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ung.nguyenhoang/Desktop/stocks/App/"/>
    </mc:Choice>
  </mc:AlternateContent>
  <xr:revisionPtr revIDLastSave="0" documentId="13_ncr:1_{507BDB60-6482-5C41-8179-F99F22F625B5}" xr6:coauthVersionLast="47" xr6:coauthVersionMax="47" xr10:uidLastSave="{00000000-0000-0000-0000-000000000000}"/>
  <bookViews>
    <workbookView xWindow="0" yWindow="760" windowWidth="30240" windowHeight="16860" activeTab="4" xr2:uid="{57AB1A5A-A236-F448-99B6-5E1C1F1EBEE7}"/>
  </bookViews>
  <sheets>
    <sheet name="MoneyFlow" sheetId="3" r:id="rId1"/>
    <sheet name="GDNN" sheetId="65" r:id="rId2"/>
    <sheet name="Shortcuts" sheetId="62" r:id="rId3"/>
    <sheet name="VNINDEX" sheetId="9" r:id="rId4"/>
    <sheet name="SSI" sheetId="4" r:id="rId5"/>
    <sheet name="BSI" sheetId="64" r:id="rId6"/>
    <sheet name="VCI" sheetId="32" r:id="rId7"/>
    <sheet name="HCM" sheetId="63" r:id="rId8"/>
    <sheet name="MBS" sheetId="56" r:id="rId9"/>
    <sheet name="VIX" sheetId="66" r:id="rId10"/>
    <sheet name="SHS" sheetId="67" r:id="rId11"/>
    <sheet name="FTS" sheetId="57" r:id="rId12"/>
    <sheet name="VND" sheetId="2" r:id="rId13"/>
    <sheet name="TPB" sheetId="52" r:id="rId14"/>
    <sheet name="VCB" sheetId="30" r:id="rId15"/>
    <sheet name="VPB" sheetId="21" r:id="rId16"/>
    <sheet name="MSB" sheetId="73" r:id="rId17"/>
    <sheet name="LPB" sheetId="72" r:id="rId18"/>
    <sheet name="VIB" sheetId="71" r:id="rId19"/>
    <sheet name="ACB" sheetId="70" r:id="rId20"/>
    <sheet name="CTG" sheetId="69" r:id="rId21"/>
    <sheet name="TCB" sheetId="20" r:id="rId22"/>
    <sheet name="MBB" sheetId="19" r:id="rId23"/>
    <sheet name="STB" sheetId="18" r:id="rId24"/>
    <sheet name="HPG" sheetId="11" r:id="rId25"/>
    <sheet name="HSG" sheetId="33" r:id="rId26"/>
    <sheet name="NKG" sheetId="7" r:id="rId27"/>
    <sheet name="VHM" sheetId="29" r:id="rId28"/>
    <sheet name="DXG" sheetId="36" r:id="rId29"/>
    <sheet name="NLG" sheetId="47" r:id="rId30"/>
    <sheet name="DIG" sheetId="74" r:id="rId31"/>
    <sheet name="KDH" sheetId="48" r:id="rId32"/>
    <sheet name="NTL" sheetId="76" r:id="rId33"/>
    <sheet name="CEO" sheetId="75" r:id="rId34"/>
    <sheet name="PDR" sheetId="6" r:id="rId35"/>
    <sheet name="NVL" sheetId="22" r:id="rId36"/>
    <sheet name="VGC" sheetId="35" r:id="rId37"/>
    <sheet name="DPR" sheetId="82" r:id="rId38"/>
    <sheet name="SZC" sheetId="79" r:id="rId39"/>
    <sheet name="PHR" sheetId="81" r:id="rId40"/>
    <sheet name="LHG" sheetId="80" r:id="rId41"/>
    <sheet name="IDC" sheetId="78" r:id="rId42"/>
    <sheet name="NTC" sheetId="84" r:id="rId43"/>
    <sheet name="KBC" sheetId="23" r:id="rId44"/>
    <sheet name="VRE" sheetId="28" r:id="rId45"/>
    <sheet name="MSN" sheetId="31" r:id="rId46"/>
    <sheet name="MWG" sheetId="8" r:id="rId47"/>
    <sheet name="DGW" sheetId="12" r:id="rId48"/>
    <sheet name="VNM" sheetId="44" r:id="rId49"/>
    <sheet name="PNJ" sheetId="43" r:id="rId50"/>
    <sheet name="FRT" sheetId="13" r:id="rId51"/>
    <sheet name="PET" sheetId="14" r:id="rId52"/>
    <sheet name="GMD" sheetId="15" r:id="rId53"/>
    <sheet name="VOS" sheetId="97" r:id="rId54"/>
    <sheet name="VSC" sheetId="98" r:id="rId55"/>
    <sheet name="HAH" sheetId="16" r:id="rId56"/>
    <sheet name="CSV" sheetId="96" r:id="rId57"/>
    <sheet name="DPM" sheetId="100" r:id="rId58"/>
    <sheet name="DCM" sheetId="99" r:id="rId59"/>
    <sheet name="DGC" sheetId="17" r:id="rId60"/>
    <sheet name="GEX" sheetId="24" r:id="rId61"/>
    <sheet name="ANV" sheetId="55" r:id="rId62"/>
    <sheet name="IDI" sheetId="105" r:id="rId63"/>
    <sheet name="FMC" sheetId="104" r:id="rId64"/>
    <sheet name="VHC" sheetId="25" r:id="rId65"/>
    <sheet name="FCN" sheetId="53" r:id="rId66"/>
    <sheet name="DTD" sheetId="87" r:id="rId67"/>
    <sheet name="HHV" sheetId="54" r:id="rId68"/>
    <sheet name="CTR" sheetId="58" r:id="rId69"/>
    <sheet name="C4G" sheetId="86" r:id="rId70"/>
    <sheet name="CTD" sheetId="27" r:id="rId71"/>
    <sheet name="THG" sheetId="88" r:id="rId72"/>
    <sheet name="VCG" sheetId="34" r:id="rId73"/>
    <sheet name="VCS" sheetId="94" r:id="rId74"/>
    <sheet name="PTB" sheetId="37" r:id="rId75"/>
    <sheet name="HDG" sheetId="106" r:id="rId76"/>
    <sheet name="REE" sheetId="38" r:id="rId77"/>
    <sheet name="PC1" sheetId="40" r:id="rId78"/>
    <sheet name="TV2" sheetId="41" r:id="rId79"/>
    <sheet name="PVS" sheetId="90" r:id="rId80"/>
    <sheet name="PLX" sheetId="92" r:id="rId81"/>
    <sheet name="PVT" sheetId="45" r:id="rId82"/>
    <sheet name="BSR" sheetId="91" r:id="rId83"/>
    <sheet name="PVD" sheetId="42" r:id="rId84"/>
    <sheet name="QNS" sheetId="46" r:id="rId85"/>
    <sheet name="GEG" sheetId="93" r:id="rId86"/>
    <sheet name="NT2" sheetId="49" r:id="rId87"/>
    <sheet name="QTP" sheetId="50" r:id="rId88"/>
    <sheet name="FPT" sheetId="51" r:id="rId89"/>
    <sheet name="VTP" sheetId="59" r:id="rId90"/>
    <sheet name="DHC" sheetId="103" r:id="rId91"/>
    <sheet name="NTP" sheetId="95" r:id="rId92"/>
    <sheet name="BMP" sheetId="60" r:id="rId93"/>
    <sheet name="VIC" sheetId="107" r:id="rId9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9" l="1"/>
  <c r="F3" i="4"/>
  <c r="F3" i="64"/>
  <c r="F3" i="32"/>
  <c r="F3" i="63"/>
  <c r="F3" i="56"/>
  <c r="F3" i="66"/>
  <c r="F3" i="67"/>
  <c r="F3" i="57"/>
  <c r="F3" i="2"/>
  <c r="F3" i="52"/>
  <c r="F3" i="30"/>
  <c r="F3" i="21"/>
  <c r="F3" i="73"/>
  <c r="F3" i="72"/>
  <c r="F3" i="71"/>
  <c r="F3" i="70"/>
  <c r="F3" i="69"/>
  <c r="F3" i="20"/>
  <c r="F3" i="19"/>
  <c r="F3" i="11"/>
  <c r="F3" i="33"/>
  <c r="F3" i="7"/>
  <c r="F3" i="29"/>
  <c r="F3" i="36"/>
  <c r="F3" i="47"/>
  <c r="F3" i="74"/>
  <c r="F3" i="48"/>
  <c r="F3" i="76"/>
  <c r="F3" i="75"/>
  <c r="F3" i="6"/>
  <c r="F3" i="22"/>
  <c r="F3" i="35"/>
  <c r="F3" i="82"/>
  <c r="F3" i="79"/>
  <c r="F3" i="81"/>
  <c r="F3" i="80"/>
  <c r="F3" i="78"/>
  <c r="F3" i="84"/>
  <c r="F3" i="23"/>
  <c r="F3" i="28"/>
  <c r="F3" i="31"/>
  <c r="F3" i="8"/>
  <c r="F3" i="12"/>
  <c r="F3" i="44"/>
  <c r="F3" i="43"/>
  <c r="F3" i="13"/>
  <c r="F3" i="14"/>
  <c r="F3" i="15"/>
  <c r="F3" i="97"/>
  <c r="F3" i="98"/>
  <c r="F3" i="16"/>
  <c r="F3" i="96"/>
  <c r="F3" i="100"/>
  <c r="F3" i="99"/>
  <c r="F3" i="17"/>
  <c r="F3" i="24"/>
  <c r="F3" i="55"/>
  <c r="F3" i="105"/>
  <c r="F3" i="104"/>
  <c r="F3" i="25"/>
  <c r="F3" i="53"/>
  <c r="F3" i="87"/>
  <c r="F3" i="54"/>
  <c r="F3" i="58"/>
  <c r="F3" i="86"/>
  <c r="F3" i="27"/>
  <c r="F3" i="88"/>
  <c r="F3" i="34"/>
  <c r="F3" i="94"/>
  <c r="F3" i="37"/>
  <c r="F3" i="106"/>
  <c r="F3" i="38"/>
  <c r="F3" i="40"/>
  <c r="F3" i="41"/>
  <c r="F3" i="90"/>
  <c r="F3" i="92"/>
  <c r="F3" i="45"/>
  <c r="F3" i="91"/>
  <c r="F3" i="42"/>
  <c r="F3" i="46"/>
  <c r="F3" i="93"/>
  <c r="F3" i="49"/>
  <c r="F3" i="50"/>
  <c r="F3" i="51"/>
  <c r="F3" i="59"/>
  <c r="F3" i="103"/>
  <c r="F3" i="95"/>
  <c r="F3" i="60"/>
  <c r="F3" i="107"/>
  <c r="F3" i="18"/>
  <c r="H57" i="62" l="1"/>
  <c r="H56" i="62" s="1"/>
  <c r="H55" i="62" s="1"/>
  <c r="H54" i="62" s="1"/>
  <c r="H53" i="62" s="1"/>
  <c r="H52" i="62" s="1"/>
  <c r="H51" i="62" s="1"/>
  <c r="H50" i="62" s="1"/>
  <c r="H49" i="62" s="1"/>
  <c r="H48" i="62" s="1"/>
  <c r="H47" i="62" s="1"/>
  <c r="H46" i="62" s="1"/>
  <c r="H45" i="62" s="1"/>
  <c r="H44" i="62" s="1"/>
  <c r="H43" i="62" s="1"/>
  <c r="H42" i="62" s="1"/>
  <c r="H41" i="62" s="1"/>
  <c r="H40" i="62" s="1"/>
  <c r="H39" i="62" s="1"/>
  <c r="H38" i="62" s="1"/>
  <c r="H37" i="62" s="1"/>
  <c r="H36" i="62" s="1"/>
  <c r="H35" i="62" s="1"/>
  <c r="H34" i="62" s="1"/>
  <c r="H33" i="62" s="1"/>
  <c r="H32" i="62" s="1"/>
  <c r="H31" i="62" s="1"/>
  <c r="H30" i="62" s="1"/>
  <c r="H29" i="62" s="1"/>
  <c r="H28" i="62" s="1"/>
  <c r="H27" i="62" s="1"/>
  <c r="H26" i="62" s="1"/>
  <c r="H25" i="62" s="1"/>
  <c r="H24" i="62" s="1"/>
  <c r="H23" i="62" s="1"/>
  <c r="H22" i="62" s="1"/>
  <c r="H21" i="62" s="1"/>
  <c r="H20" i="62" s="1"/>
  <c r="H19" i="62" s="1"/>
  <c r="H18" i="62" s="1"/>
  <c r="H17" i="62" s="1"/>
  <c r="H16" i="62" s="1"/>
  <c r="H15" i="62" s="1"/>
  <c r="H14" i="62" s="1"/>
  <c r="H13" i="62" s="1"/>
  <c r="H12" i="62" s="1"/>
  <c r="H11" i="62" s="1"/>
  <c r="H10" i="62" s="1"/>
  <c r="H9" i="62" s="1"/>
  <c r="H8" i="62" s="1"/>
  <c r="H7" i="62" s="1"/>
  <c r="H6" i="62" s="1"/>
  <c r="H5" i="62" s="1"/>
  <c r="H4" i="62" s="1"/>
  <c r="H3" i="62" s="1"/>
  <c r="R150" i="3"/>
  <c r="Q149" i="3"/>
  <c r="C150" i="62" a="1"/>
  <c r="S150" i="3" a="1"/>
  <c r="BW2" i="65" a="1"/>
  <c r="K150" i="3" a="1"/>
  <c r="BE2" i="65" a="1"/>
  <c r="CI2" i="65" a="1"/>
  <c r="BN2" i="65" a="1"/>
  <c r="B150" i="65" a="1"/>
  <c r="B150" i="62" a="1"/>
  <c r="V2" i="65" a="1"/>
  <c r="I150" i="3" a="1"/>
  <c r="O150" i="3" a="1"/>
  <c r="CO2" i="65" a="1"/>
  <c r="A150" i="62" a="1"/>
  <c r="AG2" i="65" a="1"/>
  <c r="A150" i="3" a="1"/>
  <c r="J150" i="3" a="1"/>
  <c r="Q150" i="3" a="1"/>
  <c r="C150" i="3" a="1"/>
  <c r="F150" i="3" a="1"/>
  <c r="D150" i="3" a="1"/>
  <c r="AT2" i="65" a="1"/>
  <c r="B150" i="3" a="1"/>
  <c r="C150" i="65" a="1"/>
  <c r="CD2" i="65" a="1"/>
  <c r="G150" i="3" a="1"/>
  <c r="H150" i="3" a="1"/>
  <c r="A150" i="65" a="1"/>
  <c r="CD2" i="65" l="1"/>
  <c r="CI2" i="65"/>
  <c r="CO2" i="65"/>
  <c r="K150" i="3"/>
  <c r="BN2" i="65"/>
  <c r="V2" i="65"/>
  <c r="AG2" i="65"/>
  <c r="AT2" i="65"/>
  <c r="Q150" i="3"/>
  <c r="BW2" i="65"/>
  <c r="BE2" i="65"/>
  <c r="S150" i="3"/>
  <c r="H150" i="3"/>
  <c r="J150" i="3"/>
  <c r="O150" i="3"/>
  <c r="A150" i="62"/>
  <c r="A150" i="65"/>
  <c r="I150" i="3"/>
  <c r="C150" i="3"/>
  <c r="C150" i="65"/>
  <c r="B150" i="62"/>
  <c r="D150" i="3"/>
  <c r="B150" i="3"/>
  <c r="A150" i="3"/>
  <c r="G150" i="3"/>
  <c r="C150" i="62"/>
  <c r="B150" i="65"/>
  <c r="F150" i="3"/>
  <c r="N151" i="3"/>
  <c r="N159" i="3"/>
  <c r="N167" i="3"/>
  <c r="N175" i="3"/>
  <c r="N183" i="3"/>
  <c r="N191" i="3"/>
  <c r="N199" i="3"/>
  <c r="N207" i="3"/>
  <c r="N169" i="3"/>
  <c r="N193" i="3"/>
  <c r="N209" i="3"/>
  <c r="N179" i="3"/>
  <c r="N203" i="3"/>
  <c r="N164" i="3"/>
  <c r="N188" i="3"/>
  <c r="N212" i="3"/>
  <c r="N152" i="3"/>
  <c r="N160" i="3"/>
  <c r="N168" i="3"/>
  <c r="N176" i="3"/>
  <c r="N184" i="3"/>
  <c r="N192" i="3"/>
  <c r="N200" i="3"/>
  <c r="N208" i="3"/>
  <c r="N161" i="3"/>
  <c r="N201" i="3"/>
  <c r="N171" i="3"/>
  <c r="N211" i="3"/>
  <c r="N172" i="3"/>
  <c r="N204" i="3"/>
  <c r="N153" i="3"/>
  <c r="N154" i="3"/>
  <c r="N162" i="3"/>
  <c r="N170" i="3"/>
  <c r="N178" i="3"/>
  <c r="N186" i="3"/>
  <c r="N194" i="3"/>
  <c r="N202" i="3"/>
  <c r="N210" i="3"/>
  <c r="N155" i="3"/>
  <c r="N156" i="3"/>
  <c r="N157" i="3"/>
  <c r="N165" i="3"/>
  <c r="N173" i="3"/>
  <c r="N181" i="3"/>
  <c r="N189" i="3"/>
  <c r="N197" i="3"/>
  <c r="N205" i="3"/>
  <c r="N213" i="3"/>
  <c r="N158" i="3"/>
  <c r="N166" i="3"/>
  <c r="N174" i="3"/>
  <c r="N182" i="3"/>
  <c r="N190" i="3"/>
  <c r="N198" i="3"/>
  <c r="N206" i="3"/>
  <c r="N177" i="3"/>
  <c r="N185" i="3"/>
  <c r="N163" i="3"/>
  <c r="N187" i="3"/>
  <c r="N195" i="3"/>
  <c r="N180" i="3"/>
  <c r="N196" i="3"/>
  <c r="N214" i="3"/>
  <c r="M151" i="3"/>
  <c r="M159" i="3"/>
  <c r="M167" i="3"/>
  <c r="M175" i="3"/>
  <c r="M155" i="3"/>
  <c r="M179" i="3"/>
  <c r="M152" i="3"/>
  <c r="M160" i="3"/>
  <c r="M168" i="3"/>
  <c r="M176" i="3"/>
  <c r="M163" i="3"/>
  <c r="M174" i="3"/>
  <c r="M153" i="3"/>
  <c r="M161" i="3"/>
  <c r="M169" i="3"/>
  <c r="M177" i="3"/>
  <c r="M171" i="3"/>
  <c r="M166" i="3"/>
  <c r="M154" i="3"/>
  <c r="M162" i="3"/>
  <c r="M170" i="3"/>
  <c r="M178" i="3"/>
  <c r="M156" i="3"/>
  <c r="M164" i="3"/>
  <c r="M172" i="3"/>
  <c r="M180" i="3"/>
  <c r="M157" i="3"/>
  <c r="M165" i="3"/>
  <c r="M173" i="3"/>
  <c r="M158" i="3"/>
  <c r="M181" i="3"/>
  <c r="M189" i="3"/>
  <c r="M197" i="3"/>
  <c r="M205" i="3"/>
  <c r="M213" i="3"/>
  <c r="M211" i="3"/>
  <c r="M188" i="3"/>
  <c r="M182" i="3"/>
  <c r="M190" i="3"/>
  <c r="M198" i="3"/>
  <c r="M206" i="3"/>
  <c r="M203" i="3"/>
  <c r="M196" i="3"/>
  <c r="M183" i="3"/>
  <c r="M191" i="3"/>
  <c r="M199" i="3"/>
  <c r="M207" i="3"/>
  <c r="M212" i="3"/>
  <c r="M184" i="3"/>
  <c r="M192" i="3"/>
  <c r="M200" i="3"/>
  <c r="M208" i="3"/>
  <c r="M185" i="3"/>
  <c r="M193" i="3"/>
  <c r="M201" i="3"/>
  <c r="M209" i="3"/>
  <c r="M194" i="3"/>
  <c r="M202" i="3"/>
  <c r="M210" i="3"/>
  <c r="M195" i="3"/>
  <c r="M204" i="3"/>
  <c r="M186" i="3"/>
  <c r="M187" i="3"/>
  <c r="M214" i="3"/>
  <c r="L151" i="3"/>
  <c r="L159" i="3"/>
  <c r="L167" i="3"/>
  <c r="L175" i="3"/>
  <c r="L172" i="3"/>
  <c r="L152" i="3"/>
  <c r="L160" i="3"/>
  <c r="L168" i="3"/>
  <c r="L176" i="3"/>
  <c r="L164" i="3"/>
  <c r="L153" i="3"/>
  <c r="L161" i="3"/>
  <c r="L169" i="3"/>
  <c r="L177" i="3"/>
  <c r="L180" i="3"/>
  <c r="L154" i="3"/>
  <c r="L162" i="3"/>
  <c r="L170" i="3"/>
  <c r="L178" i="3"/>
  <c r="L155" i="3"/>
  <c r="L163" i="3"/>
  <c r="L171" i="3"/>
  <c r="L179" i="3"/>
  <c r="L156" i="3"/>
  <c r="L157" i="3"/>
  <c r="L165" i="3"/>
  <c r="L173" i="3"/>
  <c r="L158" i="3"/>
  <c r="L166" i="3"/>
  <c r="L174" i="3"/>
  <c r="L181" i="3"/>
  <c r="L189" i="3"/>
  <c r="L197" i="3"/>
  <c r="L182" i="3"/>
  <c r="L190" i="3"/>
  <c r="L198" i="3"/>
  <c r="L188" i="3"/>
  <c r="L183" i="3"/>
  <c r="L191" i="3"/>
  <c r="L199" i="3"/>
  <c r="L196" i="3"/>
  <c r="L184" i="3"/>
  <c r="L192" i="3"/>
  <c r="L200" i="3"/>
  <c r="L202" i="3"/>
  <c r="L195" i="3"/>
  <c r="L185" i="3"/>
  <c r="L193" i="3"/>
  <c r="L201" i="3"/>
  <c r="L194" i="3"/>
  <c r="L186" i="3"/>
  <c r="L187" i="3"/>
  <c r="L203" i="3"/>
  <c r="T214" i="3"/>
  <c r="T213" i="3" s="1"/>
  <c r="T212" i="3" s="1"/>
  <c r="T211" i="3" s="1"/>
  <c r="T210" i="3" s="1"/>
  <c r="T209" i="3" s="1"/>
  <c r="T208" i="3" s="1"/>
  <c r="T207" i="3" s="1"/>
  <c r="T206" i="3" s="1"/>
  <c r="T205" i="3" s="1"/>
  <c r="T204" i="3" s="1"/>
  <c r="T203" i="3" s="1"/>
  <c r="T202" i="3" s="1"/>
  <c r="T201" i="3" s="1"/>
  <c r="T200" i="3" s="1"/>
  <c r="T199" i="3" s="1"/>
  <c r="T198" i="3" s="1"/>
  <c r="T197" i="3" s="1"/>
  <c r="T196" i="3" s="1"/>
  <c r="T195" i="3" s="1"/>
  <c r="T194" i="3" s="1"/>
  <c r="T193" i="3" s="1"/>
  <c r="T192" i="3" s="1"/>
  <c r="T191" i="3" s="1"/>
  <c r="T190" i="3" s="1"/>
  <c r="T189" i="3" s="1"/>
  <c r="T188" i="3" s="1"/>
  <c r="T187" i="3" s="1"/>
  <c r="T186" i="3" s="1"/>
  <c r="T185" i="3" s="1"/>
  <c r="T184" i="3" s="1"/>
  <c r="T183" i="3" s="1"/>
  <c r="T182" i="3" s="1"/>
  <c r="T181" i="3" s="1"/>
  <c r="T180" i="3" s="1"/>
  <c r="T179" i="3" s="1"/>
  <c r="T178" i="3" s="1"/>
  <c r="T177" i="3" s="1"/>
  <c r="T176" i="3" s="1"/>
  <c r="T175" i="3" s="1"/>
  <c r="T174" i="3" s="1"/>
  <c r="T173" i="3" s="1"/>
  <c r="T172" i="3" s="1"/>
  <c r="T171" i="3" s="1"/>
  <c r="T170" i="3" s="1"/>
  <c r="T169" i="3" s="1"/>
  <c r="T168" i="3" s="1"/>
  <c r="T167" i="3" s="1"/>
  <c r="T166" i="3" s="1"/>
  <c r="T165" i="3" s="1"/>
  <c r="T164" i="3" s="1"/>
  <c r="T163" i="3" s="1"/>
  <c r="T162" i="3" s="1"/>
  <c r="T161" i="3" s="1"/>
  <c r="T160" i="3" s="1"/>
  <c r="T159" i="3" s="1"/>
  <c r="T158" i="3" s="1"/>
  <c r="T157" i="3" s="1"/>
  <c r="T156" i="3" s="1"/>
  <c r="T155" i="3" s="1"/>
  <c r="T154" i="3" s="1"/>
  <c r="T153" i="3" s="1"/>
  <c r="T152" i="3" s="1"/>
  <c r="T151" i="3" s="1"/>
  <c r="R214" i="3"/>
  <c r="R213" i="3" s="1"/>
  <c r="R212" i="3" s="1"/>
  <c r="R211" i="3" s="1"/>
  <c r="R210" i="3" s="1"/>
  <c r="R209" i="3" s="1"/>
  <c r="R208" i="3" s="1"/>
  <c r="R207" i="3" s="1"/>
  <c r="R206" i="3" s="1"/>
  <c r="R205" i="3" s="1"/>
  <c r="R204" i="3" s="1"/>
  <c r="R203" i="3" s="1"/>
  <c r="R202" i="3" s="1"/>
  <c r="R201" i="3" s="1"/>
  <c r="R200" i="3" s="1"/>
  <c r="R199" i="3" s="1"/>
  <c r="R198" i="3" s="1"/>
  <c r="R197" i="3" s="1"/>
  <c r="R196" i="3" s="1"/>
  <c r="R195" i="3" s="1"/>
  <c r="R194" i="3" s="1"/>
  <c r="R193" i="3" s="1"/>
  <c r="R192" i="3" s="1"/>
  <c r="R191" i="3" s="1"/>
  <c r="R190" i="3" s="1"/>
  <c r="R189" i="3" s="1"/>
  <c r="R188" i="3" s="1"/>
  <c r="R187" i="3" s="1"/>
  <c r="R186" i="3" s="1"/>
  <c r="R185" i="3" s="1"/>
  <c r="R184" i="3" s="1"/>
  <c r="R183" i="3" s="1"/>
  <c r="R182" i="3" s="1"/>
  <c r="R181" i="3" s="1"/>
  <c r="R180" i="3" s="1"/>
  <c r="R179" i="3" s="1"/>
  <c r="R178" i="3" s="1"/>
  <c r="R177" i="3" s="1"/>
  <c r="R176" i="3" s="1"/>
  <c r="R175" i="3" s="1"/>
  <c r="R174" i="3" s="1"/>
  <c r="R173" i="3" s="1"/>
  <c r="R172" i="3" s="1"/>
  <c r="R171" i="3" s="1"/>
  <c r="R170" i="3" s="1"/>
  <c r="R169" i="3" s="1"/>
  <c r="R168" i="3" s="1"/>
  <c r="R167" i="3" s="1"/>
  <c r="R166" i="3" s="1"/>
  <c r="R165" i="3" s="1"/>
  <c r="R164" i="3" s="1"/>
  <c r="R163" i="3" s="1"/>
  <c r="R162" i="3" s="1"/>
  <c r="R161" i="3" s="1"/>
  <c r="R160" i="3" s="1"/>
  <c r="R159" i="3" s="1"/>
  <c r="R158" i="3" s="1"/>
  <c r="R157" i="3" s="1"/>
  <c r="R156" i="3" s="1"/>
  <c r="R155" i="3" s="1"/>
  <c r="R154" i="3" s="1"/>
  <c r="R153" i="3" s="1"/>
  <c r="R152" i="3" s="1"/>
  <c r="R151" i="3" s="1"/>
  <c r="BF3" i="65" a="1"/>
  <c r="CT3" i="65" a="1"/>
  <c r="BG3" i="65" a="1"/>
  <c r="BZ3" i="65" a="1"/>
  <c r="AV3" i="65" a="1"/>
  <c r="CB3" i="65" a="1"/>
  <c r="CP3" i="65" a="1"/>
  <c r="AZ3" i="65" a="1"/>
  <c r="AY3" i="65" a="1"/>
  <c r="CM3" i="65" a="1"/>
  <c r="BJ3" i="65" a="1"/>
  <c r="AH3" i="65" a="1"/>
  <c r="CL3" i="65" a="1"/>
  <c r="AI3" i="65" a="1"/>
  <c r="Y3" i="65" a="1"/>
  <c r="CS3" i="65" a="1"/>
  <c r="CU3" i="65" a="1"/>
  <c r="CE3" i="65" a="1"/>
  <c r="CF3" i="65" a="1"/>
  <c r="AP3" i="65" a="1"/>
  <c r="AB3" i="65" a="1"/>
  <c r="AC3" i="65" a="1"/>
  <c r="W3" i="65" a="1"/>
  <c r="BO3" i="65" a="1"/>
  <c r="AU3" i="65" a="1"/>
  <c r="Z3" i="65" a="1"/>
  <c r="BK3" i="65" a="1"/>
  <c r="AM3" i="65" a="1"/>
  <c r="BA3" i="65" a="1"/>
  <c r="AO3" i="65" a="1"/>
  <c r="AJ3" i="65" a="1"/>
  <c r="BX3" i="65" a="1"/>
  <c r="BR3" i="65" a="1"/>
  <c r="BI3" i="65" a="1"/>
  <c r="BS3" i="65" a="1"/>
  <c r="AL3" i="65" a="1"/>
  <c r="CR3" i="65" a="1"/>
  <c r="CQ3" i="65" a="1"/>
  <c r="AW3" i="65" a="1"/>
  <c r="AQ3" i="65" a="1"/>
  <c r="CJ3" i="65" a="1"/>
  <c r="AR3" i="65" a="1"/>
  <c r="AA3" i="65" a="1"/>
  <c r="AE3" i="65" a="1"/>
  <c r="BH3" i="65" a="1"/>
  <c r="AD3" i="65" a="1"/>
  <c r="CK3" i="65" a="1"/>
  <c r="X3" i="65" a="1"/>
  <c r="E150" i="3" a="1"/>
  <c r="CA3" i="65" a="1"/>
  <c r="BB3" i="65" a="1"/>
  <c r="BQ3" i="65" a="1"/>
  <c r="CV3" i="65" a="1"/>
  <c r="CG3" i="65" a="1"/>
  <c r="BP3" i="65" a="1"/>
  <c r="AK3" i="65" a="1"/>
  <c r="BT3" i="65" a="1"/>
  <c r="AX3" i="65" a="1"/>
  <c r="BU3" i="65" a="1"/>
  <c r="BL3" i="65" a="1"/>
  <c r="AN3" i="65" a="1"/>
  <c r="BY3" i="65" a="1"/>
  <c r="BC3" i="65" a="1"/>
  <c r="AQ3" i="65" l="1"/>
  <c r="AB3" i="65"/>
  <c r="AM3" i="65"/>
  <c r="AJ3" i="65"/>
  <c r="AN3" i="65"/>
  <c r="Y3" i="65"/>
  <c r="AE3" i="65"/>
  <c r="AR3" i="65"/>
  <c r="AD3" i="65"/>
  <c r="AP3" i="65"/>
  <c r="AL3" i="65"/>
  <c r="AH3" i="65"/>
  <c r="AO3" i="65"/>
  <c r="AC3" i="65"/>
  <c r="AA3" i="65"/>
  <c r="X3" i="65"/>
  <c r="W3" i="65"/>
  <c r="Z3" i="65"/>
  <c r="AK3" i="65"/>
  <c r="CG3" i="65"/>
  <c r="AU3" i="65"/>
  <c r="CE3" i="65"/>
  <c r="AI3" i="65"/>
  <c r="E150" i="3"/>
  <c r="CF3" i="65"/>
  <c r="AY3" i="65"/>
  <c r="BA3" i="65"/>
  <c r="BC3" i="65"/>
  <c r="AX3" i="65"/>
  <c r="AZ3" i="65"/>
  <c r="BU3" i="65"/>
  <c r="BT3" i="65"/>
  <c r="AV3" i="65"/>
  <c r="BG3" i="65"/>
  <c r="BP3" i="65"/>
  <c r="BJ3" i="65"/>
  <c r="BL3" i="65"/>
  <c r="BO3" i="65"/>
  <c r="AW3" i="65"/>
  <c r="BK3" i="65"/>
  <c r="BR3" i="65"/>
  <c r="BB3" i="65"/>
  <c r="BF3" i="65"/>
  <c r="BQ3" i="65"/>
  <c r="BI3" i="65"/>
  <c r="BH3" i="65"/>
  <c r="BS3" i="65"/>
  <c r="CA3" i="65"/>
  <c r="BX3" i="65"/>
  <c r="CB3" i="65"/>
  <c r="BY3" i="65"/>
  <c r="CK3" i="65"/>
  <c r="CT3" i="65"/>
  <c r="CL3" i="65"/>
  <c r="CM3" i="65"/>
  <c r="CJ3" i="65"/>
  <c r="CR3" i="65"/>
  <c r="CU3" i="65"/>
  <c r="CP3" i="65"/>
  <c r="BZ3" i="65"/>
  <c r="CS3" i="65"/>
  <c r="CQ3" i="65"/>
  <c r="CV3" i="65"/>
  <c r="F63" i="107"/>
  <c r="F62" i="107"/>
  <c r="F61" i="107"/>
  <c r="F60" i="107"/>
  <c r="F59" i="107"/>
  <c r="F58" i="107"/>
  <c r="F57" i="107"/>
  <c r="F56" i="107"/>
  <c r="F55" i="107"/>
  <c r="F54" i="107"/>
  <c r="F53" i="107"/>
  <c r="F52" i="107"/>
  <c r="F51" i="107"/>
  <c r="F50" i="107"/>
  <c r="F49" i="107"/>
  <c r="F48" i="107"/>
  <c r="F47" i="107"/>
  <c r="F46" i="107"/>
  <c r="F45" i="107"/>
  <c r="F44" i="107"/>
  <c r="F43" i="107"/>
  <c r="F42" i="107"/>
  <c r="F41" i="107"/>
  <c r="F40" i="107"/>
  <c r="F39" i="107"/>
  <c r="F38" i="107"/>
  <c r="F37" i="107"/>
  <c r="F36" i="107"/>
  <c r="F35" i="107"/>
  <c r="F34" i="107"/>
  <c r="F33" i="107"/>
  <c r="F32" i="107"/>
  <c r="F31" i="107"/>
  <c r="F30" i="107"/>
  <c r="F29" i="107"/>
  <c r="F28" i="107"/>
  <c r="F27" i="107"/>
  <c r="F26" i="107"/>
  <c r="F25" i="107"/>
  <c r="F24" i="107"/>
  <c r="F23" i="107"/>
  <c r="F22" i="107"/>
  <c r="F21" i="107"/>
  <c r="F20" i="107"/>
  <c r="F19" i="107"/>
  <c r="F18" i="107"/>
  <c r="F17" i="107"/>
  <c r="F16" i="107"/>
  <c r="F15" i="107"/>
  <c r="F14" i="107"/>
  <c r="F13" i="107"/>
  <c r="F12" i="107"/>
  <c r="F11" i="107"/>
  <c r="F10" i="107"/>
  <c r="F9" i="107"/>
  <c r="F8" i="107"/>
  <c r="F7" i="107"/>
  <c r="F6" i="107"/>
  <c r="F5" i="107"/>
  <c r="F4" i="107"/>
  <c r="F63" i="60"/>
  <c r="F62" i="60"/>
  <c r="F61" i="60"/>
  <c r="F60" i="60"/>
  <c r="F59" i="60"/>
  <c r="F58" i="60"/>
  <c r="F57" i="60"/>
  <c r="F56" i="60"/>
  <c r="F55" i="60"/>
  <c r="F54" i="60"/>
  <c r="F53" i="60"/>
  <c r="F52" i="60"/>
  <c r="F51" i="60"/>
  <c r="F50" i="60"/>
  <c r="F49" i="60"/>
  <c r="F48" i="60"/>
  <c r="F47" i="60"/>
  <c r="F46" i="60"/>
  <c r="F45" i="60"/>
  <c r="F44" i="60"/>
  <c r="F43" i="60"/>
  <c r="F42" i="60"/>
  <c r="F41" i="60"/>
  <c r="F40" i="60"/>
  <c r="F39" i="60"/>
  <c r="F38" i="60"/>
  <c r="F37" i="60"/>
  <c r="F36" i="60"/>
  <c r="F35" i="60"/>
  <c r="F34" i="60"/>
  <c r="F33" i="60"/>
  <c r="F32" i="60"/>
  <c r="F31" i="60"/>
  <c r="F30" i="60"/>
  <c r="F29" i="60"/>
  <c r="F28" i="60"/>
  <c r="F27" i="60"/>
  <c r="F26" i="60"/>
  <c r="F25" i="60"/>
  <c r="F24" i="60"/>
  <c r="F23" i="60"/>
  <c r="F22" i="60"/>
  <c r="F21" i="60"/>
  <c r="F20" i="60"/>
  <c r="F19" i="60"/>
  <c r="F18" i="60"/>
  <c r="F17" i="60"/>
  <c r="F16" i="60"/>
  <c r="F15" i="60"/>
  <c r="F14" i="60"/>
  <c r="F13" i="60"/>
  <c r="F12" i="60"/>
  <c r="F11" i="60"/>
  <c r="F10" i="60"/>
  <c r="F9" i="60"/>
  <c r="F8" i="60"/>
  <c r="F7" i="60"/>
  <c r="F6" i="60"/>
  <c r="F5" i="60"/>
  <c r="F4" i="60"/>
  <c r="F63" i="95"/>
  <c r="F62" i="95"/>
  <c r="F61" i="95"/>
  <c r="F60" i="95"/>
  <c r="F59" i="95"/>
  <c r="F58" i="95"/>
  <c r="F57" i="95"/>
  <c r="F56" i="95"/>
  <c r="F55" i="95"/>
  <c r="F54" i="95"/>
  <c r="F53" i="95"/>
  <c r="F52" i="95"/>
  <c r="F51" i="95"/>
  <c r="F50" i="95"/>
  <c r="F49" i="95"/>
  <c r="F48" i="95"/>
  <c r="F47" i="95"/>
  <c r="F46" i="95"/>
  <c r="F45" i="95"/>
  <c r="F44" i="95"/>
  <c r="F43" i="95"/>
  <c r="F42" i="95"/>
  <c r="F41" i="95"/>
  <c r="F40" i="95"/>
  <c r="F39" i="95"/>
  <c r="F38" i="95"/>
  <c r="F37" i="95"/>
  <c r="F36" i="95"/>
  <c r="F35" i="95"/>
  <c r="F34" i="95"/>
  <c r="F33" i="95"/>
  <c r="F32" i="95"/>
  <c r="F31" i="95"/>
  <c r="F30" i="95"/>
  <c r="F29" i="95"/>
  <c r="F28" i="95"/>
  <c r="F27" i="95"/>
  <c r="F26" i="95"/>
  <c r="F25" i="95"/>
  <c r="F24" i="95"/>
  <c r="F23" i="95"/>
  <c r="F22" i="95"/>
  <c r="F21" i="95"/>
  <c r="F20" i="95"/>
  <c r="F19" i="95"/>
  <c r="F18" i="95"/>
  <c r="F17" i="95"/>
  <c r="F16" i="95"/>
  <c r="F15" i="95"/>
  <c r="F14" i="95"/>
  <c r="F13" i="95"/>
  <c r="F12" i="95"/>
  <c r="F11" i="95"/>
  <c r="F10" i="95"/>
  <c r="F9" i="95"/>
  <c r="F8" i="95"/>
  <c r="F7" i="95"/>
  <c r="F6" i="95"/>
  <c r="F5" i="95"/>
  <c r="F4" i="95"/>
  <c r="F122" i="103"/>
  <c r="F121" i="103"/>
  <c r="F120" i="103"/>
  <c r="F119" i="103"/>
  <c r="F118" i="103"/>
  <c r="F117" i="103"/>
  <c r="F116" i="103"/>
  <c r="F115" i="103"/>
  <c r="F114" i="103"/>
  <c r="F113" i="103"/>
  <c r="F112" i="103"/>
  <c r="F111" i="103"/>
  <c r="F110" i="103"/>
  <c r="F109" i="103"/>
  <c r="F108" i="103"/>
  <c r="F107" i="103"/>
  <c r="F106" i="103"/>
  <c r="F105" i="103"/>
  <c r="F104" i="103"/>
  <c r="F103" i="103"/>
  <c r="F102" i="103"/>
  <c r="F101" i="103"/>
  <c r="F100" i="103"/>
  <c r="F99" i="103"/>
  <c r="F98" i="103"/>
  <c r="F97" i="103"/>
  <c r="F96" i="103"/>
  <c r="F95" i="103"/>
  <c r="F94" i="103"/>
  <c r="F93" i="103"/>
  <c r="F92" i="103"/>
  <c r="F91" i="103"/>
  <c r="F90" i="103"/>
  <c r="F89" i="103"/>
  <c r="F88" i="103"/>
  <c r="F87" i="103"/>
  <c r="F86" i="103"/>
  <c r="F85" i="103"/>
  <c r="F84" i="103"/>
  <c r="F83" i="103"/>
  <c r="F82" i="103"/>
  <c r="F81" i="103"/>
  <c r="F80" i="103"/>
  <c r="F79" i="103"/>
  <c r="F78" i="103"/>
  <c r="F77" i="103"/>
  <c r="F76" i="103"/>
  <c r="F75" i="103"/>
  <c r="F74" i="103"/>
  <c r="F73" i="103"/>
  <c r="F72" i="103"/>
  <c r="F71" i="103"/>
  <c r="F70" i="103"/>
  <c r="F69" i="103"/>
  <c r="F68" i="103"/>
  <c r="F67" i="103"/>
  <c r="F66" i="103"/>
  <c r="F65" i="103"/>
  <c r="F63" i="103"/>
  <c r="F62" i="103"/>
  <c r="F61" i="103"/>
  <c r="F60" i="103"/>
  <c r="F59" i="103"/>
  <c r="F58" i="103"/>
  <c r="F57" i="103"/>
  <c r="F56" i="103"/>
  <c r="F55" i="103"/>
  <c r="F54" i="103"/>
  <c r="F53" i="103"/>
  <c r="F52" i="103"/>
  <c r="F51" i="103"/>
  <c r="F50" i="103"/>
  <c r="F49" i="103"/>
  <c r="F48" i="103"/>
  <c r="F47" i="103"/>
  <c r="F46" i="103"/>
  <c r="F45" i="103"/>
  <c r="F44" i="103"/>
  <c r="F43" i="103"/>
  <c r="F42" i="103"/>
  <c r="F41" i="103"/>
  <c r="F40" i="103"/>
  <c r="F39" i="103"/>
  <c r="F38" i="103"/>
  <c r="F37" i="103"/>
  <c r="F36" i="103"/>
  <c r="F35" i="103"/>
  <c r="F34" i="103"/>
  <c r="F33" i="103"/>
  <c r="F32" i="103"/>
  <c r="F31" i="103"/>
  <c r="F30" i="103"/>
  <c r="F29" i="103"/>
  <c r="F28" i="103"/>
  <c r="F27" i="103"/>
  <c r="F26" i="103"/>
  <c r="F25" i="103"/>
  <c r="F24" i="103"/>
  <c r="F23" i="103"/>
  <c r="F22" i="103"/>
  <c r="F21" i="103"/>
  <c r="F20" i="103"/>
  <c r="F19" i="103"/>
  <c r="F18" i="103"/>
  <c r="F17" i="103"/>
  <c r="F16" i="103"/>
  <c r="F15" i="103"/>
  <c r="F14" i="103"/>
  <c r="F13" i="103"/>
  <c r="F12" i="103"/>
  <c r="F11" i="103"/>
  <c r="F10" i="103"/>
  <c r="F9" i="103"/>
  <c r="F8" i="103"/>
  <c r="F7" i="103"/>
  <c r="F6" i="103"/>
  <c r="F5" i="103"/>
  <c r="F4" i="103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F122" i="51"/>
  <c r="F121" i="51"/>
  <c r="F120" i="51"/>
  <c r="F119" i="51"/>
  <c r="F118" i="51"/>
  <c r="F117" i="51"/>
  <c r="F116" i="51"/>
  <c r="F115" i="51"/>
  <c r="F114" i="51"/>
  <c r="F113" i="51"/>
  <c r="F112" i="51"/>
  <c r="F111" i="51"/>
  <c r="F110" i="51"/>
  <c r="F109" i="51"/>
  <c r="F108" i="51"/>
  <c r="F107" i="51"/>
  <c r="F106" i="51"/>
  <c r="F105" i="51"/>
  <c r="F104" i="51"/>
  <c r="F103" i="51"/>
  <c r="F102" i="51"/>
  <c r="F101" i="51"/>
  <c r="F100" i="51"/>
  <c r="F99" i="51"/>
  <c r="F98" i="51"/>
  <c r="F97" i="51"/>
  <c r="F96" i="51"/>
  <c r="F95" i="51"/>
  <c r="F94" i="51"/>
  <c r="F93" i="51"/>
  <c r="F92" i="51"/>
  <c r="F91" i="51"/>
  <c r="F90" i="51"/>
  <c r="F89" i="51"/>
  <c r="F88" i="51"/>
  <c r="F87" i="51"/>
  <c r="F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F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F63" i="93"/>
  <c r="F62" i="93"/>
  <c r="F61" i="93"/>
  <c r="F60" i="93"/>
  <c r="F59" i="93"/>
  <c r="F58" i="93"/>
  <c r="F57" i="93"/>
  <c r="F56" i="93"/>
  <c r="F55" i="93"/>
  <c r="F54" i="93"/>
  <c r="F53" i="93"/>
  <c r="F52" i="93"/>
  <c r="F51" i="93"/>
  <c r="F50" i="93"/>
  <c r="F49" i="93"/>
  <c r="F48" i="93"/>
  <c r="F47" i="93"/>
  <c r="F46" i="93"/>
  <c r="F45" i="93"/>
  <c r="F44" i="93"/>
  <c r="F43" i="93"/>
  <c r="F42" i="93"/>
  <c r="F41" i="93"/>
  <c r="F40" i="93"/>
  <c r="F39" i="93"/>
  <c r="F38" i="93"/>
  <c r="F37" i="93"/>
  <c r="F36" i="93"/>
  <c r="F35" i="93"/>
  <c r="F34" i="93"/>
  <c r="F33" i="93"/>
  <c r="F32" i="93"/>
  <c r="F31" i="93"/>
  <c r="F30" i="93"/>
  <c r="F29" i="93"/>
  <c r="F28" i="93"/>
  <c r="F27" i="93"/>
  <c r="F26" i="93"/>
  <c r="F25" i="93"/>
  <c r="F24" i="93"/>
  <c r="F23" i="93"/>
  <c r="F22" i="93"/>
  <c r="F21" i="93"/>
  <c r="F20" i="93"/>
  <c r="F19" i="93"/>
  <c r="F18" i="93"/>
  <c r="F17" i="93"/>
  <c r="F16" i="93"/>
  <c r="F15" i="93"/>
  <c r="F14" i="93"/>
  <c r="F13" i="93"/>
  <c r="F12" i="93"/>
  <c r="F11" i="93"/>
  <c r="F10" i="93"/>
  <c r="F9" i="93"/>
  <c r="F8" i="93"/>
  <c r="F7" i="93"/>
  <c r="F6" i="93"/>
  <c r="F5" i="93"/>
  <c r="F4" i="93"/>
  <c r="F120" i="46"/>
  <c r="F119" i="46"/>
  <c r="F118" i="46"/>
  <c r="F117" i="46"/>
  <c r="F116" i="46"/>
  <c r="F115" i="46"/>
  <c r="F114" i="46"/>
  <c r="F113" i="46"/>
  <c r="F112" i="46"/>
  <c r="F111" i="46"/>
  <c r="F110" i="46"/>
  <c r="F109" i="46"/>
  <c r="F108" i="46"/>
  <c r="F107" i="46"/>
  <c r="F106" i="46"/>
  <c r="F105" i="46"/>
  <c r="F104" i="46"/>
  <c r="F103" i="46"/>
  <c r="F102" i="46"/>
  <c r="F101" i="46"/>
  <c r="F100" i="46"/>
  <c r="F99" i="46"/>
  <c r="F98" i="46"/>
  <c r="F97" i="46"/>
  <c r="F96" i="46"/>
  <c r="F95" i="46"/>
  <c r="F94" i="46"/>
  <c r="F93" i="46"/>
  <c r="F92" i="46"/>
  <c r="F91" i="46"/>
  <c r="F90" i="46"/>
  <c r="F89" i="46"/>
  <c r="F88" i="46"/>
  <c r="F87" i="46"/>
  <c r="F86" i="46"/>
  <c r="F85" i="46"/>
  <c r="F84" i="46"/>
  <c r="F83" i="46"/>
  <c r="F82" i="46"/>
  <c r="F81" i="46"/>
  <c r="F80" i="46"/>
  <c r="F79" i="46"/>
  <c r="F78" i="46"/>
  <c r="F77" i="46"/>
  <c r="F76" i="46"/>
  <c r="F75" i="46"/>
  <c r="F74" i="46"/>
  <c r="F73" i="46"/>
  <c r="F72" i="46"/>
  <c r="F71" i="46"/>
  <c r="F70" i="46"/>
  <c r="F69" i="46"/>
  <c r="F68" i="46"/>
  <c r="F67" i="46"/>
  <c r="F66" i="46"/>
  <c r="F65" i="46"/>
  <c r="F64" i="46"/>
  <c r="F63" i="46"/>
  <c r="F62" i="46"/>
  <c r="F61" i="46"/>
  <c r="F60" i="46"/>
  <c r="F59" i="46"/>
  <c r="F58" i="46"/>
  <c r="F57" i="46"/>
  <c r="F56" i="46"/>
  <c r="F55" i="46"/>
  <c r="F54" i="46"/>
  <c r="F53" i="46"/>
  <c r="F52" i="46"/>
  <c r="F51" i="46"/>
  <c r="F50" i="46"/>
  <c r="F49" i="46"/>
  <c r="F48" i="46"/>
  <c r="F47" i="46"/>
  <c r="F46" i="46"/>
  <c r="F45" i="46"/>
  <c r="F44" i="46"/>
  <c r="F43" i="46"/>
  <c r="F42" i="46"/>
  <c r="F41" i="46"/>
  <c r="F40" i="46"/>
  <c r="F39" i="46"/>
  <c r="F38" i="46"/>
  <c r="F37" i="46"/>
  <c r="F36" i="46"/>
  <c r="F35" i="46"/>
  <c r="F34" i="46"/>
  <c r="F33" i="46"/>
  <c r="F32" i="46"/>
  <c r="F31" i="46"/>
  <c r="F30" i="46"/>
  <c r="F29" i="46"/>
  <c r="F28" i="46"/>
  <c r="F27" i="46"/>
  <c r="F26" i="46"/>
  <c r="F25" i="46"/>
  <c r="F24" i="46"/>
  <c r="F23" i="46"/>
  <c r="F22" i="46"/>
  <c r="F21" i="46"/>
  <c r="F20" i="46"/>
  <c r="F19" i="46"/>
  <c r="F18" i="46"/>
  <c r="F17" i="46"/>
  <c r="F16" i="46"/>
  <c r="F15" i="46"/>
  <c r="F14" i="46"/>
  <c r="F13" i="46"/>
  <c r="F12" i="46"/>
  <c r="F11" i="46"/>
  <c r="F10" i="46"/>
  <c r="F9" i="46"/>
  <c r="F8" i="46"/>
  <c r="F7" i="46"/>
  <c r="F6" i="46"/>
  <c r="F5" i="46"/>
  <c r="F4" i="46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F63" i="91"/>
  <c r="F62" i="91"/>
  <c r="F61" i="91"/>
  <c r="F60" i="91"/>
  <c r="F59" i="91"/>
  <c r="F58" i="91"/>
  <c r="F57" i="91"/>
  <c r="F56" i="91"/>
  <c r="F55" i="91"/>
  <c r="F54" i="91"/>
  <c r="F53" i="91"/>
  <c r="F52" i="91"/>
  <c r="F51" i="91"/>
  <c r="F50" i="91"/>
  <c r="F49" i="91"/>
  <c r="F48" i="91"/>
  <c r="F47" i="91"/>
  <c r="F46" i="91"/>
  <c r="F45" i="91"/>
  <c r="F44" i="91"/>
  <c r="F43" i="91"/>
  <c r="F42" i="91"/>
  <c r="F41" i="91"/>
  <c r="F40" i="91"/>
  <c r="F39" i="91"/>
  <c r="F38" i="91"/>
  <c r="F37" i="91"/>
  <c r="F36" i="91"/>
  <c r="F35" i="91"/>
  <c r="F34" i="91"/>
  <c r="F33" i="91"/>
  <c r="F32" i="91"/>
  <c r="F31" i="91"/>
  <c r="F30" i="91"/>
  <c r="F29" i="91"/>
  <c r="F28" i="91"/>
  <c r="F27" i="91"/>
  <c r="F26" i="91"/>
  <c r="F25" i="91"/>
  <c r="F24" i="91"/>
  <c r="F23" i="91"/>
  <c r="F22" i="91"/>
  <c r="F21" i="91"/>
  <c r="F20" i="91"/>
  <c r="F19" i="91"/>
  <c r="F18" i="91"/>
  <c r="F17" i="91"/>
  <c r="F16" i="91"/>
  <c r="F15" i="91"/>
  <c r="F14" i="91"/>
  <c r="F13" i="91"/>
  <c r="F12" i="91"/>
  <c r="F11" i="91"/>
  <c r="F10" i="91"/>
  <c r="F9" i="91"/>
  <c r="F8" i="91"/>
  <c r="F7" i="91"/>
  <c r="F6" i="91"/>
  <c r="F5" i="91"/>
  <c r="F4" i="91"/>
  <c r="F63" i="45"/>
  <c r="F62" i="45"/>
  <c r="F61" i="45"/>
  <c r="F60" i="45"/>
  <c r="F59" i="45"/>
  <c r="F58" i="45"/>
  <c r="F57" i="45"/>
  <c r="F56" i="45"/>
  <c r="F55" i="45"/>
  <c r="F54" i="45"/>
  <c r="F53" i="45"/>
  <c r="F52" i="45"/>
  <c r="F51" i="45"/>
  <c r="F50" i="45"/>
  <c r="F49" i="45"/>
  <c r="F48" i="45"/>
  <c r="F47" i="45"/>
  <c r="F46" i="45"/>
  <c r="F45" i="45"/>
  <c r="F44" i="45"/>
  <c r="F43" i="45"/>
  <c r="F42" i="45"/>
  <c r="F41" i="45"/>
  <c r="F40" i="45"/>
  <c r="F39" i="45"/>
  <c r="F38" i="45"/>
  <c r="F37" i="45"/>
  <c r="F36" i="45"/>
  <c r="F35" i="45"/>
  <c r="F34" i="45"/>
  <c r="F33" i="45"/>
  <c r="F32" i="45"/>
  <c r="F31" i="45"/>
  <c r="F30" i="45"/>
  <c r="F29" i="45"/>
  <c r="F28" i="45"/>
  <c r="F27" i="45"/>
  <c r="F26" i="45"/>
  <c r="F25" i="45"/>
  <c r="F24" i="45"/>
  <c r="F23" i="45"/>
  <c r="F22" i="45"/>
  <c r="F21" i="45"/>
  <c r="F20" i="45"/>
  <c r="F19" i="45"/>
  <c r="F18" i="45"/>
  <c r="F17" i="45"/>
  <c r="F16" i="45"/>
  <c r="F15" i="45"/>
  <c r="F14" i="45"/>
  <c r="F13" i="45"/>
  <c r="F12" i="45"/>
  <c r="F11" i="45"/>
  <c r="F10" i="45"/>
  <c r="F9" i="45"/>
  <c r="F8" i="45"/>
  <c r="F7" i="45"/>
  <c r="F6" i="45"/>
  <c r="F5" i="45"/>
  <c r="F4" i="45"/>
  <c r="F63" i="92"/>
  <c r="F62" i="92"/>
  <c r="F61" i="92"/>
  <c r="F60" i="92"/>
  <c r="F59" i="92"/>
  <c r="F58" i="92"/>
  <c r="F57" i="92"/>
  <c r="F56" i="92"/>
  <c r="F55" i="92"/>
  <c r="F54" i="92"/>
  <c r="F53" i="92"/>
  <c r="F52" i="92"/>
  <c r="F51" i="92"/>
  <c r="F50" i="92"/>
  <c r="F49" i="92"/>
  <c r="F48" i="92"/>
  <c r="F47" i="92"/>
  <c r="F46" i="92"/>
  <c r="F45" i="92"/>
  <c r="F44" i="92"/>
  <c r="F43" i="92"/>
  <c r="F42" i="92"/>
  <c r="F41" i="92"/>
  <c r="F40" i="92"/>
  <c r="F39" i="92"/>
  <c r="F38" i="92"/>
  <c r="F37" i="92"/>
  <c r="F36" i="92"/>
  <c r="F35" i="92"/>
  <c r="F34" i="92"/>
  <c r="F33" i="92"/>
  <c r="F32" i="92"/>
  <c r="F31" i="92"/>
  <c r="F30" i="92"/>
  <c r="F29" i="92"/>
  <c r="F28" i="92"/>
  <c r="F27" i="92"/>
  <c r="F26" i="92"/>
  <c r="F25" i="92"/>
  <c r="F24" i="92"/>
  <c r="F23" i="92"/>
  <c r="F22" i="92"/>
  <c r="F21" i="92"/>
  <c r="F20" i="92"/>
  <c r="F19" i="92"/>
  <c r="F18" i="92"/>
  <c r="F17" i="92"/>
  <c r="F16" i="92"/>
  <c r="F15" i="92"/>
  <c r="F14" i="92"/>
  <c r="F13" i="92"/>
  <c r="F12" i="92"/>
  <c r="F11" i="92"/>
  <c r="F10" i="92"/>
  <c r="F9" i="92"/>
  <c r="F8" i="92"/>
  <c r="F7" i="92"/>
  <c r="F6" i="92"/>
  <c r="F5" i="92"/>
  <c r="F4" i="92"/>
  <c r="F63" i="90"/>
  <c r="F62" i="90"/>
  <c r="F61" i="90"/>
  <c r="F60" i="90"/>
  <c r="F59" i="90"/>
  <c r="F58" i="90"/>
  <c r="F57" i="90"/>
  <c r="F56" i="90"/>
  <c r="F55" i="90"/>
  <c r="F54" i="90"/>
  <c r="F53" i="90"/>
  <c r="F52" i="90"/>
  <c r="F51" i="90"/>
  <c r="F50" i="90"/>
  <c r="F49" i="90"/>
  <c r="F48" i="90"/>
  <c r="F47" i="90"/>
  <c r="F46" i="90"/>
  <c r="F45" i="90"/>
  <c r="F44" i="90"/>
  <c r="F43" i="90"/>
  <c r="F42" i="90"/>
  <c r="F41" i="90"/>
  <c r="F40" i="90"/>
  <c r="F39" i="90"/>
  <c r="F38" i="90"/>
  <c r="F37" i="90"/>
  <c r="F36" i="90"/>
  <c r="F35" i="90"/>
  <c r="F34" i="90"/>
  <c r="F33" i="90"/>
  <c r="F32" i="90"/>
  <c r="F31" i="90"/>
  <c r="F30" i="90"/>
  <c r="F29" i="90"/>
  <c r="F28" i="90"/>
  <c r="F27" i="90"/>
  <c r="F26" i="90"/>
  <c r="F25" i="90"/>
  <c r="F24" i="90"/>
  <c r="F23" i="90"/>
  <c r="F22" i="90"/>
  <c r="F21" i="90"/>
  <c r="F20" i="90"/>
  <c r="F19" i="90"/>
  <c r="F18" i="90"/>
  <c r="F17" i="90"/>
  <c r="F16" i="90"/>
  <c r="F15" i="90"/>
  <c r="F14" i="90"/>
  <c r="F13" i="90"/>
  <c r="F12" i="90"/>
  <c r="F11" i="90"/>
  <c r="F10" i="90"/>
  <c r="F9" i="90"/>
  <c r="F8" i="90"/>
  <c r="F7" i="90"/>
  <c r="F6" i="90"/>
  <c r="F5" i="90"/>
  <c r="F4" i="90"/>
  <c r="F120" i="41"/>
  <c r="F119" i="41"/>
  <c r="F118" i="41"/>
  <c r="F117" i="41"/>
  <c r="F116" i="41"/>
  <c r="F115" i="41"/>
  <c r="F114" i="41"/>
  <c r="F113" i="41"/>
  <c r="F112" i="41"/>
  <c r="F111" i="41"/>
  <c r="F110" i="41"/>
  <c r="F109" i="41"/>
  <c r="F108" i="41"/>
  <c r="F107" i="41"/>
  <c r="F106" i="41"/>
  <c r="F105" i="41"/>
  <c r="F104" i="41"/>
  <c r="F103" i="41"/>
  <c r="F102" i="41"/>
  <c r="F101" i="41"/>
  <c r="F100" i="41"/>
  <c r="F99" i="41"/>
  <c r="F98" i="41"/>
  <c r="F97" i="41"/>
  <c r="F96" i="41"/>
  <c r="F95" i="41"/>
  <c r="F94" i="41"/>
  <c r="F93" i="41"/>
  <c r="F92" i="41"/>
  <c r="F91" i="41"/>
  <c r="F90" i="41"/>
  <c r="F89" i="41"/>
  <c r="F88" i="41"/>
  <c r="F87" i="41"/>
  <c r="F86" i="41"/>
  <c r="F85" i="41"/>
  <c r="F84" i="41"/>
  <c r="F83" i="41"/>
  <c r="F82" i="41"/>
  <c r="F81" i="41"/>
  <c r="F80" i="41"/>
  <c r="F79" i="41"/>
  <c r="F78" i="41"/>
  <c r="F77" i="41"/>
  <c r="F76" i="41"/>
  <c r="F75" i="41"/>
  <c r="F74" i="41"/>
  <c r="F73" i="41"/>
  <c r="F72" i="41"/>
  <c r="F71" i="41"/>
  <c r="F70" i="41"/>
  <c r="F69" i="41"/>
  <c r="F68" i="41"/>
  <c r="F67" i="41"/>
  <c r="F66" i="41"/>
  <c r="F65" i="41"/>
  <c r="F64" i="41"/>
  <c r="F63" i="41"/>
  <c r="F62" i="41"/>
  <c r="F61" i="41"/>
  <c r="F60" i="41"/>
  <c r="F59" i="41"/>
  <c r="F58" i="41"/>
  <c r="F57" i="41"/>
  <c r="F56" i="41"/>
  <c r="F55" i="41"/>
  <c r="F54" i="41"/>
  <c r="F53" i="41"/>
  <c r="F52" i="41"/>
  <c r="F51" i="41"/>
  <c r="F50" i="41"/>
  <c r="F49" i="41"/>
  <c r="F48" i="41"/>
  <c r="F47" i="41"/>
  <c r="F46" i="41"/>
  <c r="F45" i="41"/>
  <c r="F44" i="41"/>
  <c r="F43" i="41"/>
  <c r="F42" i="41"/>
  <c r="F41" i="41"/>
  <c r="F40" i="41"/>
  <c r="F39" i="41"/>
  <c r="F38" i="41"/>
  <c r="F37" i="41"/>
  <c r="F36" i="41"/>
  <c r="F35" i="41"/>
  <c r="F34" i="41"/>
  <c r="F33" i="41"/>
  <c r="F32" i="41"/>
  <c r="F31" i="41"/>
  <c r="F30" i="41"/>
  <c r="F29" i="41"/>
  <c r="F28" i="41"/>
  <c r="F27" i="41"/>
  <c r="F26" i="41"/>
  <c r="F25" i="41"/>
  <c r="F24" i="41"/>
  <c r="F23" i="41"/>
  <c r="F22" i="41"/>
  <c r="F21" i="41"/>
  <c r="F20" i="41"/>
  <c r="F19" i="41"/>
  <c r="F18" i="41"/>
  <c r="F17" i="41"/>
  <c r="F16" i="41"/>
  <c r="F15" i="41"/>
  <c r="F14" i="41"/>
  <c r="F13" i="41"/>
  <c r="F12" i="41"/>
  <c r="F11" i="41"/>
  <c r="F10" i="41"/>
  <c r="F9" i="41"/>
  <c r="F8" i="41"/>
  <c r="F7" i="41"/>
  <c r="F6" i="41"/>
  <c r="F5" i="41"/>
  <c r="F4" i="41"/>
  <c r="F120" i="40"/>
  <c r="F119" i="40"/>
  <c r="F118" i="40"/>
  <c r="F117" i="40"/>
  <c r="F116" i="40"/>
  <c r="F115" i="40"/>
  <c r="F114" i="40"/>
  <c r="F113" i="40"/>
  <c r="F112" i="40"/>
  <c r="F111" i="40"/>
  <c r="F110" i="40"/>
  <c r="F109" i="40"/>
  <c r="F108" i="40"/>
  <c r="F107" i="40"/>
  <c r="F106" i="40"/>
  <c r="F105" i="40"/>
  <c r="F104" i="40"/>
  <c r="F103" i="40"/>
  <c r="F102" i="40"/>
  <c r="F101" i="40"/>
  <c r="F100" i="40"/>
  <c r="F99" i="40"/>
  <c r="F98" i="40"/>
  <c r="F97" i="40"/>
  <c r="F96" i="40"/>
  <c r="F95" i="40"/>
  <c r="F94" i="40"/>
  <c r="F93" i="40"/>
  <c r="F92" i="40"/>
  <c r="F91" i="40"/>
  <c r="F90" i="40"/>
  <c r="F89" i="40"/>
  <c r="F88" i="40"/>
  <c r="F87" i="40"/>
  <c r="F86" i="40"/>
  <c r="F85" i="40"/>
  <c r="F84" i="40"/>
  <c r="F83" i="40"/>
  <c r="F82" i="40"/>
  <c r="F81" i="40"/>
  <c r="F80" i="40"/>
  <c r="F79" i="40"/>
  <c r="F78" i="40"/>
  <c r="F77" i="40"/>
  <c r="F76" i="40"/>
  <c r="F75" i="40"/>
  <c r="F74" i="40"/>
  <c r="F73" i="40"/>
  <c r="F72" i="40"/>
  <c r="F71" i="40"/>
  <c r="F70" i="40"/>
  <c r="F69" i="40"/>
  <c r="F68" i="40"/>
  <c r="F67" i="40"/>
  <c r="F66" i="40"/>
  <c r="F65" i="40"/>
  <c r="F64" i="40"/>
  <c r="F63" i="40"/>
  <c r="F62" i="40"/>
  <c r="F61" i="40"/>
  <c r="F60" i="40"/>
  <c r="F59" i="40"/>
  <c r="F58" i="40"/>
  <c r="F57" i="40"/>
  <c r="F56" i="40"/>
  <c r="F55" i="40"/>
  <c r="F54" i="40"/>
  <c r="F53" i="40"/>
  <c r="F52" i="40"/>
  <c r="F51" i="40"/>
  <c r="F50" i="40"/>
  <c r="F49" i="40"/>
  <c r="F48" i="40"/>
  <c r="F47" i="40"/>
  <c r="F46" i="40"/>
  <c r="F45" i="40"/>
  <c r="F44" i="40"/>
  <c r="F43" i="40"/>
  <c r="F42" i="40"/>
  <c r="F41" i="40"/>
  <c r="F40" i="40"/>
  <c r="F39" i="40"/>
  <c r="F38" i="40"/>
  <c r="F37" i="40"/>
  <c r="F36" i="40"/>
  <c r="F35" i="40"/>
  <c r="F34" i="40"/>
  <c r="F33" i="40"/>
  <c r="F32" i="40"/>
  <c r="F31" i="40"/>
  <c r="F30" i="40"/>
  <c r="F29" i="40"/>
  <c r="F28" i="40"/>
  <c r="F27" i="40"/>
  <c r="F26" i="40"/>
  <c r="F25" i="40"/>
  <c r="F24" i="40"/>
  <c r="F23" i="40"/>
  <c r="F22" i="40"/>
  <c r="F21" i="40"/>
  <c r="F20" i="40"/>
  <c r="F19" i="40"/>
  <c r="F18" i="40"/>
  <c r="F17" i="40"/>
  <c r="F16" i="40"/>
  <c r="F15" i="40"/>
  <c r="F14" i="40"/>
  <c r="F13" i="40"/>
  <c r="F12" i="40"/>
  <c r="F11" i="40"/>
  <c r="F10" i="40"/>
  <c r="F9" i="40"/>
  <c r="F8" i="40"/>
  <c r="F7" i="40"/>
  <c r="F6" i="40"/>
  <c r="F5" i="40"/>
  <c r="F4" i="40"/>
  <c r="F121" i="38"/>
  <c r="F120" i="38"/>
  <c r="F119" i="38"/>
  <c r="F118" i="38"/>
  <c r="F117" i="38"/>
  <c r="F116" i="38"/>
  <c r="F115" i="38"/>
  <c r="F114" i="38"/>
  <c r="F113" i="38"/>
  <c r="F112" i="38"/>
  <c r="F111" i="38"/>
  <c r="F110" i="38"/>
  <c r="F109" i="38"/>
  <c r="F108" i="38"/>
  <c r="F107" i="38"/>
  <c r="F106" i="38"/>
  <c r="F105" i="38"/>
  <c r="F104" i="38"/>
  <c r="F103" i="38"/>
  <c r="F102" i="38"/>
  <c r="F101" i="38"/>
  <c r="F100" i="38"/>
  <c r="F99" i="38"/>
  <c r="F98" i="38"/>
  <c r="F97" i="38"/>
  <c r="F96" i="38"/>
  <c r="F95" i="38"/>
  <c r="F94" i="38"/>
  <c r="F93" i="38"/>
  <c r="F92" i="38"/>
  <c r="F91" i="38"/>
  <c r="F90" i="38"/>
  <c r="F89" i="38"/>
  <c r="F88" i="38"/>
  <c r="F87" i="38"/>
  <c r="F86" i="38"/>
  <c r="F85" i="38"/>
  <c r="F84" i="38"/>
  <c r="F83" i="38"/>
  <c r="F82" i="38"/>
  <c r="F81" i="38"/>
  <c r="F80" i="38"/>
  <c r="F79" i="38"/>
  <c r="F78" i="38"/>
  <c r="F77" i="38"/>
  <c r="F76" i="38"/>
  <c r="F75" i="38"/>
  <c r="F74" i="38"/>
  <c r="F73" i="38"/>
  <c r="F72" i="38"/>
  <c r="F71" i="38"/>
  <c r="F70" i="38"/>
  <c r="F69" i="38"/>
  <c r="F68" i="38"/>
  <c r="F67" i="38"/>
  <c r="F66" i="38"/>
  <c r="F65" i="38"/>
  <c r="F64" i="38"/>
  <c r="F63" i="38"/>
  <c r="F62" i="38"/>
  <c r="F61" i="38"/>
  <c r="F60" i="38"/>
  <c r="F59" i="38"/>
  <c r="F58" i="38"/>
  <c r="F57" i="38"/>
  <c r="F56" i="38"/>
  <c r="F55" i="38"/>
  <c r="F54" i="38"/>
  <c r="F53" i="38"/>
  <c r="F52" i="38"/>
  <c r="F51" i="38"/>
  <c r="F50" i="38"/>
  <c r="F49" i="38"/>
  <c r="F48" i="38"/>
  <c r="F47" i="38"/>
  <c r="F46" i="38"/>
  <c r="F45" i="38"/>
  <c r="F44" i="38"/>
  <c r="F43" i="38"/>
  <c r="F42" i="38"/>
  <c r="F41" i="38"/>
  <c r="F40" i="38"/>
  <c r="F39" i="38"/>
  <c r="F38" i="38"/>
  <c r="F37" i="38"/>
  <c r="F36" i="38"/>
  <c r="F35" i="38"/>
  <c r="F34" i="38"/>
  <c r="F33" i="38"/>
  <c r="F32" i="38"/>
  <c r="F31" i="38"/>
  <c r="F30" i="38"/>
  <c r="F29" i="38"/>
  <c r="F28" i="38"/>
  <c r="F27" i="38"/>
  <c r="F26" i="38"/>
  <c r="F25" i="38"/>
  <c r="F24" i="38"/>
  <c r="F23" i="38"/>
  <c r="F22" i="38"/>
  <c r="F21" i="38"/>
  <c r="F20" i="38"/>
  <c r="F19" i="38"/>
  <c r="F18" i="38"/>
  <c r="F17" i="38"/>
  <c r="F16" i="38"/>
  <c r="F15" i="38"/>
  <c r="F14" i="38"/>
  <c r="F13" i="38"/>
  <c r="F12" i="38"/>
  <c r="F11" i="38"/>
  <c r="F10" i="38"/>
  <c r="F9" i="38"/>
  <c r="F8" i="38"/>
  <c r="F7" i="38"/>
  <c r="F6" i="38"/>
  <c r="F5" i="38"/>
  <c r="F4" i="38"/>
  <c r="F121" i="106"/>
  <c r="F120" i="106"/>
  <c r="F119" i="106"/>
  <c r="F118" i="106"/>
  <c r="F117" i="106"/>
  <c r="F116" i="106"/>
  <c r="F115" i="106"/>
  <c r="F114" i="106"/>
  <c r="F113" i="106"/>
  <c r="F112" i="106"/>
  <c r="F111" i="106"/>
  <c r="F110" i="106"/>
  <c r="F109" i="106"/>
  <c r="F108" i="106"/>
  <c r="F107" i="106"/>
  <c r="F106" i="106"/>
  <c r="F105" i="106"/>
  <c r="F104" i="106"/>
  <c r="F103" i="106"/>
  <c r="F102" i="106"/>
  <c r="F101" i="106"/>
  <c r="F100" i="106"/>
  <c r="F99" i="106"/>
  <c r="F98" i="106"/>
  <c r="F97" i="106"/>
  <c r="F96" i="106"/>
  <c r="F95" i="106"/>
  <c r="F94" i="106"/>
  <c r="F93" i="106"/>
  <c r="F92" i="106"/>
  <c r="F91" i="106"/>
  <c r="F90" i="106"/>
  <c r="F89" i="106"/>
  <c r="F88" i="106"/>
  <c r="F87" i="106"/>
  <c r="F86" i="106"/>
  <c r="F85" i="106"/>
  <c r="F84" i="106"/>
  <c r="F83" i="106"/>
  <c r="F82" i="106"/>
  <c r="F81" i="106"/>
  <c r="F80" i="106"/>
  <c r="F79" i="106"/>
  <c r="F78" i="106"/>
  <c r="F77" i="106"/>
  <c r="F76" i="106"/>
  <c r="F75" i="106"/>
  <c r="F74" i="106"/>
  <c r="F73" i="106"/>
  <c r="F72" i="106"/>
  <c r="F71" i="106"/>
  <c r="F70" i="106"/>
  <c r="F69" i="106"/>
  <c r="F68" i="106"/>
  <c r="F67" i="106"/>
  <c r="F66" i="106"/>
  <c r="F65" i="106"/>
  <c r="F64" i="106"/>
  <c r="F63" i="106"/>
  <c r="F62" i="106"/>
  <c r="F61" i="106"/>
  <c r="F60" i="106"/>
  <c r="F59" i="106"/>
  <c r="F58" i="106"/>
  <c r="F57" i="106"/>
  <c r="F56" i="106"/>
  <c r="F55" i="106"/>
  <c r="F54" i="106"/>
  <c r="F53" i="106"/>
  <c r="F52" i="106"/>
  <c r="F51" i="106"/>
  <c r="F50" i="106"/>
  <c r="F49" i="106"/>
  <c r="F48" i="106"/>
  <c r="F47" i="106"/>
  <c r="F46" i="106"/>
  <c r="F45" i="106"/>
  <c r="F44" i="106"/>
  <c r="F43" i="106"/>
  <c r="F42" i="106"/>
  <c r="F41" i="106"/>
  <c r="F40" i="106"/>
  <c r="F39" i="106"/>
  <c r="F38" i="106"/>
  <c r="F37" i="106"/>
  <c r="F36" i="106"/>
  <c r="F35" i="106"/>
  <c r="F34" i="106"/>
  <c r="F33" i="106"/>
  <c r="F32" i="106"/>
  <c r="F31" i="106"/>
  <c r="F30" i="106"/>
  <c r="F29" i="106"/>
  <c r="F28" i="106"/>
  <c r="F27" i="106"/>
  <c r="F26" i="106"/>
  <c r="F25" i="106"/>
  <c r="F24" i="106"/>
  <c r="F23" i="106"/>
  <c r="F22" i="106"/>
  <c r="F21" i="106"/>
  <c r="F20" i="106"/>
  <c r="F19" i="106"/>
  <c r="F18" i="106"/>
  <c r="F17" i="106"/>
  <c r="F16" i="106"/>
  <c r="F15" i="106"/>
  <c r="F14" i="106"/>
  <c r="F13" i="106"/>
  <c r="F12" i="106"/>
  <c r="F11" i="106"/>
  <c r="F10" i="106"/>
  <c r="F9" i="106"/>
  <c r="F8" i="106"/>
  <c r="F7" i="106"/>
  <c r="F6" i="106"/>
  <c r="F5" i="106"/>
  <c r="F4" i="106"/>
  <c r="F121" i="37"/>
  <c r="F120" i="37"/>
  <c r="F119" i="37"/>
  <c r="F118" i="37"/>
  <c r="F117" i="37"/>
  <c r="F116" i="37"/>
  <c r="F115" i="37"/>
  <c r="F114" i="37"/>
  <c r="F113" i="37"/>
  <c r="F112" i="37"/>
  <c r="F111" i="37"/>
  <c r="F110" i="37"/>
  <c r="F109" i="37"/>
  <c r="F108" i="37"/>
  <c r="F107" i="37"/>
  <c r="F106" i="37"/>
  <c r="F105" i="37"/>
  <c r="F104" i="37"/>
  <c r="F103" i="37"/>
  <c r="F102" i="37"/>
  <c r="F101" i="37"/>
  <c r="F100" i="37"/>
  <c r="F99" i="37"/>
  <c r="F98" i="37"/>
  <c r="F97" i="37"/>
  <c r="F96" i="37"/>
  <c r="F95" i="37"/>
  <c r="F94" i="37"/>
  <c r="F93" i="37"/>
  <c r="F92" i="37"/>
  <c r="F91" i="37"/>
  <c r="F90" i="37"/>
  <c r="F89" i="37"/>
  <c r="F88" i="37"/>
  <c r="F87" i="37"/>
  <c r="F86" i="37"/>
  <c r="F85" i="37"/>
  <c r="F84" i="37"/>
  <c r="F83" i="37"/>
  <c r="F82" i="37"/>
  <c r="F81" i="37"/>
  <c r="F80" i="37"/>
  <c r="F79" i="37"/>
  <c r="F78" i="37"/>
  <c r="F77" i="37"/>
  <c r="F76" i="37"/>
  <c r="F75" i="37"/>
  <c r="F74" i="37"/>
  <c r="F73" i="37"/>
  <c r="F72" i="37"/>
  <c r="F71" i="37"/>
  <c r="F70" i="37"/>
  <c r="F69" i="37"/>
  <c r="F68" i="37"/>
  <c r="F67" i="37"/>
  <c r="F66" i="37"/>
  <c r="F65" i="37"/>
  <c r="F64" i="37"/>
  <c r="F63" i="37"/>
  <c r="F62" i="37"/>
  <c r="F61" i="37"/>
  <c r="F60" i="37"/>
  <c r="F59" i="37"/>
  <c r="F58" i="37"/>
  <c r="F57" i="37"/>
  <c r="F56" i="37"/>
  <c r="F55" i="37"/>
  <c r="F54" i="37"/>
  <c r="F53" i="37"/>
  <c r="F52" i="37"/>
  <c r="F51" i="37"/>
  <c r="F50" i="37"/>
  <c r="F49" i="37"/>
  <c r="F48" i="37"/>
  <c r="F47" i="37"/>
  <c r="F46" i="37"/>
  <c r="F45" i="37"/>
  <c r="F44" i="37"/>
  <c r="F43" i="37"/>
  <c r="F42" i="37"/>
  <c r="F41" i="37"/>
  <c r="F40" i="37"/>
  <c r="F39" i="37"/>
  <c r="F38" i="37"/>
  <c r="F37" i="37"/>
  <c r="F36" i="37"/>
  <c r="F35" i="37"/>
  <c r="F34" i="37"/>
  <c r="F33" i="37"/>
  <c r="F32" i="37"/>
  <c r="F31" i="37"/>
  <c r="F30" i="37"/>
  <c r="F29" i="37"/>
  <c r="F28" i="37"/>
  <c r="F27" i="37"/>
  <c r="F26" i="37"/>
  <c r="F25" i="37"/>
  <c r="F24" i="37"/>
  <c r="F23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F7" i="37"/>
  <c r="F6" i="37"/>
  <c r="F5" i="37"/>
  <c r="F4" i="37"/>
  <c r="F63" i="94"/>
  <c r="F62" i="94"/>
  <c r="F61" i="94"/>
  <c r="F60" i="94"/>
  <c r="F59" i="94"/>
  <c r="F58" i="94"/>
  <c r="F57" i="94"/>
  <c r="F56" i="94"/>
  <c r="F55" i="94"/>
  <c r="F54" i="94"/>
  <c r="F53" i="94"/>
  <c r="F52" i="94"/>
  <c r="F51" i="94"/>
  <c r="F50" i="94"/>
  <c r="F49" i="94"/>
  <c r="F48" i="94"/>
  <c r="F47" i="94"/>
  <c r="F46" i="94"/>
  <c r="F45" i="94"/>
  <c r="F44" i="94"/>
  <c r="F43" i="94"/>
  <c r="F42" i="94"/>
  <c r="F41" i="94"/>
  <c r="F40" i="94"/>
  <c r="F39" i="94"/>
  <c r="F38" i="94"/>
  <c r="F37" i="94"/>
  <c r="F36" i="94"/>
  <c r="F35" i="94"/>
  <c r="F34" i="94"/>
  <c r="F33" i="94"/>
  <c r="F32" i="94"/>
  <c r="F31" i="94"/>
  <c r="F30" i="94"/>
  <c r="F29" i="94"/>
  <c r="F28" i="94"/>
  <c r="F27" i="94"/>
  <c r="F26" i="94"/>
  <c r="F25" i="94"/>
  <c r="F24" i="94"/>
  <c r="F23" i="94"/>
  <c r="F22" i="94"/>
  <c r="F21" i="94"/>
  <c r="F20" i="94"/>
  <c r="F19" i="94"/>
  <c r="F18" i="94"/>
  <c r="F17" i="94"/>
  <c r="F16" i="94"/>
  <c r="F15" i="94"/>
  <c r="F14" i="94"/>
  <c r="F13" i="94"/>
  <c r="F12" i="94"/>
  <c r="F11" i="94"/>
  <c r="F10" i="94"/>
  <c r="F9" i="94"/>
  <c r="F8" i="94"/>
  <c r="F7" i="94"/>
  <c r="F6" i="94"/>
  <c r="F5" i="94"/>
  <c r="F4" i="94"/>
  <c r="F64" i="34"/>
  <c r="F63" i="34"/>
  <c r="F62" i="34"/>
  <c r="F61" i="34"/>
  <c r="F60" i="34"/>
  <c r="F59" i="34"/>
  <c r="F58" i="34"/>
  <c r="F57" i="34"/>
  <c r="F56" i="34"/>
  <c r="F55" i="34"/>
  <c r="F54" i="34"/>
  <c r="F53" i="34"/>
  <c r="F52" i="34"/>
  <c r="F51" i="34"/>
  <c r="F50" i="34"/>
  <c r="F49" i="34"/>
  <c r="F48" i="34"/>
  <c r="F47" i="34"/>
  <c r="F46" i="34"/>
  <c r="F45" i="34"/>
  <c r="F44" i="34"/>
  <c r="F43" i="34"/>
  <c r="F42" i="34"/>
  <c r="F41" i="34"/>
  <c r="F40" i="34"/>
  <c r="F39" i="34"/>
  <c r="F38" i="34"/>
  <c r="F37" i="34"/>
  <c r="F36" i="34"/>
  <c r="F35" i="34"/>
  <c r="F34" i="34"/>
  <c r="F33" i="34"/>
  <c r="F32" i="34"/>
  <c r="F31" i="34"/>
  <c r="F30" i="34"/>
  <c r="F29" i="34"/>
  <c r="F28" i="34"/>
  <c r="F27" i="34"/>
  <c r="F26" i="34"/>
  <c r="F25" i="34"/>
  <c r="F24" i="34"/>
  <c r="F23" i="34"/>
  <c r="F22" i="34"/>
  <c r="F21" i="34"/>
  <c r="F20" i="34"/>
  <c r="F19" i="34"/>
  <c r="F18" i="34"/>
  <c r="F17" i="34"/>
  <c r="F16" i="34"/>
  <c r="F15" i="34"/>
  <c r="F14" i="34"/>
  <c r="F13" i="34"/>
  <c r="F12" i="34"/>
  <c r="F11" i="34"/>
  <c r="F10" i="34"/>
  <c r="F9" i="34"/>
  <c r="F8" i="34"/>
  <c r="F7" i="34"/>
  <c r="F6" i="34"/>
  <c r="F5" i="34"/>
  <c r="F4" i="34"/>
  <c r="F64" i="88"/>
  <c r="F63" i="88"/>
  <c r="F62" i="88"/>
  <c r="F61" i="88"/>
  <c r="F60" i="88"/>
  <c r="F59" i="88"/>
  <c r="F58" i="88"/>
  <c r="F57" i="88"/>
  <c r="F56" i="88"/>
  <c r="F55" i="88"/>
  <c r="F54" i="88"/>
  <c r="F53" i="88"/>
  <c r="F52" i="88"/>
  <c r="F51" i="88"/>
  <c r="F50" i="88"/>
  <c r="F49" i="88"/>
  <c r="F48" i="88"/>
  <c r="F47" i="88"/>
  <c r="F46" i="88"/>
  <c r="F45" i="88"/>
  <c r="F44" i="88"/>
  <c r="F43" i="88"/>
  <c r="F42" i="88"/>
  <c r="F41" i="88"/>
  <c r="F40" i="88"/>
  <c r="F39" i="88"/>
  <c r="F38" i="88"/>
  <c r="F37" i="88"/>
  <c r="F36" i="88"/>
  <c r="F35" i="88"/>
  <c r="F34" i="88"/>
  <c r="F33" i="88"/>
  <c r="F32" i="88"/>
  <c r="F31" i="88"/>
  <c r="F30" i="88"/>
  <c r="F29" i="88"/>
  <c r="F28" i="88"/>
  <c r="F27" i="88"/>
  <c r="F26" i="88"/>
  <c r="F25" i="88"/>
  <c r="F24" i="88"/>
  <c r="F23" i="88"/>
  <c r="F22" i="88"/>
  <c r="F21" i="88"/>
  <c r="F20" i="88"/>
  <c r="F19" i="88"/>
  <c r="F18" i="88"/>
  <c r="F17" i="88"/>
  <c r="F16" i="88"/>
  <c r="F15" i="88"/>
  <c r="F14" i="88"/>
  <c r="F13" i="88"/>
  <c r="F12" i="88"/>
  <c r="F11" i="88"/>
  <c r="F10" i="88"/>
  <c r="F9" i="88"/>
  <c r="F8" i="88"/>
  <c r="F7" i="88"/>
  <c r="F6" i="88"/>
  <c r="F5" i="88"/>
  <c r="F4" i="88"/>
  <c r="F64" i="27"/>
  <c r="F63" i="27"/>
  <c r="F62" i="27"/>
  <c r="F61" i="27"/>
  <c r="F60" i="27"/>
  <c r="F59" i="27"/>
  <c r="F58" i="27"/>
  <c r="F57" i="27"/>
  <c r="F56" i="27"/>
  <c r="F55" i="27"/>
  <c r="F54" i="27"/>
  <c r="F53" i="27"/>
  <c r="F52" i="27"/>
  <c r="F51" i="27"/>
  <c r="F50" i="27"/>
  <c r="F49" i="27"/>
  <c r="F48" i="27"/>
  <c r="F47" i="27"/>
  <c r="F46" i="27"/>
  <c r="F45" i="27"/>
  <c r="F44" i="27"/>
  <c r="F43" i="27"/>
  <c r="F42" i="27"/>
  <c r="F41" i="27"/>
  <c r="F40" i="27"/>
  <c r="F39" i="27"/>
  <c r="F38" i="27"/>
  <c r="F37" i="27"/>
  <c r="F36" i="27"/>
  <c r="F35" i="27"/>
  <c r="F34" i="27"/>
  <c r="F33" i="27"/>
  <c r="F32" i="27"/>
  <c r="F31" i="27"/>
  <c r="F30" i="27"/>
  <c r="F29" i="27"/>
  <c r="F28" i="27"/>
  <c r="F27" i="27"/>
  <c r="F26" i="27"/>
  <c r="F25" i="27"/>
  <c r="F24" i="27"/>
  <c r="F23" i="27"/>
  <c r="F22" i="27"/>
  <c r="F21" i="27"/>
  <c r="F20" i="27"/>
  <c r="F19" i="27"/>
  <c r="F18" i="27"/>
  <c r="F17" i="27"/>
  <c r="F16" i="27"/>
  <c r="F15" i="27"/>
  <c r="F14" i="27"/>
  <c r="F13" i="27"/>
  <c r="F12" i="27"/>
  <c r="F11" i="27"/>
  <c r="F10" i="27"/>
  <c r="F9" i="27"/>
  <c r="F8" i="27"/>
  <c r="F7" i="27"/>
  <c r="F6" i="27"/>
  <c r="F5" i="27"/>
  <c r="F4" i="27"/>
  <c r="F64" i="86"/>
  <c r="F63" i="86"/>
  <c r="F62" i="86"/>
  <c r="F61" i="86"/>
  <c r="F60" i="86"/>
  <c r="F59" i="86"/>
  <c r="F58" i="86"/>
  <c r="F57" i="86"/>
  <c r="F56" i="86"/>
  <c r="F55" i="86"/>
  <c r="F54" i="86"/>
  <c r="F53" i="86"/>
  <c r="F52" i="86"/>
  <c r="F51" i="86"/>
  <c r="F50" i="86"/>
  <c r="F49" i="86"/>
  <c r="F48" i="86"/>
  <c r="F47" i="86"/>
  <c r="F46" i="86"/>
  <c r="F45" i="86"/>
  <c r="F44" i="86"/>
  <c r="F43" i="86"/>
  <c r="F42" i="86"/>
  <c r="F41" i="86"/>
  <c r="F40" i="86"/>
  <c r="F39" i="86"/>
  <c r="F38" i="86"/>
  <c r="F37" i="86"/>
  <c r="F36" i="86"/>
  <c r="F35" i="86"/>
  <c r="F34" i="86"/>
  <c r="F33" i="86"/>
  <c r="F32" i="86"/>
  <c r="F31" i="86"/>
  <c r="F30" i="86"/>
  <c r="F29" i="86"/>
  <c r="F28" i="86"/>
  <c r="F27" i="86"/>
  <c r="F26" i="86"/>
  <c r="F25" i="86"/>
  <c r="F24" i="86"/>
  <c r="F23" i="86"/>
  <c r="F22" i="86"/>
  <c r="F21" i="86"/>
  <c r="F20" i="86"/>
  <c r="F19" i="86"/>
  <c r="F18" i="86"/>
  <c r="F17" i="86"/>
  <c r="F16" i="86"/>
  <c r="F15" i="86"/>
  <c r="F14" i="86"/>
  <c r="F13" i="86"/>
  <c r="F12" i="86"/>
  <c r="F11" i="86"/>
  <c r="F10" i="86"/>
  <c r="F9" i="86"/>
  <c r="F8" i="86"/>
  <c r="F7" i="86"/>
  <c r="F6" i="86"/>
  <c r="F5" i="86"/>
  <c r="F4" i="86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F64" i="87"/>
  <c r="F63" i="87"/>
  <c r="F62" i="87"/>
  <c r="F61" i="87"/>
  <c r="F60" i="87"/>
  <c r="F59" i="87"/>
  <c r="F58" i="87"/>
  <c r="F57" i="87"/>
  <c r="F56" i="87"/>
  <c r="F55" i="87"/>
  <c r="F54" i="87"/>
  <c r="F53" i="87"/>
  <c r="F52" i="87"/>
  <c r="F51" i="87"/>
  <c r="F50" i="87"/>
  <c r="F49" i="87"/>
  <c r="F48" i="87"/>
  <c r="F47" i="87"/>
  <c r="F46" i="87"/>
  <c r="F45" i="87"/>
  <c r="F44" i="87"/>
  <c r="F43" i="87"/>
  <c r="F42" i="87"/>
  <c r="F41" i="87"/>
  <c r="F40" i="87"/>
  <c r="F39" i="87"/>
  <c r="F38" i="87"/>
  <c r="F37" i="87"/>
  <c r="F36" i="87"/>
  <c r="F35" i="87"/>
  <c r="F34" i="87"/>
  <c r="F33" i="87"/>
  <c r="F32" i="87"/>
  <c r="F31" i="87"/>
  <c r="F30" i="87"/>
  <c r="F29" i="87"/>
  <c r="F28" i="87"/>
  <c r="F27" i="87"/>
  <c r="F26" i="87"/>
  <c r="F25" i="87"/>
  <c r="F24" i="87"/>
  <c r="F23" i="87"/>
  <c r="F22" i="87"/>
  <c r="F21" i="87"/>
  <c r="F20" i="87"/>
  <c r="F19" i="87"/>
  <c r="F18" i="87"/>
  <c r="F17" i="87"/>
  <c r="F16" i="87"/>
  <c r="F15" i="87"/>
  <c r="F14" i="87"/>
  <c r="F13" i="87"/>
  <c r="F12" i="87"/>
  <c r="F11" i="87"/>
  <c r="F10" i="87"/>
  <c r="F9" i="87"/>
  <c r="F8" i="87"/>
  <c r="F7" i="87"/>
  <c r="F6" i="87"/>
  <c r="F5" i="87"/>
  <c r="F4" i="87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F121" i="25"/>
  <c r="F120" i="25"/>
  <c r="F119" i="25"/>
  <c r="F118" i="25"/>
  <c r="F117" i="25"/>
  <c r="F116" i="25"/>
  <c r="F115" i="25"/>
  <c r="F114" i="25"/>
  <c r="F113" i="25"/>
  <c r="F112" i="25"/>
  <c r="F111" i="25"/>
  <c r="F110" i="25"/>
  <c r="F109" i="25"/>
  <c r="F108" i="25"/>
  <c r="F107" i="25"/>
  <c r="F106" i="25"/>
  <c r="F105" i="25"/>
  <c r="F104" i="25"/>
  <c r="F103" i="25"/>
  <c r="F102" i="25"/>
  <c r="F101" i="25"/>
  <c r="F100" i="25"/>
  <c r="F99" i="25"/>
  <c r="F98" i="25"/>
  <c r="F97" i="25"/>
  <c r="F96" i="25"/>
  <c r="F95" i="25"/>
  <c r="F94" i="25"/>
  <c r="F93" i="25"/>
  <c r="F92" i="25"/>
  <c r="F91" i="25"/>
  <c r="F90" i="25"/>
  <c r="F89" i="25"/>
  <c r="F88" i="25"/>
  <c r="F87" i="25"/>
  <c r="F86" i="25"/>
  <c r="F85" i="25"/>
  <c r="F84" i="25"/>
  <c r="F83" i="25"/>
  <c r="F82" i="25"/>
  <c r="F81" i="25"/>
  <c r="F80" i="25"/>
  <c r="F79" i="25"/>
  <c r="F78" i="25"/>
  <c r="F77" i="25"/>
  <c r="F76" i="25"/>
  <c r="F75" i="25"/>
  <c r="F74" i="25"/>
  <c r="F73" i="25"/>
  <c r="F72" i="25"/>
  <c r="F71" i="25"/>
  <c r="F70" i="25"/>
  <c r="F69" i="25"/>
  <c r="F68" i="25"/>
  <c r="F67" i="25"/>
  <c r="F66" i="25"/>
  <c r="F65" i="25"/>
  <c r="F64" i="25"/>
  <c r="F63" i="25"/>
  <c r="F62" i="25"/>
  <c r="F61" i="25"/>
  <c r="F60" i="25"/>
  <c r="F59" i="25"/>
  <c r="F58" i="25"/>
  <c r="F57" i="25"/>
  <c r="F56" i="25"/>
  <c r="F55" i="25"/>
  <c r="F54" i="25"/>
  <c r="F53" i="25"/>
  <c r="F52" i="25"/>
  <c r="F51" i="25"/>
  <c r="F50" i="25"/>
  <c r="F49" i="25"/>
  <c r="F48" i="25"/>
  <c r="F47" i="25"/>
  <c r="F46" i="25"/>
  <c r="F45" i="25"/>
  <c r="F44" i="25"/>
  <c r="F43" i="25"/>
  <c r="F42" i="25"/>
  <c r="F41" i="25"/>
  <c r="F40" i="25"/>
  <c r="F39" i="25"/>
  <c r="F38" i="25"/>
  <c r="F37" i="25"/>
  <c r="F36" i="25"/>
  <c r="F35" i="25"/>
  <c r="F34" i="25"/>
  <c r="F33" i="25"/>
  <c r="F32" i="25"/>
  <c r="F31" i="25"/>
  <c r="F30" i="25"/>
  <c r="F29" i="25"/>
  <c r="F28" i="25"/>
  <c r="F27" i="25"/>
  <c r="F26" i="25"/>
  <c r="F25" i="25"/>
  <c r="F24" i="25"/>
  <c r="F23" i="25"/>
  <c r="F22" i="25"/>
  <c r="F21" i="25"/>
  <c r="F20" i="25"/>
  <c r="F19" i="25"/>
  <c r="F18" i="25"/>
  <c r="F17" i="25"/>
  <c r="F16" i="25"/>
  <c r="F15" i="25"/>
  <c r="F14" i="25"/>
  <c r="F13" i="25"/>
  <c r="F12" i="25"/>
  <c r="F11" i="25"/>
  <c r="F10" i="25"/>
  <c r="F9" i="25"/>
  <c r="F8" i="25"/>
  <c r="F7" i="25"/>
  <c r="F6" i="25"/>
  <c r="F5" i="25"/>
  <c r="F4" i="25"/>
  <c r="F63" i="104"/>
  <c r="F62" i="104"/>
  <c r="F61" i="104"/>
  <c r="F60" i="104"/>
  <c r="F59" i="104"/>
  <c r="F58" i="104"/>
  <c r="F57" i="104"/>
  <c r="F56" i="104"/>
  <c r="F55" i="104"/>
  <c r="F54" i="104"/>
  <c r="F53" i="104"/>
  <c r="F52" i="104"/>
  <c r="F51" i="104"/>
  <c r="F50" i="104"/>
  <c r="F49" i="104"/>
  <c r="F48" i="104"/>
  <c r="F47" i="104"/>
  <c r="F46" i="104"/>
  <c r="F45" i="104"/>
  <c r="F44" i="104"/>
  <c r="F43" i="104"/>
  <c r="F42" i="104"/>
  <c r="F41" i="104"/>
  <c r="F40" i="104"/>
  <c r="F39" i="104"/>
  <c r="F38" i="104"/>
  <c r="F37" i="104"/>
  <c r="F36" i="104"/>
  <c r="F35" i="104"/>
  <c r="F34" i="104"/>
  <c r="F33" i="104"/>
  <c r="F32" i="104"/>
  <c r="F31" i="104"/>
  <c r="F30" i="104"/>
  <c r="F29" i="104"/>
  <c r="F28" i="104"/>
  <c r="F27" i="104"/>
  <c r="F26" i="104"/>
  <c r="F25" i="104"/>
  <c r="F24" i="104"/>
  <c r="F23" i="104"/>
  <c r="F22" i="104"/>
  <c r="F21" i="104"/>
  <c r="F20" i="104"/>
  <c r="F19" i="104"/>
  <c r="F18" i="104"/>
  <c r="F17" i="104"/>
  <c r="F16" i="104"/>
  <c r="F15" i="104"/>
  <c r="F14" i="104"/>
  <c r="F13" i="104"/>
  <c r="F12" i="104"/>
  <c r="F11" i="104"/>
  <c r="F10" i="104"/>
  <c r="F9" i="104"/>
  <c r="F8" i="104"/>
  <c r="F7" i="104"/>
  <c r="F6" i="104"/>
  <c r="F5" i="104"/>
  <c r="F4" i="104"/>
  <c r="F63" i="105"/>
  <c r="F62" i="105"/>
  <c r="F61" i="105"/>
  <c r="F60" i="105"/>
  <c r="F59" i="105"/>
  <c r="F58" i="105"/>
  <c r="F57" i="105"/>
  <c r="F56" i="105"/>
  <c r="F55" i="105"/>
  <c r="F54" i="105"/>
  <c r="F53" i="105"/>
  <c r="F52" i="105"/>
  <c r="F51" i="105"/>
  <c r="F50" i="105"/>
  <c r="F49" i="105"/>
  <c r="F48" i="105"/>
  <c r="F47" i="105"/>
  <c r="F46" i="105"/>
  <c r="F45" i="105"/>
  <c r="F44" i="105"/>
  <c r="F43" i="105"/>
  <c r="F42" i="105"/>
  <c r="F41" i="105"/>
  <c r="F40" i="105"/>
  <c r="F39" i="105"/>
  <c r="F38" i="105"/>
  <c r="F37" i="105"/>
  <c r="F36" i="105"/>
  <c r="F35" i="105"/>
  <c r="F34" i="105"/>
  <c r="F33" i="105"/>
  <c r="F32" i="105"/>
  <c r="F31" i="105"/>
  <c r="F30" i="105"/>
  <c r="F29" i="105"/>
  <c r="F28" i="105"/>
  <c r="F27" i="105"/>
  <c r="F26" i="105"/>
  <c r="F25" i="105"/>
  <c r="F24" i="105"/>
  <c r="F23" i="105"/>
  <c r="F22" i="105"/>
  <c r="F21" i="105"/>
  <c r="F20" i="105"/>
  <c r="F19" i="105"/>
  <c r="F18" i="105"/>
  <c r="F17" i="105"/>
  <c r="F16" i="105"/>
  <c r="F15" i="105"/>
  <c r="F14" i="105"/>
  <c r="F13" i="105"/>
  <c r="F12" i="105"/>
  <c r="F11" i="105"/>
  <c r="F10" i="105"/>
  <c r="F9" i="105"/>
  <c r="F8" i="105"/>
  <c r="F7" i="105"/>
  <c r="F6" i="105"/>
  <c r="F5" i="105"/>
  <c r="F4" i="105"/>
  <c r="F121" i="55"/>
  <c r="F120" i="55"/>
  <c r="F119" i="55"/>
  <c r="F118" i="55"/>
  <c r="F117" i="55"/>
  <c r="F116" i="55"/>
  <c r="F115" i="55"/>
  <c r="F114" i="55"/>
  <c r="F113" i="55"/>
  <c r="F112" i="55"/>
  <c r="F111" i="55"/>
  <c r="F110" i="55"/>
  <c r="F109" i="55"/>
  <c r="F108" i="55"/>
  <c r="F107" i="55"/>
  <c r="F106" i="55"/>
  <c r="F105" i="55"/>
  <c r="F104" i="55"/>
  <c r="F103" i="55"/>
  <c r="F102" i="55"/>
  <c r="F101" i="55"/>
  <c r="F100" i="55"/>
  <c r="F99" i="55"/>
  <c r="F98" i="55"/>
  <c r="F97" i="55"/>
  <c r="F96" i="55"/>
  <c r="F95" i="55"/>
  <c r="F94" i="55"/>
  <c r="F93" i="55"/>
  <c r="F92" i="55"/>
  <c r="F91" i="55"/>
  <c r="F90" i="55"/>
  <c r="F89" i="55"/>
  <c r="F88" i="55"/>
  <c r="F87" i="55"/>
  <c r="F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F121" i="24"/>
  <c r="F120" i="24"/>
  <c r="F119" i="24"/>
  <c r="F118" i="24"/>
  <c r="F117" i="24"/>
  <c r="F116" i="24"/>
  <c r="F115" i="24"/>
  <c r="F114" i="24"/>
  <c r="F113" i="24"/>
  <c r="F112" i="24"/>
  <c r="F111" i="24"/>
  <c r="F110" i="24"/>
  <c r="F109" i="24"/>
  <c r="F108" i="24"/>
  <c r="F107" i="24"/>
  <c r="F106" i="24"/>
  <c r="F105" i="24"/>
  <c r="F104" i="24"/>
  <c r="F103" i="24"/>
  <c r="F102" i="24"/>
  <c r="F101" i="24"/>
  <c r="F100" i="24"/>
  <c r="F99" i="24"/>
  <c r="F98" i="24"/>
  <c r="F97" i="24"/>
  <c r="F96" i="24"/>
  <c r="F95" i="24"/>
  <c r="F94" i="24"/>
  <c r="F93" i="24"/>
  <c r="F92" i="24"/>
  <c r="F91" i="24"/>
  <c r="F90" i="24"/>
  <c r="F89" i="24"/>
  <c r="F88" i="24"/>
  <c r="F87" i="24"/>
  <c r="F86" i="24"/>
  <c r="F85" i="24"/>
  <c r="F84" i="24"/>
  <c r="F83" i="24"/>
  <c r="F82" i="24"/>
  <c r="F81" i="24"/>
  <c r="F80" i="24"/>
  <c r="F79" i="24"/>
  <c r="F78" i="24"/>
  <c r="F77" i="24"/>
  <c r="F76" i="24"/>
  <c r="F75" i="24"/>
  <c r="F74" i="24"/>
  <c r="F73" i="24"/>
  <c r="F72" i="24"/>
  <c r="F71" i="24"/>
  <c r="F70" i="24"/>
  <c r="F69" i="24"/>
  <c r="F68" i="24"/>
  <c r="F67" i="24"/>
  <c r="F66" i="24"/>
  <c r="F65" i="24"/>
  <c r="F64" i="24"/>
  <c r="F63" i="24"/>
  <c r="F62" i="24"/>
  <c r="F61" i="24"/>
  <c r="F60" i="24"/>
  <c r="F59" i="24"/>
  <c r="F58" i="24"/>
  <c r="F57" i="24"/>
  <c r="F56" i="24"/>
  <c r="F55" i="24"/>
  <c r="F54" i="24"/>
  <c r="F53" i="24"/>
  <c r="F52" i="24"/>
  <c r="F51" i="24"/>
  <c r="F50" i="24"/>
  <c r="F49" i="24"/>
  <c r="F48" i="24"/>
  <c r="F47" i="24"/>
  <c r="F46" i="24"/>
  <c r="F45" i="24"/>
  <c r="F44" i="24"/>
  <c r="F43" i="24"/>
  <c r="F42" i="24"/>
  <c r="F41" i="24"/>
  <c r="F40" i="24"/>
  <c r="F39" i="24"/>
  <c r="F38" i="24"/>
  <c r="F37" i="24"/>
  <c r="F36" i="24"/>
  <c r="F35" i="24"/>
  <c r="F34" i="24"/>
  <c r="F33" i="24"/>
  <c r="F32" i="24"/>
  <c r="F31" i="24"/>
  <c r="F30" i="24"/>
  <c r="F29" i="24"/>
  <c r="F28" i="24"/>
  <c r="F27" i="24"/>
  <c r="F26" i="24"/>
  <c r="F25" i="24"/>
  <c r="F24" i="24"/>
  <c r="F23" i="24"/>
  <c r="F22" i="24"/>
  <c r="F21" i="24"/>
  <c r="F20" i="24"/>
  <c r="F19" i="24"/>
  <c r="F18" i="24"/>
  <c r="F17" i="24"/>
  <c r="F16" i="24"/>
  <c r="F15" i="24"/>
  <c r="F14" i="24"/>
  <c r="F13" i="24"/>
  <c r="F12" i="24"/>
  <c r="F11" i="24"/>
  <c r="F10" i="24"/>
  <c r="F9" i="24"/>
  <c r="F8" i="24"/>
  <c r="F7" i="24"/>
  <c r="F6" i="24"/>
  <c r="F5" i="24"/>
  <c r="F4" i="24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F7" i="17"/>
  <c r="F6" i="17"/>
  <c r="F5" i="17"/>
  <c r="F4" i="17"/>
  <c r="F63" i="99"/>
  <c r="F62" i="99"/>
  <c r="F61" i="99"/>
  <c r="F60" i="99"/>
  <c r="F59" i="99"/>
  <c r="F58" i="99"/>
  <c r="F57" i="99"/>
  <c r="F56" i="99"/>
  <c r="F55" i="99"/>
  <c r="F54" i="99"/>
  <c r="F53" i="99"/>
  <c r="F52" i="99"/>
  <c r="F51" i="99"/>
  <c r="F50" i="99"/>
  <c r="F49" i="99"/>
  <c r="F48" i="99"/>
  <c r="F47" i="99"/>
  <c r="F46" i="99"/>
  <c r="F45" i="99"/>
  <c r="F44" i="99"/>
  <c r="F43" i="99"/>
  <c r="F42" i="99"/>
  <c r="F41" i="99"/>
  <c r="F40" i="99"/>
  <c r="F39" i="99"/>
  <c r="F38" i="99"/>
  <c r="F37" i="99"/>
  <c r="F36" i="99"/>
  <c r="F35" i="99"/>
  <c r="F34" i="99"/>
  <c r="F33" i="99"/>
  <c r="F32" i="99"/>
  <c r="F31" i="99"/>
  <c r="F30" i="99"/>
  <c r="F29" i="99"/>
  <c r="F28" i="99"/>
  <c r="F27" i="99"/>
  <c r="F26" i="99"/>
  <c r="F25" i="99"/>
  <c r="F24" i="99"/>
  <c r="F23" i="99"/>
  <c r="F22" i="99"/>
  <c r="F21" i="99"/>
  <c r="F20" i="99"/>
  <c r="F19" i="99"/>
  <c r="F18" i="99"/>
  <c r="F17" i="99"/>
  <c r="F16" i="99"/>
  <c r="F15" i="99"/>
  <c r="F14" i="99"/>
  <c r="F13" i="99"/>
  <c r="F12" i="99"/>
  <c r="F11" i="99"/>
  <c r="F10" i="99"/>
  <c r="F9" i="99"/>
  <c r="F8" i="99"/>
  <c r="F7" i="99"/>
  <c r="F6" i="99"/>
  <c r="F5" i="99"/>
  <c r="F4" i="99"/>
  <c r="F63" i="100"/>
  <c r="F62" i="100"/>
  <c r="F61" i="100"/>
  <c r="F60" i="100"/>
  <c r="F59" i="100"/>
  <c r="F58" i="100"/>
  <c r="F57" i="100"/>
  <c r="F56" i="100"/>
  <c r="F55" i="100"/>
  <c r="F54" i="100"/>
  <c r="F53" i="100"/>
  <c r="F52" i="100"/>
  <c r="F51" i="100"/>
  <c r="F50" i="100"/>
  <c r="F49" i="100"/>
  <c r="F48" i="100"/>
  <c r="F47" i="100"/>
  <c r="F46" i="100"/>
  <c r="F45" i="100"/>
  <c r="F44" i="100"/>
  <c r="F43" i="100"/>
  <c r="F42" i="100"/>
  <c r="F41" i="100"/>
  <c r="F40" i="100"/>
  <c r="F39" i="100"/>
  <c r="F38" i="100"/>
  <c r="F37" i="100"/>
  <c r="F36" i="100"/>
  <c r="F35" i="100"/>
  <c r="F34" i="100"/>
  <c r="F33" i="100"/>
  <c r="F32" i="100"/>
  <c r="F31" i="100"/>
  <c r="F30" i="100"/>
  <c r="F29" i="100"/>
  <c r="F28" i="100"/>
  <c r="F27" i="100"/>
  <c r="F26" i="100"/>
  <c r="F25" i="100"/>
  <c r="F24" i="100"/>
  <c r="F23" i="100"/>
  <c r="F22" i="100"/>
  <c r="F21" i="100"/>
  <c r="F20" i="100"/>
  <c r="F19" i="100"/>
  <c r="F18" i="100"/>
  <c r="F17" i="100"/>
  <c r="F16" i="100"/>
  <c r="F15" i="100"/>
  <c r="F14" i="100"/>
  <c r="F13" i="100"/>
  <c r="F12" i="100"/>
  <c r="F11" i="100"/>
  <c r="F10" i="100"/>
  <c r="F9" i="100"/>
  <c r="F8" i="100"/>
  <c r="F7" i="100"/>
  <c r="F6" i="100"/>
  <c r="F5" i="100"/>
  <c r="F4" i="100"/>
  <c r="F63" i="96"/>
  <c r="F62" i="96"/>
  <c r="F61" i="96"/>
  <c r="F60" i="96"/>
  <c r="F59" i="96"/>
  <c r="F58" i="96"/>
  <c r="F57" i="96"/>
  <c r="F56" i="96"/>
  <c r="F55" i="96"/>
  <c r="F54" i="96"/>
  <c r="F53" i="96"/>
  <c r="F52" i="96"/>
  <c r="F51" i="96"/>
  <c r="F50" i="96"/>
  <c r="F49" i="96"/>
  <c r="F48" i="96"/>
  <c r="F47" i="96"/>
  <c r="F46" i="96"/>
  <c r="F45" i="96"/>
  <c r="F44" i="96"/>
  <c r="F43" i="96"/>
  <c r="F42" i="96"/>
  <c r="F41" i="96"/>
  <c r="F40" i="96"/>
  <c r="F39" i="96"/>
  <c r="F38" i="96"/>
  <c r="F37" i="96"/>
  <c r="F36" i="96"/>
  <c r="F35" i="96"/>
  <c r="F34" i="96"/>
  <c r="F33" i="96"/>
  <c r="F32" i="96"/>
  <c r="F31" i="96"/>
  <c r="F30" i="96"/>
  <c r="F29" i="96"/>
  <c r="F28" i="96"/>
  <c r="F27" i="96"/>
  <c r="F26" i="96"/>
  <c r="F25" i="96"/>
  <c r="F24" i="96"/>
  <c r="F23" i="96"/>
  <c r="F22" i="96"/>
  <c r="F21" i="96"/>
  <c r="F20" i="96"/>
  <c r="F19" i="96"/>
  <c r="F18" i="96"/>
  <c r="F17" i="96"/>
  <c r="F16" i="96"/>
  <c r="F15" i="96"/>
  <c r="F14" i="96"/>
  <c r="F13" i="96"/>
  <c r="F12" i="96"/>
  <c r="F11" i="96"/>
  <c r="F10" i="96"/>
  <c r="F9" i="96"/>
  <c r="F8" i="96"/>
  <c r="F7" i="96"/>
  <c r="F6" i="96"/>
  <c r="F5" i="96"/>
  <c r="F4" i="96"/>
  <c r="F63" i="16"/>
  <c r="F62" i="16"/>
  <c r="F61" i="16"/>
  <c r="F60" i="16"/>
  <c r="F59" i="16"/>
  <c r="F58" i="16"/>
  <c r="F57" i="16"/>
  <c r="F56" i="16"/>
  <c r="F55" i="16"/>
  <c r="F54" i="16"/>
  <c r="F53" i="16"/>
  <c r="F52" i="16"/>
  <c r="F51" i="16"/>
  <c r="F50" i="16"/>
  <c r="F49" i="16"/>
  <c r="F48" i="16"/>
  <c r="F47" i="16"/>
  <c r="F46" i="16"/>
  <c r="F45" i="16"/>
  <c r="F44" i="16"/>
  <c r="F43" i="16"/>
  <c r="F42" i="16"/>
  <c r="F41" i="16"/>
  <c r="F4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  <c r="F4" i="16"/>
  <c r="F63" i="98"/>
  <c r="F62" i="98"/>
  <c r="F61" i="98"/>
  <c r="F60" i="98"/>
  <c r="F59" i="98"/>
  <c r="F58" i="98"/>
  <c r="F57" i="98"/>
  <c r="F56" i="98"/>
  <c r="F55" i="98"/>
  <c r="F54" i="98"/>
  <c r="F53" i="98"/>
  <c r="F52" i="98"/>
  <c r="F51" i="98"/>
  <c r="F50" i="98"/>
  <c r="F49" i="98"/>
  <c r="F48" i="98"/>
  <c r="F47" i="98"/>
  <c r="F46" i="98"/>
  <c r="F45" i="98"/>
  <c r="F44" i="98"/>
  <c r="F43" i="98"/>
  <c r="F42" i="98"/>
  <c r="F41" i="98"/>
  <c r="F40" i="98"/>
  <c r="F39" i="98"/>
  <c r="F38" i="98"/>
  <c r="F37" i="98"/>
  <c r="F36" i="98"/>
  <c r="F35" i="98"/>
  <c r="F34" i="98"/>
  <c r="F33" i="98"/>
  <c r="F32" i="98"/>
  <c r="F31" i="98"/>
  <c r="F30" i="98"/>
  <c r="F29" i="98"/>
  <c r="F28" i="98"/>
  <c r="F27" i="98"/>
  <c r="F26" i="98"/>
  <c r="F25" i="98"/>
  <c r="F24" i="98"/>
  <c r="F23" i="98"/>
  <c r="F22" i="98"/>
  <c r="F21" i="98"/>
  <c r="F20" i="98"/>
  <c r="F19" i="98"/>
  <c r="F18" i="98"/>
  <c r="F17" i="98"/>
  <c r="F16" i="98"/>
  <c r="F15" i="98"/>
  <c r="F14" i="98"/>
  <c r="F13" i="98"/>
  <c r="F12" i="98"/>
  <c r="F11" i="98"/>
  <c r="F10" i="98"/>
  <c r="F9" i="98"/>
  <c r="F8" i="98"/>
  <c r="F7" i="98"/>
  <c r="F6" i="98"/>
  <c r="F5" i="98"/>
  <c r="F4" i="98"/>
  <c r="F63" i="97"/>
  <c r="F62" i="97"/>
  <c r="F61" i="97"/>
  <c r="F60" i="97"/>
  <c r="F59" i="97"/>
  <c r="F58" i="97"/>
  <c r="F57" i="97"/>
  <c r="F56" i="97"/>
  <c r="F55" i="97"/>
  <c r="F54" i="97"/>
  <c r="F53" i="97"/>
  <c r="F52" i="97"/>
  <c r="F51" i="97"/>
  <c r="F50" i="97"/>
  <c r="F49" i="97"/>
  <c r="F48" i="97"/>
  <c r="F47" i="97"/>
  <c r="F46" i="97"/>
  <c r="F45" i="97"/>
  <c r="F44" i="97"/>
  <c r="F43" i="97"/>
  <c r="F42" i="97"/>
  <c r="F41" i="97"/>
  <c r="F40" i="97"/>
  <c r="F39" i="97"/>
  <c r="F38" i="97"/>
  <c r="F37" i="97"/>
  <c r="F36" i="97"/>
  <c r="F35" i="97"/>
  <c r="F34" i="97"/>
  <c r="F33" i="97"/>
  <c r="F32" i="97"/>
  <c r="F31" i="97"/>
  <c r="F30" i="97"/>
  <c r="F29" i="97"/>
  <c r="F28" i="97"/>
  <c r="F27" i="97"/>
  <c r="F26" i="97"/>
  <c r="F25" i="97"/>
  <c r="F24" i="97"/>
  <c r="F23" i="97"/>
  <c r="F22" i="97"/>
  <c r="F21" i="97"/>
  <c r="F20" i="97"/>
  <c r="F19" i="97"/>
  <c r="F18" i="97"/>
  <c r="F17" i="97"/>
  <c r="F16" i="97"/>
  <c r="F15" i="97"/>
  <c r="F14" i="97"/>
  <c r="F13" i="97"/>
  <c r="F12" i="97"/>
  <c r="F11" i="97"/>
  <c r="F10" i="97"/>
  <c r="F9" i="97"/>
  <c r="F8" i="97"/>
  <c r="F7" i="97"/>
  <c r="F6" i="97"/>
  <c r="F5" i="97"/>
  <c r="F4" i="97"/>
  <c r="F120" i="15"/>
  <c r="F119" i="15"/>
  <c r="F118" i="15"/>
  <c r="F117" i="15"/>
  <c r="F116" i="15"/>
  <c r="F115" i="15"/>
  <c r="F114" i="15"/>
  <c r="F113" i="15"/>
  <c r="F112" i="15"/>
  <c r="F111" i="15"/>
  <c r="F110" i="15"/>
  <c r="F109" i="15"/>
  <c r="F108" i="15"/>
  <c r="F107" i="15"/>
  <c r="F106" i="15"/>
  <c r="F105" i="15"/>
  <c r="F104" i="15"/>
  <c r="F103" i="15"/>
  <c r="F102" i="15"/>
  <c r="F101" i="15"/>
  <c r="F100" i="15"/>
  <c r="F99" i="15"/>
  <c r="F98" i="15"/>
  <c r="F97" i="15"/>
  <c r="F96" i="15"/>
  <c r="F95" i="15"/>
  <c r="F94" i="15"/>
  <c r="F93" i="15"/>
  <c r="F92" i="15"/>
  <c r="F91" i="15"/>
  <c r="F90" i="15"/>
  <c r="F89" i="15"/>
  <c r="F88" i="15"/>
  <c r="F87" i="15"/>
  <c r="F86" i="15"/>
  <c r="F85" i="15"/>
  <c r="F84" i="15"/>
  <c r="F83" i="15"/>
  <c r="F82" i="15"/>
  <c r="F81" i="15"/>
  <c r="F80" i="15"/>
  <c r="F79" i="15"/>
  <c r="F78" i="15"/>
  <c r="F77" i="15"/>
  <c r="F76" i="15"/>
  <c r="F75" i="15"/>
  <c r="F74" i="15"/>
  <c r="F73" i="15"/>
  <c r="F72" i="15"/>
  <c r="F71" i="15"/>
  <c r="F70" i="15"/>
  <c r="F69" i="15"/>
  <c r="F68" i="15"/>
  <c r="F67" i="15"/>
  <c r="F66" i="15"/>
  <c r="F65" i="15"/>
  <c r="F64" i="15"/>
  <c r="F63" i="15"/>
  <c r="F62" i="15"/>
  <c r="F61" i="15"/>
  <c r="F60" i="15"/>
  <c r="F59" i="15"/>
  <c r="F58" i="15"/>
  <c r="F57" i="15"/>
  <c r="F56" i="15"/>
  <c r="F55" i="15"/>
  <c r="F54" i="15"/>
  <c r="F53" i="15"/>
  <c r="F52" i="15"/>
  <c r="F51" i="15"/>
  <c r="F50" i="15"/>
  <c r="F49" i="15"/>
  <c r="F48" i="15"/>
  <c r="F47" i="15"/>
  <c r="F46" i="15"/>
  <c r="F45" i="15"/>
  <c r="F44" i="15"/>
  <c r="F43" i="15"/>
  <c r="F42" i="15"/>
  <c r="F41" i="15"/>
  <c r="F40" i="15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F24" i="15"/>
  <c r="F23" i="15"/>
  <c r="F22" i="15"/>
  <c r="F21" i="15"/>
  <c r="F20" i="15"/>
  <c r="F19" i="15"/>
  <c r="F18" i="15"/>
  <c r="F17" i="15"/>
  <c r="F16" i="15"/>
  <c r="F15" i="15"/>
  <c r="F14" i="15"/>
  <c r="F13" i="15"/>
  <c r="F12" i="15"/>
  <c r="F11" i="15"/>
  <c r="F10" i="15"/>
  <c r="F9" i="15"/>
  <c r="F8" i="15"/>
  <c r="F7" i="15"/>
  <c r="F6" i="15"/>
  <c r="F5" i="15"/>
  <c r="F4" i="15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F4" i="14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4" i="13"/>
  <c r="F64" i="43"/>
  <c r="F63" i="43"/>
  <c r="F62" i="43"/>
  <c r="F61" i="43"/>
  <c r="F60" i="43"/>
  <c r="F59" i="43"/>
  <c r="F58" i="43"/>
  <c r="F57" i="43"/>
  <c r="F56" i="43"/>
  <c r="F55" i="43"/>
  <c r="F54" i="43"/>
  <c r="F53" i="43"/>
  <c r="F52" i="43"/>
  <c r="F51" i="43"/>
  <c r="F50" i="43"/>
  <c r="F49" i="43"/>
  <c r="F48" i="43"/>
  <c r="F47" i="43"/>
  <c r="F46" i="43"/>
  <c r="F45" i="43"/>
  <c r="F44" i="43"/>
  <c r="F43" i="43"/>
  <c r="F42" i="43"/>
  <c r="F41" i="43"/>
  <c r="F40" i="43"/>
  <c r="F39" i="43"/>
  <c r="F38" i="43"/>
  <c r="F37" i="43"/>
  <c r="F36" i="43"/>
  <c r="F35" i="43"/>
  <c r="F34" i="43"/>
  <c r="F33" i="43"/>
  <c r="F32" i="43"/>
  <c r="F31" i="43"/>
  <c r="F30" i="43"/>
  <c r="F29" i="43"/>
  <c r="F28" i="43"/>
  <c r="F27" i="43"/>
  <c r="F26" i="43"/>
  <c r="F25" i="43"/>
  <c r="F24" i="43"/>
  <c r="F23" i="43"/>
  <c r="F22" i="43"/>
  <c r="F21" i="43"/>
  <c r="F20" i="43"/>
  <c r="F19" i="43"/>
  <c r="F18" i="43"/>
  <c r="F17" i="43"/>
  <c r="F16" i="43"/>
  <c r="F15" i="43"/>
  <c r="F14" i="43"/>
  <c r="F13" i="43"/>
  <c r="F12" i="43"/>
  <c r="F11" i="43"/>
  <c r="F10" i="43"/>
  <c r="F9" i="43"/>
  <c r="F8" i="43"/>
  <c r="F7" i="43"/>
  <c r="F6" i="43"/>
  <c r="F5" i="43"/>
  <c r="F4" i="43"/>
  <c r="F64" i="44"/>
  <c r="F63" i="44"/>
  <c r="F62" i="44"/>
  <c r="F61" i="44"/>
  <c r="F60" i="44"/>
  <c r="F59" i="44"/>
  <c r="F58" i="44"/>
  <c r="F57" i="44"/>
  <c r="F56" i="44"/>
  <c r="F55" i="44"/>
  <c r="F54" i="44"/>
  <c r="F53" i="44"/>
  <c r="F52" i="44"/>
  <c r="F51" i="44"/>
  <c r="F50" i="44"/>
  <c r="F49" i="44"/>
  <c r="F48" i="44"/>
  <c r="F47" i="44"/>
  <c r="F46" i="44"/>
  <c r="F45" i="44"/>
  <c r="F44" i="44"/>
  <c r="F43" i="44"/>
  <c r="F42" i="44"/>
  <c r="F41" i="44"/>
  <c r="F40" i="44"/>
  <c r="F39" i="44"/>
  <c r="F38" i="44"/>
  <c r="F37" i="44"/>
  <c r="F36" i="44"/>
  <c r="F35" i="44"/>
  <c r="F34" i="44"/>
  <c r="F33" i="44"/>
  <c r="F32" i="44"/>
  <c r="F31" i="44"/>
  <c r="F30" i="44"/>
  <c r="F29" i="44"/>
  <c r="F28" i="44"/>
  <c r="F27" i="44"/>
  <c r="F26" i="44"/>
  <c r="F25" i="44"/>
  <c r="F24" i="44"/>
  <c r="F23" i="44"/>
  <c r="F22" i="44"/>
  <c r="F21" i="44"/>
  <c r="F20" i="44"/>
  <c r="F19" i="44"/>
  <c r="F18" i="44"/>
  <c r="F17" i="44"/>
  <c r="F16" i="44"/>
  <c r="F15" i="44"/>
  <c r="F14" i="44"/>
  <c r="F13" i="44"/>
  <c r="F12" i="44"/>
  <c r="F11" i="44"/>
  <c r="F10" i="44"/>
  <c r="F9" i="44"/>
  <c r="F8" i="44"/>
  <c r="F7" i="44"/>
  <c r="F6" i="44"/>
  <c r="F5" i="44"/>
  <c r="F4" i="44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F8" i="12"/>
  <c r="F7" i="12"/>
  <c r="F6" i="12"/>
  <c r="F5" i="12"/>
  <c r="F4" i="12"/>
  <c r="F64" i="8"/>
  <c r="F63" i="8"/>
  <c r="F62" i="8"/>
  <c r="F61" i="8"/>
  <c r="F60" i="8"/>
  <c r="F59" i="8"/>
  <c r="F58" i="8"/>
  <c r="F57" i="8"/>
  <c r="F56" i="8"/>
  <c r="F55" i="8"/>
  <c r="F54" i="8"/>
  <c r="F53" i="8"/>
  <c r="F52" i="8"/>
  <c r="F51" i="8"/>
  <c r="F50" i="8"/>
  <c r="F49" i="8"/>
  <c r="F48" i="8"/>
  <c r="F47" i="8"/>
  <c r="F46" i="8"/>
  <c r="F45" i="8"/>
  <c r="F44" i="8"/>
  <c r="F43" i="8"/>
  <c r="F42" i="8"/>
  <c r="F41" i="8"/>
  <c r="F40" i="8"/>
  <c r="F39" i="8"/>
  <c r="F38" i="8"/>
  <c r="F37" i="8"/>
  <c r="F36" i="8"/>
  <c r="F35" i="8"/>
  <c r="F34" i="8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F17" i="8"/>
  <c r="F16" i="8"/>
  <c r="F15" i="8"/>
  <c r="F14" i="8"/>
  <c r="F13" i="8"/>
  <c r="F12" i="8"/>
  <c r="F11" i="8"/>
  <c r="F10" i="8"/>
  <c r="F9" i="8"/>
  <c r="F8" i="8"/>
  <c r="F7" i="8"/>
  <c r="F6" i="8"/>
  <c r="F5" i="8"/>
  <c r="F4" i="8"/>
  <c r="F64" i="31"/>
  <c r="F63" i="31"/>
  <c r="F62" i="31"/>
  <c r="F61" i="31"/>
  <c r="F60" i="31"/>
  <c r="F59" i="31"/>
  <c r="F58" i="31"/>
  <c r="F57" i="31"/>
  <c r="F56" i="31"/>
  <c r="F55" i="31"/>
  <c r="F54" i="31"/>
  <c r="F53" i="31"/>
  <c r="F52" i="31"/>
  <c r="F51" i="31"/>
  <c r="F50" i="31"/>
  <c r="F49" i="31"/>
  <c r="F48" i="31"/>
  <c r="F47" i="31"/>
  <c r="F46" i="31"/>
  <c r="F45" i="31"/>
  <c r="F44" i="31"/>
  <c r="F43" i="31"/>
  <c r="F42" i="31"/>
  <c r="F41" i="31"/>
  <c r="F40" i="31"/>
  <c r="F39" i="31"/>
  <c r="F38" i="31"/>
  <c r="F37" i="31"/>
  <c r="F36" i="31"/>
  <c r="F35" i="31"/>
  <c r="F34" i="31"/>
  <c r="F33" i="31"/>
  <c r="F32" i="31"/>
  <c r="F31" i="31"/>
  <c r="F30" i="31"/>
  <c r="F29" i="31"/>
  <c r="F28" i="31"/>
  <c r="F27" i="31"/>
  <c r="F26" i="31"/>
  <c r="F25" i="31"/>
  <c r="F24" i="31"/>
  <c r="F23" i="31"/>
  <c r="F22" i="31"/>
  <c r="F21" i="31"/>
  <c r="F20" i="31"/>
  <c r="F19" i="31"/>
  <c r="F18" i="31"/>
  <c r="F17" i="31"/>
  <c r="F16" i="31"/>
  <c r="F15" i="31"/>
  <c r="F14" i="31"/>
  <c r="F13" i="31"/>
  <c r="F12" i="31"/>
  <c r="F11" i="31"/>
  <c r="F10" i="31"/>
  <c r="F9" i="31"/>
  <c r="F8" i="31"/>
  <c r="F7" i="31"/>
  <c r="F6" i="31"/>
  <c r="F5" i="31"/>
  <c r="F4" i="31"/>
  <c r="F64" i="28"/>
  <c r="F63" i="28"/>
  <c r="F62" i="28"/>
  <c r="F61" i="28"/>
  <c r="F60" i="28"/>
  <c r="F59" i="28"/>
  <c r="F58" i="28"/>
  <c r="F57" i="28"/>
  <c r="F56" i="28"/>
  <c r="F55" i="28"/>
  <c r="F54" i="28"/>
  <c r="F53" i="28"/>
  <c r="F52" i="28"/>
  <c r="F51" i="28"/>
  <c r="F50" i="28"/>
  <c r="F49" i="28"/>
  <c r="F48" i="28"/>
  <c r="F47" i="28"/>
  <c r="F46" i="28"/>
  <c r="F45" i="28"/>
  <c r="F44" i="28"/>
  <c r="F43" i="28"/>
  <c r="F42" i="28"/>
  <c r="F41" i="28"/>
  <c r="F40" i="28"/>
  <c r="F39" i="28"/>
  <c r="F38" i="28"/>
  <c r="F37" i="28"/>
  <c r="F36" i="28"/>
  <c r="F35" i="28"/>
  <c r="F34" i="28"/>
  <c r="F33" i="28"/>
  <c r="F32" i="28"/>
  <c r="F31" i="28"/>
  <c r="F30" i="28"/>
  <c r="F29" i="28"/>
  <c r="F28" i="28"/>
  <c r="F27" i="28"/>
  <c r="F26" i="28"/>
  <c r="F25" i="28"/>
  <c r="F24" i="28"/>
  <c r="F23" i="28"/>
  <c r="F22" i="28"/>
  <c r="F21" i="28"/>
  <c r="F20" i="28"/>
  <c r="F19" i="28"/>
  <c r="F18" i="28"/>
  <c r="F17" i="28"/>
  <c r="F16" i="28"/>
  <c r="F15" i="28"/>
  <c r="F14" i="28"/>
  <c r="F13" i="28"/>
  <c r="F12" i="28"/>
  <c r="F11" i="28"/>
  <c r="F10" i="28"/>
  <c r="F9" i="28"/>
  <c r="F8" i="28"/>
  <c r="F7" i="28"/>
  <c r="F6" i="28"/>
  <c r="F5" i="28"/>
  <c r="F4" i="28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64" i="84"/>
  <c r="F63" i="84"/>
  <c r="F62" i="84"/>
  <c r="F61" i="84"/>
  <c r="F60" i="84"/>
  <c r="F59" i="84"/>
  <c r="F58" i="84"/>
  <c r="F57" i="84"/>
  <c r="F56" i="84"/>
  <c r="F55" i="84"/>
  <c r="F54" i="84"/>
  <c r="F53" i="84"/>
  <c r="F52" i="84"/>
  <c r="F51" i="84"/>
  <c r="F50" i="84"/>
  <c r="F49" i="84"/>
  <c r="F48" i="84"/>
  <c r="F47" i="84"/>
  <c r="F46" i="84"/>
  <c r="F45" i="84"/>
  <c r="F44" i="84"/>
  <c r="F43" i="84"/>
  <c r="F42" i="84"/>
  <c r="F41" i="84"/>
  <c r="F40" i="84"/>
  <c r="F39" i="84"/>
  <c r="F38" i="84"/>
  <c r="F37" i="84"/>
  <c r="F36" i="84"/>
  <c r="F35" i="84"/>
  <c r="F34" i="84"/>
  <c r="F33" i="84"/>
  <c r="F32" i="84"/>
  <c r="F31" i="84"/>
  <c r="F30" i="84"/>
  <c r="F29" i="84"/>
  <c r="F28" i="84"/>
  <c r="F27" i="84"/>
  <c r="F26" i="84"/>
  <c r="F25" i="84"/>
  <c r="F24" i="84"/>
  <c r="F23" i="84"/>
  <c r="F22" i="84"/>
  <c r="F21" i="84"/>
  <c r="F20" i="84"/>
  <c r="F19" i="84"/>
  <c r="F18" i="84"/>
  <c r="F17" i="84"/>
  <c r="F16" i="84"/>
  <c r="F15" i="84"/>
  <c r="F14" i="84"/>
  <c r="F13" i="84"/>
  <c r="F12" i="84"/>
  <c r="F11" i="84"/>
  <c r="F10" i="84"/>
  <c r="F9" i="84"/>
  <c r="F8" i="84"/>
  <c r="F7" i="84"/>
  <c r="F6" i="84"/>
  <c r="F5" i="84"/>
  <c r="F4" i="84"/>
  <c r="F64" i="78"/>
  <c r="F63" i="78"/>
  <c r="F62" i="78"/>
  <c r="F61" i="78"/>
  <c r="F60" i="78"/>
  <c r="F59" i="78"/>
  <c r="F58" i="78"/>
  <c r="F57" i="78"/>
  <c r="F56" i="78"/>
  <c r="F55" i="78"/>
  <c r="F54" i="78"/>
  <c r="F53" i="78"/>
  <c r="F52" i="78"/>
  <c r="F51" i="78"/>
  <c r="F50" i="78"/>
  <c r="F49" i="78"/>
  <c r="F48" i="78"/>
  <c r="F47" i="78"/>
  <c r="F46" i="78"/>
  <c r="F45" i="78"/>
  <c r="F44" i="78"/>
  <c r="F43" i="78"/>
  <c r="F42" i="78"/>
  <c r="F41" i="78"/>
  <c r="F40" i="78"/>
  <c r="F39" i="78"/>
  <c r="F38" i="78"/>
  <c r="F37" i="78"/>
  <c r="F36" i="78"/>
  <c r="F35" i="78"/>
  <c r="F34" i="78"/>
  <c r="F33" i="78"/>
  <c r="F32" i="78"/>
  <c r="F31" i="78"/>
  <c r="F30" i="78"/>
  <c r="F29" i="78"/>
  <c r="F28" i="78"/>
  <c r="F27" i="78"/>
  <c r="F26" i="78"/>
  <c r="F25" i="78"/>
  <c r="F24" i="78"/>
  <c r="F23" i="78"/>
  <c r="F22" i="78"/>
  <c r="F21" i="78"/>
  <c r="F20" i="78"/>
  <c r="F19" i="78"/>
  <c r="F18" i="78"/>
  <c r="F17" i="78"/>
  <c r="F16" i="78"/>
  <c r="F15" i="78"/>
  <c r="F14" i="78"/>
  <c r="F13" i="78"/>
  <c r="F12" i="78"/>
  <c r="F11" i="78"/>
  <c r="F10" i="78"/>
  <c r="F9" i="78"/>
  <c r="F8" i="78"/>
  <c r="F7" i="78"/>
  <c r="F6" i="78"/>
  <c r="F5" i="78"/>
  <c r="F4" i="78"/>
  <c r="F64" i="80"/>
  <c r="F63" i="80"/>
  <c r="F62" i="80"/>
  <c r="F61" i="80"/>
  <c r="F60" i="80"/>
  <c r="F59" i="80"/>
  <c r="F58" i="80"/>
  <c r="F57" i="80"/>
  <c r="F56" i="80"/>
  <c r="F55" i="80"/>
  <c r="F54" i="80"/>
  <c r="F53" i="80"/>
  <c r="F52" i="80"/>
  <c r="F51" i="80"/>
  <c r="F50" i="80"/>
  <c r="F49" i="80"/>
  <c r="F48" i="80"/>
  <c r="F47" i="80"/>
  <c r="F46" i="80"/>
  <c r="F45" i="80"/>
  <c r="F44" i="80"/>
  <c r="F43" i="80"/>
  <c r="F42" i="80"/>
  <c r="F41" i="80"/>
  <c r="F40" i="80"/>
  <c r="F39" i="80"/>
  <c r="F38" i="80"/>
  <c r="F37" i="80"/>
  <c r="F36" i="80"/>
  <c r="F35" i="80"/>
  <c r="F34" i="80"/>
  <c r="F33" i="80"/>
  <c r="F32" i="80"/>
  <c r="F31" i="80"/>
  <c r="F30" i="80"/>
  <c r="F29" i="80"/>
  <c r="F28" i="80"/>
  <c r="F27" i="80"/>
  <c r="F26" i="80"/>
  <c r="F25" i="80"/>
  <c r="F24" i="80"/>
  <c r="F23" i="80"/>
  <c r="F22" i="80"/>
  <c r="F21" i="80"/>
  <c r="F20" i="80"/>
  <c r="F19" i="80"/>
  <c r="F18" i="80"/>
  <c r="F17" i="80"/>
  <c r="F16" i="80"/>
  <c r="F15" i="80"/>
  <c r="F14" i="80"/>
  <c r="F13" i="80"/>
  <c r="F12" i="80"/>
  <c r="F11" i="80"/>
  <c r="F10" i="80"/>
  <c r="F9" i="80"/>
  <c r="F8" i="80"/>
  <c r="F7" i="80"/>
  <c r="F6" i="80"/>
  <c r="F5" i="80"/>
  <c r="F4" i="80"/>
  <c r="F64" i="81"/>
  <c r="F63" i="81"/>
  <c r="F62" i="81"/>
  <c r="F61" i="81"/>
  <c r="F60" i="81"/>
  <c r="F59" i="81"/>
  <c r="F58" i="81"/>
  <c r="F57" i="81"/>
  <c r="F56" i="81"/>
  <c r="F55" i="81"/>
  <c r="F54" i="81"/>
  <c r="F53" i="81"/>
  <c r="F52" i="81"/>
  <c r="F51" i="81"/>
  <c r="F50" i="81"/>
  <c r="F49" i="81"/>
  <c r="F48" i="81"/>
  <c r="F47" i="81"/>
  <c r="F46" i="81"/>
  <c r="F45" i="81"/>
  <c r="F44" i="81"/>
  <c r="F43" i="81"/>
  <c r="F42" i="81"/>
  <c r="F41" i="81"/>
  <c r="F40" i="81"/>
  <c r="F39" i="81"/>
  <c r="F38" i="81"/>
  <c r="F37" i="81"/>
  <c r="F36" i="81"/>
  <c r="F35" i="81"/>
  <c r="F34" i="81"/>
  <c r="F33" i="81"/>
  <c r="F32" i="81"/>
  <c r="F31" i="81"/>
  <c r="F30" i="81"/>
  <c r="F29" i="81"/>
  <c r="F28" i="81"/>
  <c r="F27" i="81"/>
  <c r="F26" i="81"/>
  <c r="F25" i="81"/>
  <c r="F24" i="81"/>
  <c r="F23" i="81"/>
  <c r="F22" i="81"/>
  <c r="F21" i="81"/>
  <c r="F20" i="81"/>
  <c r="F19" i="81"/>
  <c r="F18" i="81"/>
  <c r="F17" i="81"/>
  <c r="F16" i="81"/>
  <c r="F15" i="81"/>
  <c r="F14" i="81"/>
  <c r="F13" i="81"/>
  <c r="F12" i="81"/>
  <c r="F11" i="81"/>
  <c r="F10" i="81"/>
  <c r="F9" i="81"/>
  <c r="F8" i="81"/>
  <c r="F7" i="81"/>
  <c r="F6" i="81"/>
  <c r="F5" i="81"/>
  <c r="F4" i="81"/>
  <c r="F64" i="79"/>
  <c r="F63" i="79"/>
  <c r="F62" i="79"/>
  <c r="F61" i="79"/>
  <c r="F60" i="79"/>
  <c r="F59" i="79"/>
  <c r="F58" i="79"/>
  <c r="F57" i="79"/>
  <c r="F56" i="79"/>
  <c r="F55" i="79"/>
  <c r="F54" i="79"/>
  <c r="F53" i="79"/>
  <c r="F52" i="79"/>
  <c r="F51" i="79"/>
  <c r="F50" i="79"/>
  <c r="F49" i="79"/>
  <c r="F48" i="79"/>
  <c r="F47" i="79"/>
  <c r="F46" i="79"/>
  <c r="F45" i="79"/>
  <c r="F44" i="79"/>
  <c r="F43" i="79"/>
  <c r="F42" i="79"/>
  <c r="F41" i="79"/>
  <c r="F40" i="79"/>
  <c r="F39" i="79"/>
  <c r="F38" i="79"/>
  <c r="F37" i="79"/>
  <c r="F36" i="79"/>
  <c r="F35" i="79"/>
  <c r="F34" i="79"/>
  <c r="F33" i="79"/>
  <c r="F32" i="79"/>
  <c r="F31" i="79"/>
  <c r="F30" i="79"/>
  <c r="F29" i="79"/>
  <c r="F28" i="79"/>
  <c r="F27" i="79"/>
  <c r="F26" i="79"/>
  <c r="F25" i="79"/>
  <c r="F24" i="79"/>
  <c r="F23" i="79"/>
  <c r="F22" i="79"/>
  <c r="F21" i="79"/>
  <c r="F20" i="79"/>
  <c r="F19" i="79"/>
  <c r="F18" i="79"/>
  <c r="F17" i="79"/>
  <c r="F16" i="79"/>
  <c r="F15" i="79"/>
  <c r="F14" i="79"/>
  <c r="F13" i="79"/>
  <c r="F12" i="79"/>
  <c r="F11" i="79"/>
  <c r="F10" i="79"/>
  <c r="F9" i="79"/>
  <c r="F8" i="79"/>
  <c r="F7" i="79"/>
  <c r="F6" i="79"/>
  <c r="F5" i="79"/>
  <c r="F4" i="79"/>
  <c r="F64" i="82"/>
  <c r="F63" i="82"/>
  <c r="F62" i="82"/>
  <c r="F61" i="82"/>
  <c r="F60" i="82"/>
  <c r="F59" i="82"/>
  <c r="F58" i="82"/>
  <c r="F57" i="82"/>
  <c r="F56" i="82"/>
  <c r="F55" i="82"/>
  <c r="F54" i="82"/>
  <c r="F53" i="82"/>
  <c r="F52" i="82"/>
  <c r="F51" i="82"/>
  <c r="F50" i="82"/>
  <c r="F49" i="82"/>
  <c r="F48" i="82"/>
  <c r="F47" i="82"/>
  <c r="F46" i="82"/>
  <c r="F45" i="82"/>
  <c r="F44" i="82"/>
  <c r="F43" i="82"/>
  <c r="F42" i="82"/>
  <c r="F41" i="82"/>
  <c r="F40" i="82"/>
  <c r="F39" i="82"/>
  <c r="F38" i="82"/>
  <c r="F37" i="82"/>
  <c r="F36" i="82"/>
  <c r="F35" i="82"/>
  <c r="F34" i="82"/>
  <c r="F33" i="82"/>
  <c r="F32" i="82"/>
  <c r="F31" i="82"/>
  <c r="F30" i="82"/>
  <c r="F29" i="82"/>
  <c r="F28" i="82"/>
  <c r="F27" i="82"/>
  <c r="F26" i="82"/>
  <c r="F25" i="82"/>
  <c r="F24" i="82"/>
  <c r="F23" i="82"/>
  <c r="F22" i="82"/>
  <c r="F21" i="82"/>
  <c r="F20" i="82"/>
  <c r="F19" i="82"/>
  <c r="F18" i="82"/>
  <c r="F17" i="82"/>
  <c r="F16" i="82"/>
  <c r="F15" i="82"/>
  <c r="F14" i="82"/>
  <c r="F13" i="82"/>
  <c r="F12" i="82"/>
  <c r="F11" i="82"/>
  <c r="F10" i="82"/>
  <c r="F9" i="82"/>
  <c r="F8" i="82"/>
  <c r="F7" i="82"/>
  <c r="F6" i="82"/>
  <c r="F5" i="82"/>
  <c r="F4" i="82"/>
  <c r="F64" i="35"/>
  <c r="F63" i="35"/>
  <c r="F62" i="35"/>
  <c r="F61" i="35"/>
  <c r="F60" i="35"/>
  <c r="F59" i="35"/>
  <c r="F58" i="35"/>
  <c r="F57" i="35"/>
  <c r="F56" i="35"/>
  <c r="F55" i="35"/>
  <c r="F54" i="35"/>
  <c r="F53" i="35"/>
  <c r="F52" i="35"/>
  <c r="F51" i="35"/>
  <c r="F50" i="35"/>
  <c r="F49" i="35"/>
  <c r="F48" i="35"/>
  <c r="F47" i="35"/>
  <c r="F46" i="35"/>
  <c r="F45" i="35"/>
  <c r="F44" i="35"/>
  <c r="F43" i="35"/>
  <c r="F42" i="35"/>
  <c r="F41" i="35"/>
  <c r="F40" i="35"/>
  <c r="F39" i="35"/>
  <c r="F38" i="35"/>
  <c r="F37" i="35"/>
  <c r="F36" i="35"/>
  <c r="F35" i="35"/>
  <c r="F34" i="35"/>
  <c r="F33" i="35"/>
  <c r="F32" i="35"/>
  <c r="F31" i="35"/>
  <c r="F30" i="35"/>
  <c r="F29" i="35"/>
  <c r="F28" i="35"/>
  <c r="F27" i="35"/>
  <c r="F26" i="35"/>
  <c r="F25" i="35"/>
  <c r="F24" i="35"/>
  <c r="F23" i="35"/>
  <c r="F22" i="35"/>
  <c r="F21" i="35"/>
  <c r="F20" i="35"/>
  <c r="F19" i="35"/>
  <c r="F18" i="35"/>
  <c r="F17" i="35"/>
  <c r="F16" i="35"/>
  <c r="F15" i="35"/>
  <c r="F14" i="35"/>
  <c r="F13" i="35"/>
  <c r="F12" i="35"/>
  <c r="F11" i="35"/>
  <c r="F10" i="35"/>
  <c r="F9" i="35"/>
  <c r="F8" i="35"/>
  <c r="F7" i="35"/>
  <c r="F6" i="35"/>
  <c r="F5" i="35"/>
  <c r="F4" i="35"/>
  <c r="F64" i="22"/>
  <c r="F63" i="22"/>
  <c r="F62" i="22"/>
  <c r="F61" i="22"/>
  <c r="F60" i="22"/>
  <c r="F59" i="22"/>
  <c r="F58" i="22"/>
  <c r="F57" i="22"/>
  <c r="F56" i="22"/>
  <c r="F55" i="22"/>
  <c r="F54" i="22"/>
  <c r="F53" i="22"/>
  <c r="F52" i="22"/>
  <c r="F51" i="22"/>
  <c r="F50" i="22"/>
  <c r="F49" i="22"/>
  <c r="F48" i="22"/>
  <c r="F47" i="22"/>
  <c r="F46" i="22"/>
  <c r="F45" i="22"/>
  <c r="F44" i="22"/>
  <c r="F43" i="22"/>
  <c r="F42" i="22"/>
  <c r="F41" i="22"/>
  <c r="F40" i="22"/>
  <c r="F39" i="22"/>
  <c r="F38" i="22"/>
  <c r="F37" i="22"/>
  <c r="F36" i="22"/>
  <c r="F35" i="22"/>
  <c r="F34" i="22"/>
  <c r="F33" i="22"/>
  <c r="F32" i="22"/>
  <c r="F31" i="22"/>
  <c r="F30" i="22"/>
  <c r="F29" i="22"/>
  <c r="F28" i="22"/>
  <c r="F27" i="22"/>
  <c r="F26" i="22"/>
  <c r="F25" i="22"/>
  <c r="F24" i="22"/>
  <c r="F23" i="22"/>
  <c r="F22" i="22"/>
  <c r="F21" i="22"/>
  <c r="F20" i="22"/>
  <c r="F19" i="22"/>
  <c r="F18" i="22"/>
  <c r="F17" i="22"/>
  <c r="F16" i="22"/>
  <c r="F15" i="22"/>
  <c r="F14" i="22"/>
  <c r="F13" i="22"/>
  <c r="F12" i="22"/>
  <c r="F11" i="22"/>
  <c r="F10" i="22"/>
  <c r="F9" i="22"/>
  <c r="F8" i="22"/>
  <c r="F7" i="22"/>
  <c r="F6" i="22"/>
  <c r="F5" i="22"/>
  <c r="F4" i="22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64" i="75"/>
  <c r="F63" i="75"/>
  <c r="F62" i="75"/>
  <c r="F61" i="75"/>
  <c r="F60" i="75"/>
  <c r="F59" i="75"/>
  <c r="F58" i="75"/>
  <c r="F57" i="75"/>
  <c r="F56" i="75"/>
  <c r="F55" i="75"/>
  <c r="F54" i="75"/>
  <c r="F53" i="75"/>
  <c r="F52" i="75"/>
  <c r="F51" i="75"/>
  <c r="F50" i="75"/>
  <c r="F49" i="75"/>
  <c r="F48" i="75"/>
  <c r="F47" i="75"/>
  <c r="F46" i="75"/>
  <c r="F45" i="75"/>
  <c r="F44" i="75"/>
  <c r="F43" i="75"/>
  <c r="F42" i="75"/>
  <c r="F41" i="75"/>
  <c r="F40" i="75"/>
  <c r="F39" i="75"/>
  <c r="F38" i="75"/>
  <c r="F37" i="75"/>
  <c r="F36" i="75"/>
  <c r="F35" i="75"/>
  <c r="F34" i="75"/>
  <c r="F33" i="75"/>
  <c r="F32" i="75"/>
  <c r="F31" i="75"/>
  <c r="F30" i="75"/>
  <c r="F29" i="75"/>
  <c r="F28" i="75"/>
  <c r="F27" i="75"/>
  <c r="F26" i="75"/>
  <c r="F25" i="75"/>
  <c r="F24" i="75"/>
  <c r="F23" i="75"/>
  <c r="F22" i="75"/>
  <c r="F21" i="75"/>
  <c r="F20" i="75"/>
  <c r="F19" i="75"/>
  <c r="F18" i="75"/>
  <c r="F17" i="75"/>
  <c r="F16" i="75"/>
  <c r="F15" i="75"/>
  <c r="F14" i="75"/>
  <c r="F13" i="75"/>
  <c r="F12" i="75"/>
  <c r="F11" i="75"/>
  <c r="F10" i="75"/>
  <c r="F9" i="75"/>
  <c r="F8" i="75"/>
  <c r="F7" i="75"/>
  <c r="F6" i="75"/>
  <c r="F5" i="75"/>
  <c r="F4" i="75"/>
  <c r="F64" i="76"/>
  <c r="F63" i="76"/>
  <c r="F62" i="76"/>
  <c r="F61" i="76"/>
  <c r="F60" i="76"/>
  <c r="F59" i="76"/>
  <c r="F58" i="76"/>
  <c r="F57" i="76"/>
  <c r="F56" i="76"/>
  <c r="F55" i="76"/>
  <c r="F54" i="76"/>
  <c r="F53" i="76"/>
  <c r="F52" i="76"/>
  <c r="F51" i="76"/>
  <c r="F50" i="76"/>
  <c r="F49" i="76"/>
  <c r="F48" i="76"/>
  <c r="F47" i="76"/>
  <c r="F46" i="76"/>
  <c r="F45" i="76"/>
  <c r="F44" i="76"/>
  <c r="F43" i="76"/>
  <c r="F42" i="76"/>
  <c r="F41" i="76"/>
  <c r="F40" i="76"/>
  <c r="F39" i="76"/>
  <c r="F38" i="76"/>
  <c r="F37" i="76"/>
  <c r="F36" i="76"/>
  <c r="F35" i="76"/>
  <c r="F34" i="76"/>
  <c r="F33" i="76"/>
  <c r="F32" i="76"/>
  <c r="F31" i="76"/>
  <c r="F30" i="76"/>
  <c r="F29" i="76"/>
  <c r="F28" i="76"/>
  <c r="F27" i="76"/>
  <c r="F26" i="76"/>
  <c r="F25" i="76"/>
  <c r="F24" i="76"/>
  <c r="F23" i="76"/>
  <c r="F22" i="76"/>
  <c r="F21" i="76"/>
  <c r="F20" i="76"/>
  <c r="F19" i="76"/>
  <c r="F18" i="76"/>
  <c r="F17" i="76"/>
  <c r="F16" i="76"/>
  <c r="F15" i="76"/>
  <c r="F14" i="76"/>
  <c r="F13" i="76"/>
  <c r="F12" i="76"/>
  <c r="F11" i="76"/>
  <c r="F10" i="76"/>
  <c r="F9" i="76"/>
  <c r="F8" i="76"/>
  <c r="F7" i="76"/>
  <c r="F6" i="76"/>
  <c r="F5" i="76"/>
  <c r="F4" i="76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F4" i="48"/>
  <c r="F64" i="74"/>
  <c r="F63" i="74"/>
  <c r="F62" i="74"/>
  <c r="F61" i="74"/>
  <c r="F60" i="74"/>
  <c r="F59" i="74"/>
  <c r="F58" i="74"/>
  <c r="F57" i="74"/>
  <c r="F56" i="74"/>
  <c r="F55" i="74"/>
  <c r="F54" i="74"/>
  <c r="F53" i="74"/>
  <c r="F52" i="74"/>
  <c r="F51" i="74"/>
  <c r="F50" i="74"/>
  <c r="F49" i="74"/>
  <c r="F48" i="74"/>
  <c r="F47" i="74"/>
  <c r="F46" i="74"/>
  <c r="F45" i="74"/>
  <c r="F44" i="74"/>
  <c r="F43" i="74"/>
  <c r="F42" i="74"/>
  <c r="F41" i="74"/>
  <c r="F40" i="74"/>
  <c r="F39" i="74"/>
  <c r="F38" i="74"/>
  <c r="F37" i="74"/>
  <c r="F36" i="74"/>
  <c r="F35" i="74"/>
  <c r="F34" i="74"/>
  <c r="F33" i="74"/>
  <c r="F32" i="74"/>
  <c r="F31" i="74"/>
  <c r="F30" i="74"/>
  <c r="F29" i="74"/>
  <c r="F28" i="74"/>
  <c r="F27" i="74"/>
  <c r="F26" i="74"/>
  <c r="F25" i="74"/>
  <c r="F24" i="74"/>
  <c r="F23" i="74"/>
  <c r="F22" i="74"/>
  <c r="F21" i="74"/>
  <c r="F20" i="74"/>
  <c r="F19" i="74"/>
  <c r="F18" i="74"/>
  <c r="F17" i="74"/>
  <c r="F16" i="74"/>
  <c r="F15" i="74"/>
  <c r="F14" i="74"/>
  <c r="F13" i="74"/>
  <c r="F12" i="74"/>
  <c r="F11" i="74"/>
  <c r="F10" i="74"/>
  <c r="F9" i="74"/>
  <c r="F8" i="74"/>
  <c r="F7" i="74"/>
  <c r="F6" i="74"/>
  <c r="F5" i="74"/>
  <c r="F4" i="74"/>
  <c r="F120" i="47"/>
  <c r="F119" i="47"/>
  <c r="F118" i="47"/>
  <c r="F117" i="47"/>
  <c r="F116" i="47"/>
  <c r="F115" i="47"/>
  <c r="F114" i="47"/>
  <c r="F113" i="47"/>
  <c r="F112" i="47"/>
  <c r="F111" i="47"/>
  <c r="F110" i="47"/>
  <c r="F109" i="47"/>
  <c r="F108" i="47"/>
  <c r="F107" i="47"/>
  <c r="F106" i="47"/>
  <c r="F105" i="47"/>
  <c r="F104" i="47"/>
  <c r="F103" i="47"/>
  <c r="F102" i="47"/>
  <c r="F101" i="47"/>
  <c r="F100" i="47"/>
  <c r="F99" i="47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F64" i="36"/>
  <c r="F63" i="36"/>
  <c r="F62" i="36"/>
  <c r="F61" i="36"/>
  <c r="F60" i="36"/>
  <c r="F59" i="36"/>
  <c r="F58" i="36"/>
  <c r="F57" i="36"/>
  <c r="F56" i="36"/>
  <c r="F55" i="36"/>
  <c r="F54" i="36"/>
  <c r="F53" i="36"/>
  <c r="F52" i="36"/>
  <c r="F51" i="36"/>
  <c r="F50" i="36"/>
  <c r="F49" i="36"/>
  <c r="F48" i="36"/>
  <c r="F47" i="36"/>
  <c r="F46" i="36"/>
  <c r="F45" i="36"/>
  <c r="F44" i="36"/>
  <c r="F43" i="36"/>
  <c r="F42" i="36"/>
  <c r="F41" i="36"/>
  <c r="F40" i="36"/>
  <c r="F39" i="36"/>
  <c r="F38" i="36"/>
  <c r="F37" i="36"/>
  <c r="F36" i="36"/>
  <c r="F35" i="36"/>
  <c r="F34" i="36"/>
  <c r="F33" i="36"/>
  <c r="F32" i="36"/>
  <c r="F31" i="36"/>
  <c r="F30" i="36"/>
  <c r="F29" i="36"/>
  <c r="F28" i="36"/>
  <c r="F27" i="36"/>
  <c r="F26" i="36"/>
  <c r="F25" i="36"/>
  <c r="F24" i="36"/>
  <c r="F23" i="36"/>
  <c r="F22" i="36"/>
  <c r="F21" i="36"/>
  <c r="F20" i="36"/>
  <c r="F19" i="36"/>
  <c r="F18" i="36"/>
  <c r="F17" i="36"/>
  <c r="F16" i="36"/>
  <c r="F15" i="36"/>
  <c r="F14" i="36"/>
  <c r="F13" i="36"/>
  <c r="F12" i="36"/>
  <c r="F11" i="36"/>
  <c r="F10" i="36"/>
  <c r="F9" i="36"/>
  <c r="F8" i="36"/>
  <c r="F7" i="36"/>
  <c r="F6" i="36"/>
  <c r="F5" i="36"/>
  <c r="F4" i="36"/>
  <c r="F64" i="29"/>
  <c r="F63" i="29"/>
  <c r="F62" i="29"/>
  <c r="F61" i="29"/>
  <c r="F60" i="29"/>
  <c r="F59" i="29"/>
  <c r="F58" i="29"/>
  <c r="F57" i="29"/>
  <c r="F56" i="29"/>
  <c r="F55" i="29"/>
  <c r="F54" i="29"/>
  <c r="F53" i="29"/>
  <c r="F52" i="29"/>
  <c r="F51" i="29"/>
  <c r="F50" i="29"/>
  <c r="F49" i="29"/>
  <c r="F48" i="29"/>
  <c r="F47" i="29"/>
  <c r="F46" i="29"/>
  <c r="F45" i="29"/>
  <c r="F44" i="29"/>
  <c r="F43" i="29"/>
  <c r="F42" i="29"/>
  <c r="F41" i="29"/>
  <c r="F40" i="29"/>
  <c r="F39" i="29"/>
  <c r="F38" i="29"/>
  <c r="F37" i="29"/>
  <c r="F36" i="29"/>
  <c r="F35" i="29"/>
  <c r="F34" i="29"/>
  <c r="F33" i="29"/>
  <c r="F32" i="29"/>
  <c r="F31" i="29"/>
  <c r="F30" i="29"/>
  <c r="F29" i="29"/>
  <c r="F28" i="29"/>
  <c r="F27" i="29"/>
  <c r="F26" i="29"/>
  <c r="F25" i="29"/>
  <c r="F24" i="29"/>
  <c r="F23" i="29"/>
  <c r="F22" i="29"/>
  <c r="F21" i="29"/>
  <c r="F20" i="29"/>
  <c r="F19" i="29"/>
  <c r="F18" i="29"/>
  <c r="F17" i="29"/>
  <c r="F16" i="29"/>
  <c r="F15" i="29"/>
  <c r="F14" i="29"/>
  <c r="F13" i="29"/>
  <c r="F12" i="29"/>
  <c r="F11" i="29"/>
  <c r="F10" i="29"/>
  <c r="F9" i="29"/>
  <c r="F8" i="29"/>
  <c r="F7" i="29"/>
  <c r="F6" i="29"/>
  <c r="F5" i="29"/>
  <c r="F4" i="29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F4" i="7"/>
  <c r="F120" i="33"/>
  <c r="F119" i="33"/>
  <c r="F118" i="33"/>
  <c r="F117" i="33"/>
  <c r="F116" i="33"/>
  <c r="F115" i="33"/>
  <c r="F114" i="33"/>
  <c r="F113" i="33"/>
  <c r="F112" i="33"/>
  <c r="F111" i="33"/>
  <c r="F110" i="33"/>
  <c r="F109" i="33"/>
  <c r="F108" i="33"/>
  <c r="F107" i="33"/>
  <c r="F106" i="33"/>
  <c r="F105" i="33"/>
  <c r="F104" i="33"/>
  <c r="F103" i="33"/>
  <c r="F102" i="33"/>
  <c r="F101" i="33"/>
  <c r="F100" i="33"/>
  <c r="F99" i="33"/>
  <c r="F98" i="33"/>
  <c r="F97" i="33"/>
  <c r="F96" i="33"/>
  <c r="F95" i="33"/>
  <c r="F94" i="33"/>
  <c r="F93" i="33"/>
  <c r="F92" i="33"/>
  <c r="F91" i="33"/>
  <c r="F90" i="33"/>
  <c r="F89" i="33"/>
  <c r="F88" i="33"/>
  <c r="F87" i="33"/>
  <c r="F86" i="33"/>
  <c r="F85" i="33"/>
  <c r="F84" i="33"/>
  <c r="F83" i="33"/>
  <c r="F82" i="33"/>
  <c r="F81" i="33"/>
  <c r="F80" i="33"/>
  <c r="F79" i="33"/>
  <c r="F78" i="33"/>
  <c r="F77" i="33"/>
  <c r="F76" i="33"/>
  <c r="F75" i="33"/>
  <c r="F74" i="33"/>
  <c r="F73" i="33"/>
  <c r="F72" i="33"/>
  <c r="F71" i="33"/>
  <c r="F70" i="33"/>
  <c r="F69" i="33"/>
  <c r="F68" i="33"/>
  <c r="F67" i="33"/>
  <c r="F66" i="33"/>
  <c r="F65" i="33"/>
  <c r="F64" i="33"/>
  <c r="F63" i="33"/>
  <c r="F62" i="33"/>
  <c r="F61" i="33"/>
  <c r="F60" i="33"/>
  <c r="F59" i="33"/>
  <c r="F58" i="33"/>
  <c r="F57" i="33"/>
  <c r="F56" i="33"/>
  <c r="F55" i="33"/>
  <c r="F54" i="33"/>
  <c r="F53" i="33"/>
  <c r="F52" i="33"/>
  <c r="F51" i="33"/>
  <c r="F50" i="33"/>
  <c r="F49" i="33"/>
  <c r="F48" i="33"/>
  <c r="F47" i="33"/>
  <c r="F46" i="33"/>
  <c r="F45" i="33"/>
  <c r="F44" i="33"/>
  <c r="F43" i="33"/>
  <c r="F42" i="33"/>
  <c r="F41" i="33"/>
  <c r="F40" i="33"/>
  <c r="F39" i="33"/>
  <c r="F38" i="33"/>
  <c r="F37" i="33"/>
  <c r="F36" i="33"/>
  <c r="F35" i="33"/>
  <c r="F34" i="33"/>
  <c r="F33" i="33"/>
  <c r="F32" i="33"/>
  <c r="F31" i="33"/>
  <c r="F30" i="33"/>
  <c r="F29" i="33"/>
  <c r="F28" i="33"/>
  <c r="F27" i="33"/>
  <c r="F26" i="33"/>
  <c r="F25" i="33"/>
  <c r="F24" i="33"/>
  <c r="F23" i="33"/>
  <c r="F22" i="33"/>
  <c r="F21" i="33"/>
  <c r="F20" i="33"/>
  <c r="F19" i="33"/>
  <c r="F18" i="33"/>
  <c r="F17" i="33"/>
  <c r="F16" i="33"/>
  <c r="F15" i="33"/>
  <c r="F14" i="33"/>
  <c r="F13" i="33"/>
  <c r="F12" i="33"/>
  <c r="F11" i="33"/>
  <c r="F10" i="33"/>
  <c r="F9" i="33"/>
  <c r="F8" i="33"/>
  <c r="F7" i="33"/>
  <c r="F6" i="33"/>
  <c r="F5" i="33"/>
  <c r="F4" i="33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120" i="18"/>
  <c r="F119" i="18"/>
  <c r="F118" i="18"/>
  <c r="F117" i="18"/>
  <c r="F116" i="18"/>
  <c r="F115" i="18"/>
  <c r="F114" i="18"/>
  <c r="F113" i="18"/>
  <c r="F112" i="18"/>
  <c r="F111" i="18"/>
  <c r="F110" i="18"/>
  <c r="F109" i="18"/>
  <c r="F108" i="18"/>
  <c r="F107" i="18"/>
  <c r="F106" i="18"/>
  <c r="F105" i="18"/>
  <c r="F104" i="18"/>
  <c r="F103" i="18"/>
  <c r="F102" i="18"/>
  <c r="F101" i="18"/>
  <c r="F100" i="18"/>
  <c r="F99" i="18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F5" i="18"/>
  <c r="F4" i="18"/>
  <c r="F120" i="19"/>
  <c r="F119" i="19"/>
  <c r="F118" i="19"/>
  <c r="F117" i="19"/>
  <c r="F116" i="19"/>
  <c r="F115" i="19"/>
  <c r="F114" i="19"/>
  <c r="F113" i="19"/>
  <c r="F112" i="19"/>
  <c r="F111" i="19"/>
  <c r="F110" i="19"/>
  <c r="F109" i="19"/>
  <c r="F108" i="19"/>
  <c r="F107" i="19"/>
  <c r="F106" i="19"/>
  <c r="F105" i="19"/>
  <c r="F104" i="19"/>
  <c r="F103" i="19"/>
  <c r="F102" i="19"/>
  <c r="F101" i="19"/>
  <c r="F100" i="19"/>
  <c r="F99" i="19"/>
  <c r="F98" i="19"/>
  <c r="F97" i="19"/>
  <c r="F96" i="19"/>
  <c r="F95" i="19"/>
  <c r="F94" i="19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64" i="20"/>
  <c r="F63" i="20"/>
  <c r="F62" i="20"/>
  <c r="F61" i="20"/>
  <c r="F60" i="20"/>
  <c r="F59" i="20"/>
  <c r="F58" i="20"/>
  <c r="F57" i="20"/>
  <c r="F56" i="20"/>
  <c r="F55" i="20"/>
  <c r="F54" i="20"/>
  <c r="F53" i="20"/>
  <c r="F52" i="20"/>
  <c r="F51" i="20"/>
  <c r="F50" i="20"/>
  <c r="F49" i="20"/>
  <c r="F48" i="20"/>
  <c r="F47" i="20"/>
  <c r="F46" i="20"/>
  <c r="F45" i="20"/>
  <c r="F44" i="20"/>
  <c r="F43" i="20"/>
  <c r="F42" i="20"/>
  <c r="F41" i="20"/>
  <c r="F40" i="20"/>
  <c r="F39" i="20"/>
  <c r="F38" i="20"/>
  <c r="F37" i="20"/>
  <c r="F36" i="20"/>
  <c r="F35" i="20"/>
  <c r="F34" i="20"/>
  <c r="F33" i="20"/>
  <c r="F32" i="20"/>
  <c r="F31" i="20"/>
  <c r="F30" i="20"/>
  <c r="F29" i="20"/>
  <c r="F28" i="20"/>
  <c r="F27" i="20"/>
  <c r="F26" i="20"/>
  <c r="F25" i="20"/>
  <c r="F24" i="20"/>
  <c r="F23" i="20"/>
  <c r="F22" i="20"/>
  <c r="F21" i="20"/>
  <c r="F20" i="20"/>
  <c r="F19" i="20"/>
  <c r="F18" i="20"/>
  <c r="F17" i="20"/>
  <c r="F16" i="20"/>
  <c r="F15" i="20"/>
  <c r="F14" i="20"/>
  <c r="F13" i="20"/>
  <c r="F12" i="20"/>
  <c r="F11" i="20"/>
  <c r="F10" i="20"/>
  <c r="F9" i="20"/>
  <c r="F8" i="20"/>
  <c r="F7" i="20"/>
  <c r="F6" i="20"/>
  <c r="F5" i="20"/>
  <c r="F4" i="20"/>
  <c r="F64" i="69"/>
  <c r="F63" i="69"/>
  <c r="F62" i="69"/>
  <c r="F61" i="69"/>
  <c r="F60" i="69"/>
  <c r="F59" i="69"/>
  <c r="F58" i="69"/>
  <c r="F57" i="69"/>
  <c r="F56" i="69"/>
  <c r="F55" i="69"/>
  <c r="F54" i="69"/>
  <c r="F53" i="69"/>
  <c r="F52" i="69"/>
  <c r="F51" i="69"/>
  <c r="F50" i="69"/>
  <c r="F49" i="69"/>
  <c r="F48" i="69"/>
  <c r="F47" i="69"/>
  <c r="F46" i="69"/>
  <c r="F45" i="69"/>
  <c r="F44" i="69"/>
  <c r="F43" i="69"/>
  <c r="F42" i="69"/>
  <c r="F41" i="69"/>
  <c r="F40" i="69"/>
  <c r="F39" i="69"/>
  <c r="F38" i="69"/>
  <c r="F37" i="69"/>
  <c r="F36" i="69"/>
  <c r="F35" i="69"/>
  <c r="F34" i="69"/>
  <c r="F33" i="69"/>
  <c r="F32" i="69"/>
  <c r="F31" i="69"/>
  <c r="F30" i="69"/>
  <c r="F29" i="69"/>
  <c r="F28" i="69"/>
  <c r="F27" i="69"/>
  <c r="F26" i="69"/>
  <c r="F25" i="69"/>
  <c r="F24" i="69"/>
  <c r="F23" i="69"/>
  <c r="F22" i="69"/>
  <c r="F21" i="69"/>
  <c r="F20" i="69"/>
  <c r="F19" i="69"/>
  <c r="F18" i="69"/>
  <c r="F17" i="69"/>
  <c r="F16" i="69"/>
  <c r="F15" i="69"/>
  <c r="F14" i="69"/>
  <c r="F13" i="69"/>
  <c r="F12" i="69"/>
  <c r="F11" i="69"/>
  <c r="F10" i="69"/>
  <c r="F9" i="69"/>
  <c r="F8" i="69"/>
  <c r="F7" i="69"/>
  <c r="F6" i="69"/>
  <c r="F5" i="69"/>
  <c r="F4" i="69"/>
  <c r="F64" i="70"/>
  <c r="F63" i="70"/>
  <c r="F62" i="70"/>
  <c r="F61" i="70"/>
  <c r="F60" i="70"/>
  <c r="F59" i="70"/>
  <c r="F58" i="70"/>
  <c r="F57" i="70"/>
  <c r="F56" i="70"/>
  <c r="F55" i="70"/>
  <c r="F54" i="70"/>
  <c r="F53" i="70"/>
  <c r="F52" i="70"/>
  <c r="F51" i="70"/>
  <c r="F50" i="70"/>
  <c r="F49" i="70"/>
  <c r="F48" i="70"/>
  <c r="F47" i="70"/>
  <c r="F46" i="70"/>
  <c r="F45" i="70"/>
  <c r="F44" i="70"/>
  <c r="F43" i="70"/>
  <c r="F42" i="70"/>
  <c r="F41" i="70"/>
  <c r="F40" i="70"/>
  <c r="F39" i="70"/>
  <c r="F38" i="70"/>
  <c r="F37" i="70"/>
  <c r="F36" i="70"/>
  <c r="F35" i="70"/>
  <c r="F34" i="70"/>
  <c r="F33" i="70"/>
  <c r="F32" i="70"/>
  <c r="F31" i="70"/>
  <c r="F30" i="70"/>
  <c r="F29" i="70"/>
  <c r="F28" i="70"/>
  <c r="F27" i="70"/>
  <c r="F26" i="70"/>
  <c r="F25" i="70"/>
  <c r="F24" i="70"/>
  <c r="F23" i="70"/>
  <c r="F22" i="70"/>
  <c r="F21" i="70"/>
  <c r="F20" i="70"/>
  <c r="F19" i="70"/>
  <c r="F18" i="70"/>
  <c r="F17" i="70"/>
  <c r="F16" i="70"/>
  <c r="F15" i="70"/>
  <c r="F14" i="70"/>
  <c r="F13" i="70"/>
  <c r="F12" i="70"/>
  <c r="F11" i="70"/>
  <c r="F10" i="70"/>
  <c r="F9" i="70"/>
  <c r="F8" i="70"/>
  <c r="F7" i="70"/>
  <c r="F6" i="70"/>
  <c r="F5" i="70"/>
  <c r="F4" i="70"/>
  <c r="F64" i="71"/>
  <c r="F63" i="71"/>
  <c r="F62" i="71"/>
  <c r="F61" i="71"/>
  <c r="F60" i="71"/>
  <c r="F59" i="71"/>
  <c r="F58" i="71"/>
  <c r="F57" i="71"/>
  <c r="F56" i="71"/>
  <c r="F55" i="71"/>
  <c r="F54" i="71"/>
  <c r="F53" i="71"/>
  <c r="F52" i="71"/>
  <c r="F51" i="71"/>
  <c r="F50" i="71"/>
  <c r="F49" i="71"/>
  <c r="F48" i="71"/>
  <c r="F47" i="71"/>
  <c r="F46" i="71"/>
  <c r="F45" i="71"/>
  <c r="F44" i="71"/>
  <c r="F43" i="71"/>
  <c r="F42" i="71"/>
  <c r="F41" i="71"/>
  <c r="F40" i="71"/>
  <c r="F39" i="71"/>
  <c r="F38" i="71"/>
  <c r="F37" i="71"/>
  <c r="F36" i="71"/>
  <c r="F35" i="71"/>
  <c r="F34" i="71"/>
  <c r="F33" i="71"/>
  <c r="F32" i="71"/>
  <c r="F31" i="71"/>
  <c r="F30" i="71"/>
  <c r="F29" i="71"/>
  <c r="F28" i="71"/>
  <c r="F27" i="71"/>
  <c r="F26" i="71"/>
  <c r="F25" i="71"/>
  <c r="F24" i="71"/>
  <c r="F23" i="71"/>
  <c r="F22" i="71"/>
  <c r="F21" i="71"/>
  <c r="F20" i="71"/>
  <c r="F19" i="71"/>
  <c r="F18" i="71"/>
  <c r="F17" i="71"/>
  <c r="F16" i="71"/>
  <c r="F15" i="71"/>
  <c r="F14" i="71"/>
  <c r="F13" i="71"/>
  <c r="F12" i="71"/>
  <c r="F11" i="71"/>
  <c r="F10" i="71"/>
  <c r="F9" i="71"/>
  <c r="F8" i="71"/>
  <c r="F7" i="71"/>
  <c r="F6" i="71"/>
  <c r="F5" i="71"/>
  <c r="F4" i="71"/>
  <c r="F64" i="72"/>
  <c r="F63" i="72"/>
  <c r="F62" i="72"/>
  <c r="F61" i="72"/>
  <c r="F60" i="72"/>
  <c r="F59" i="72"/>
  <c r="F58" i="72"/>
  <c r="F57" i="72"/>
  <c r="F56" i="72"/>
  <c r="F55" i="72"/>
  <c r="F54" i="72"/>
  <c r="F53" i="72"/>
  <c r="F52" i="72"/>
  <c r="F51" i="72"/>
  <c r="F50" i="72"/>
  <c r="F49" i="72"/>
  <c r="F48" i="72"/>
  <c r="F47" i="72"/>
  <c r="F46" i="72"/>
  <c r="F45" i="72"/>
  <c r="F44" i="72"/>
  <c r="F43" i="72"/>
  <c r="F42" i="72"/>
  <c r="F41" i="72"/>
  <c r="F40" i="72"/>
  <c r="F39" i="72"/>
  <c r="F38" i="72"/>
  <c r="F37" i="72"/>
  <c r="F36" i="72"/>
  <c r="F35" i="72"/>
  <c r="F34" i="72"/>
  <c r="F33" i="72"/>
  <c r="F32" i="72"/>
  <c r="F31" i="72"/>
  <c r="F30" i="72"/>
  <c r="F29" i="72"/>
  <c r="F28" i="72"/>
  <c r="F27" i="72"/>
  <c r="F26" i="72"/>
  <c r="F25" i="72"/>
  <c r="F24" i="72"/>
  <c r="F23" i="72"/>
  <c r="F22" i="72"/>
  <c r="F21" i="72"/>
  <c r="F20" i="72"/>
  <c r="F19" i="72"/>
  <c r="F18" i="72"/>
  <c r="F17" i="72"/>
  <c r="F16" i="72"/>
  <c r="F15" i="72"/>
  <c r="F14" i="72"/>
  <c r="F13" i="72"/>
  <c r="F12" i="72"/>
  <c r="F11" i="72"/>
  <c r="F10" i="72"/>
  <c r="F9" i="72"/>
  <c r="F8" i="72"/>
  <c r="F7" i="72"/>
  <c r="F6" i="72"/>
  <c r="F5" i="72"/>
  <c r="F4" i="72"/>
  <c r="F64" i="73"/>
  <c r="F63" i="73"/>
  <c r="F62" i="73"/>
  <c r="F61" i="73"/>
  <c r="F60" i="73"/>
  <c r="F59" i="73"/>
  <c r="F58" i="73"/>
  <c r="F57" i="73"/>
  <c r="F56" i="73"/>
  <c r="F55" i="73"/>
  <c r="F54" i="73"/>
  <c r="F53" i="73"/>
  <c r="F52" i="73"/>
  <c r="F51" i="73"/>
  <c r="F50" i="73"/>
  <c r="F49" i="73"/>
  <c r="F48" i="73"/>
  <c r="F47" i="73"/>
  <c r="F46" i="73"/>
  <c r="F45" i="73"/>
  <c r="F44" i="73"/>
  <c r="F43" i="73"/>
  <c r="F42" i="73"/>
  <c r="F41" i="73"/>
  <c r="F40" i="73"/>
  <c r="F39" i="73"/>
  <c r="F38" i="73"/>
  <c r="F37" i="73"/>
  <c r="F36" i="73"/>
  <c r="F35" i="73"/>
  <c r="F34" i="73"/>
  <c r="F33" i="73"/>
  <c r="F32" i="73"/>
  <c r="F31" i="73"/>
  <c r="F30" i="73"/>
  <c r="F29" i="73"/>
  <c r="F28" i="73"/>
  <c r="F27" i="73"/>
  <c r="F26" i="73"/>
  <c r="F25" i="73"/>
  <c r="F24" i="73"/>
  <c r="F23" i="73"/>
  <c r="F22" i="73"/>
  <c r="F21" i="73"/>
  <c r="F20" i="73"/>
  <c r="F19" i="73"/>
  <c r="F18" i="73"/>
  <c r="F17" i="73"/>
  <c r="F16" i="73"/>
  <c r="F15" i="73"/>
  <c r="F14" i="73"/>
  <c r="F13" i="73"/>
  <c r="F12" i="73"/>
  <c r="F11" i="73"/>
  <c r="F10" i="73"/>
  <c r="F9" i="73"/>
  <c r="F8" i="73"/>
  <c r="F7" i="73"/>
  <c r="F6" i="73"/>
  <c r="F5" i="73"/>
  <c r="F4" i="73"/>
  <c r="F120" i="21"/>
  <c r="F119" i="21"/>
  <c r="F118" i="21"/>
  <c r="F117" i="21"/>
  <c r="F116" i="21"/>
  <c r="F115" i="21"/>
  <c r="F114" i="21"/>
  <c r="F113" i="21"/>
  <c r="F112" i="21"/>
  <c r="F111" i="21"/>
  <c r="F110" i="21"/>
  <c r="F109" i="21"/>
  <c r="F108" i="21"/>
  <c r="F107" i="21"/>
  <c r="F106" i="21"/>
  <c r="F105" i="21"/>
  <c r="F104" i="21"/>
  <c r="F103" i="21"/>
  <c r="F102" i="21"/>
  <c r="F101" i="21"/>
  <c r="F100" i="21"/>
  <c r="F99" i="21"/>
  <c r="F98" i="21"/>
  <c r="F97" i="21"/>
  <c r="F96" i="21"/>
  <c r="F95" i="21"/>
  <c r="F94" i="21"/>
  <c r="F93" i="21"/>
  <c r="F92" i="21"/>
  <c r="F91" i="21"/>
  <c r="F90" i="21"/>
  <c r="F89" i="21"/>
  <c r="F88" i="21"/>
  <c r="F87" i="21"/>
  <c r="F86" i="21"/>
  <c r="F85" i="21"/>
  <c r="F84" i="21"/>
  <c r="F83" i="21"/>
  <c r="F82" i="21"/>
  <c r="F81" i="21"/>
  <c r="F80" i="21"/>
  <c r="F79" i="21"/>
  <c r="F78" i="21"/>
  <c r="F77" i="21"/>
  <c r="F76" i="21"/>
  <c r="F75" i="21"/>
  <c r="F74" i="21"/>
  <c r="F73" i="21"/>
  <c r="F72" i="21"/>
  <c r="F71" i="21"/>
  <c r="F70" i="21"/>
  <c r="F69" i="21"/>
  <c r="F68" i="21"/>
  <c r="F67" i="21"/>
  <c r="F66" i="21"/>
  <c r="F65" i="21"/>
  <c r="F64" i="21"/>
  <c r="F63" i="21"/>
  <c r="F62" i="21"/>
  <c r="F61" i="21"/>
  <c r="F60" i="21"/>
  <c r="F59" i="21"/>
  <c r="F58" i="21"/>
  <c r="F57" i="21"/>
  <c r="F56" i="21"/>
  <c r="F55" i="21"/>
  <c r="F54" i="21"/>
  <c r="F53" i="21"/>
  <c r="F52" i="21"/>
  <c r="F51" i="21"/>
  <c r="F50" i="21"/>
  <c r="F49" i="21"/>
  <c r="F48" i="21"/>
  <c r="F47" i="21"/>
  <c r="F46" i="21"/>
  <c r="F45" i="21"/>
  <c r="F44" i="21"/>
  <c r="F43" i="21"/>
  <c r="F42" i="21"/>
  <c r="F41" i="21"/>
  <c r="F40" i="21"/>
  <c r="F39" i="21"/>
  <c r="F38" i="21"/>
  <c r="F37" i="21"/>
  <c r="F36" i="21"/>
  <c r="F35" i="21"/>
  <c r="F34" i="21"/>
  <c r="F33" i="21"/>
  <c r="F32" i="21"/>
  <c r="F31" i="21"/>
  <c r="F30" i="21"/>
  <c r="F29" i="21"/>
  <c r="F28" i="21"/>
  <c r="F27" i="21"/>
  <c r="F26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F12" i="21"/>
  <c r="F11" i="21"/>
  <c r="F10" i="21"/>
  <c r="F9" i="21"/>
  <c r="F8" i="21"/>
  <c r="F7" i="21"/>
  <c r="F6" i="21"/>
  <c r="F5" i="21"/>
  <c r="F4" i="21"/>
  <c r="F120" i="30"/>
  <c r="F119" i="30"/>
  <c r="F118" i="30"/>
  <c r="F117" i="30"/>
  <c r="F116" i="30"/>
  <c r="F115" i="30"/>
  <c r="F114" i="30"/>
  <c r="F113" i="30"/>
  <c r="F112" i="30"/>
  <c r="F111" i="30"/>
  <c r="F110" i="30"/>
  <c r="F109" i="30"/>
  <c r="F108" i="30"/>
  <c r="F107" i="30"/>
  <c r="F106" i="30"/>
  <c r="F105" i="30"/>
  <c r="F104" i="30"/>
  <c r="F103" i="30"/>
  <c r="F102" i="30"/>
  <c r="F101" i="30"/>
  <c r="F100" i="30"/>
  <c r="F99" i="30"/>
  <c r="F98" i="30"/>
  <c r="F97" i="30"/>
  <c r="F96" i="30"/>
  <c r="F95" i="30"/>
  <c r="F94" i="30"/>
  <c r="F93" i="30"/>
  <c r="F92" i="30"/>
  <c r="F91" i="30"/>
  <c r="F90" i="30"/>
  <c r="F89" i="30"/>
  <c r="F88" i="30"/>
  <c r="F87" i="30"/>
  <c r="F86" i="30"/>
  <c r="F85" i="30"/>
  <c r="F84" i="30"/>
  <c r="F83" i="30"/>
  <c r="F82" i="30"/>
  <c r="F81" i="30"/>
  <c r="F80" i="30"/>
  <c r="F79" i="30"/>
  <c r="F78" i="30"/>
  <c r="F77" i="30"/>
  <c r="F76" i="30"/>
  <c r="F75" i="30"/>
  <c r="F74" i="30"/>
  <c r="F73" i="30"/>
  <c r="F72" i="30"/>
  <c r="F71" i="30"/>
  <c r="F70" i="30"/>
  <c r="F69" i="30"/>
  <c r="F68" i="30"/>
  <c r="F67" i="30"/>
  <c r="F66" i="30"/>
  <c r="F65" i="30"/>
  <c r="F64" i="30"/>
  <c r="F63" i="30"/>
  <c r="F62" i="30"/>
  <c r="F61" i="30"/>
  <c r="F60" i="30"/>
  <c r="F59" i="30"/>
  <c r="F58" i="30"/>
  <c r="F57" i="30"/>
  <c r="F56" i="30"/>
  <c r="F55" i="30"/>
  <c r="F54" i="30"/>
  <c r="F53" i="30"/>
  <c r="F52" i="30"/>
  <c r="F51" i="30"/>
  <c r="F50" i="30"/>
  <c r="F49" i="30"/>
  <c r="F48" i="30"/>
  <c r="F47" i="30"/>
  <c r="F46" i="30"/>
  <c r="F45" i="30"/>
  <c r="F44" i="30"/>
  <c r="F43" i="30"/>
  <c r="F42" i="30"/>
  <c r="F41" i="30"/>
  <c r="F40" i="30"/>
  <c r="F39" i="30"/>
  <c r="F38" i="30"/>
  <c r="F37" i="30"/>
  <c r="F36" i="30"/>
  <c r="F35" i="30"/>
  <c r="F34" i="30"/>
  <c r="F33" i="30"/>
  <c r="F32" i="30"/>
  <c r="F31" i="30"/>
  <c r="F30" i="30"/>
  <c r="F29" i="30"/>
  <c r="F28" i="30"/>
  <c r="F27" i="30"/>
  <c r="F26" i="30"/>
  <c r="F25" i="30"/>
  <c r="F24" i="30"/>
  <c r="F23" i="30"/>
  <c r="F22" i="30"/>
  <c r="F21" i="30"/>
  <c r="F20" i="30"/>
  <c r="F19" i="30"/>
  <c r="F18" i="30"/>
  <c r="F17" i="30"/>
  <c r="F16" i="30"/>
  <c r="F15" i="30"/>
  <c r="F14" i="30"/>
  <c r="F13" i="30"/>
  <c r="F12" i="30"/>
  <c r="F11" i="30"/>
  <c r="F10" i="30"/>
  <c r="F9" i="30"/>
  <c r="F8" i="30"/>
  <c r="F7" i="30"/>
  <c r="F6" i="30"/>
  <c r="F5" i="30"/>
  <c r="F4" i="30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F64" i="67"/>
  <c r="F63" i="67"/>
  <c r="F62" i="67"/>
  <c r="F61" i="67"/>
  <c r="F60" i="67"/>
  <c r="F59" i="67"/>
  <c r="F58" i="67"/>
  <c r="F57" i="67"/>
  <c r="F56" i="67"/>
  <c r="F55" i="67"/>
  <c r="F54" i="67"/>
  <c r="F53" i="67"/>
  <c r="F52" i="67"/>
  <c r="F51" i="67"/>
  <c r="F50" i="67"/>
  <c r="F49" i="67"/>
  <c r="F48" i="67"/>
  <c r="F47" i="67"/>
  <c r="F46" i="67"/>
  <c r="F45" i="67"/>
  <c r="F44" i="67"/>
  <c r="F43" i="67"/>
  <c r="F42" i="67"/>
  <c r="F41" i="67"/>
  <c r="F40" i="67"/>
  <c r="F39" i="67"/>
  <c r="F38" i="67"/>
  <c r="F37" i="67"/>
  <c r="F36" i="67"/>
  <c r="F35" i="67"/>
  <c r="F34" i="67"/>
  <c r="F33" i="67"/>
  <c r="F32" i="67"/>
  <c r="F31" i="67"/>
  <c r="F30" i="67"/>
  <c r="F29" i="67"/>
  <c r="F28" i="67"/>
  <c r="F27" i="67"/>
  <c r="F26" i="67"/>
  <c r="F25" i="67"/>
  <c r="F24" i="67"/>
  <c r="F23" i="67"/>
  <c r="F22" i="67"/>
  <c r="F21" i="67"/>
  <c r="F20" i="67"/>
  <c r="F19" i="67"/>
  <c r="F18" i="67"/>
  <c r="F17" i="67"/>
  <c r="F16" i="67"/>
  <c r="F15" i="67"/>
  <c r="F14" i="67"/>
  <c r="F13" i="67"/>
  <c r="F12" i="67"/>
  <c r="F11" i="67"/>
  <c r="F10" i="67"/>
  <c r="F9" i="67"/>
  <c r="F8" i="67"/>
  <c r="F7" i="67"/>
  <c r="F6" i="67"/>
  <c r="F5" i="67"/>
  <c r="F4" i="67"/>
  <c r="F64" i="66"/>
  <c r="F63" i="66"/>
  <c r="F62" i="66"/>
  <c r="F61" i="66"/>
  <c r="F60" i="66"/>
  <c r="F59" i="66"/>
  <c r="F58" i="66"/>
  <c r="F57" i="66"/>
  <c r="F56" i="66"/>
  <c r="F55" i="66"/>
  <c r="F54" i="66"/>
  <c r="F53" i="66"/>
  <c r="F52" i="66"/>
  <c r="F51" i="66"/>
  <c r="F50" i="66"/>
  <c r="F49" i="66"/>
  <c r="F48" i="66"/>
  <c r="F47" i="66"/>
  <c r="F46" i="66"/>
  <c r="F45" i="66"/>
  <c r="F44" i="66"/>
  <c r="F43" i="66"/>
  <c r="F42" i="66"/>
  <c r="F41" i="66"/>
  <c r="F40" i="66"/>
  <c r="F39" i="66"/>
  <c r="F38" i="66"/>
  <c r="F37" i="66"/>
  <c r="F36" i="66"/>
  <c r="F35" i="66"/>
  <c r="F34" i="66"/>
  <c r="F33" i="66"/>
  <c r="F32" i="66"/>
  <c r="F31" i="66"/>
  <c r="F30" i="66"/>
  <c r="F29" i="66"/>
  <c r="F28" i="66"/>
  <c r="F27" i="66"/>
  <c r="F26" i="66"/>
  <c r="F25" i="66"/>
  <c r="F24" i="66"/>
  <c r="F23" i="66"/>
  <c r="F22" i="66"/>
  <c r="F21" i="66"/>
  <c r="F20" i="66"/>
  <c r="F19" i="66"/>
  <c r="F18" i="66"/>
  <c r="F17" i="66"/>
  <c r="F16" i="66"/>
  <c r="F15" i="66"/>
  <c r="F14" i="66"/>
  <c r="F13" i="66"/>
  <c r="F12" i="66"/>
  <c r="F11" i="66"/>
  <c r="F10" i="66"/>
  <c r="F9" i="66"/>
  <c r="F8" i="66"/>
  <c r="F7" i="66"/>
  <c r="F6" i="66"/>
  <c r="F5" i="66"/>
  <c r="F4" i="6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F64" i="63"/>
  <c r="F63" i="63"/>
  <c r="F62" i="63"/>
  <c r="F61" i="63"/>
  <c r="F60" i="63"/>
  <c r="F59" i="63"/>
  <c r="F58" i="63"/>
  <c r="F57" i="63"/>
  <c r="F56" i="63"/>
  <c r="F55" i="63"/>
  <c r="F54" i="63"/>
  <c r="F53" i="63"/>
  <c r="F52" i="63"/>
  <c r="F51" i="63"/>
  <c r="F50" i="63"/>
  <c r="F49" i="63"/>
  <c r="F48" i="63"/>
  <c r="F47" i="63"/>
  <c r="F46" i="63"/>
  <c r="F45" i="63"/>
  <c r="F44" i="63"/>
  <c r="F43" i="63"/>
  <c r="F42" i="63"/>
  <c r="F41" i="63"/>
  <c r="F40" i="63"/>
  <c r="F39" i="63"/>
  <c r="F38" i="63"/>
  <c r="F37" i="63"/>
  <c r="F36" i="63"/>
  <c r="F35" i="63"/>
  <c r="F34" i="63"/>
  <c r="F33" i="63"/>
  <c r="F32" i="63"/>
  <c r="F31" i="63"/>
  <c r="F30" i="63"/>
  <c r="F29" i="63"/>
  <c r="F28" i="63"/>
  <c r="F27" i="63"/>
  <c r="F26" i="63"/>
  <c r="F25" i="63"/>
  <c r="F24" i="63"/>
  <c r="F23" i="63"/>
  <c r="F22" i="63"/>
  <c r="F21" i="63"/>
  <c r="F20" i="63"/>
  <c r="F19" i="63"/>
  <c r="F18" i="63"/>
  <c r="F17" i="63"/>
  <c r="F16" i="63"/>
  <c r="F15" i="63"/>
  <c r="F14" i="63"/>
  <c r="F13" i="63"/>
  <c r="F12" i="63"/>
  <c r="F11" i="63"/>
  <c r="F10" i="63"/>
  <c r="F9" i="63"/>
  <c r="F8" i="63"/>
  <c r="F7" i="63"/>
  <c r="F6" i="63"/>
  <c r="F5" i="63"/>
  <c r="F4" i="63"/>
  <c r="F64" i="32"/>
  <c r="F63" i="32"/>
  <c r="F62" i="32"/>
  <c r="F61" i="32"/>
  <c r="F60" i="32"/>
  <c r="F59" i="32"/>
  <c r="F58" i="32"/>
  <c r="F57" i="32"/>
  <c r="F56" i="32"/>
  <c r="F55" i="32"/>
  <c r="F54" i="32"/>
  <c r="F53" i="32"/>
  <c r="F52" i="32"/>
  <c r="F51" i="32"/>
  <c r="F50" i="32"/>
  <c r="F49" i="32"/>
  <c r="F48" i="32"/>
  <c r="F47" i="32"/>
  <c r="F46" i="32"/>
  <c r="F45" i="32"/>
  <c r="F44" i="32"/>
  <c r="F43" i="32"/>
  <c r="F42" i="32"/>
  <c r="F41" i="32"/>
  <c r="F40" i="32"/>
  <c r="F39" i="32"/>
  <c r="F38" i="32"/>
  <c r="F37" i="32"/>
  <c r="F36" i="32"/>
  <c r="F35" i="32"/>
  <c r="F34" i="32"/>
  <c r="F33" i="32"/>
  <c r="F32" i="32"/>
  <c r="F31" i="32"/>
  <c r="F30" i="32"/>
  <c r="F29" i="32"/>
  <c r="F28" i="32"/>
  <c r="F27" i="32"/>
  <c r="F26" i="32"/>
  <c r="F25" i="32"/>
  <c r="F24" i="32"/>
  <c r="F23" i="32"/>
  <c r="F22" i="32"/>
  <c r="F21" i="32"/>
  <c r="F20" i="32"/>
  <c r="F19" i="32"/>
  <c r="F18" i="32"/>
  <c r="F17" i="32"/>
  <c r="F16" i="32"/>
  <c r="F15" i="32"/>
  <c r="F14" i="32"/>
  <c r="F13" i="32"/>
  <c r="F12" i="32"/>
  <c r="F11" i="32"/>
  <c r="F10" i="32"/>
  <c r="F9" i="32"/>
  <c r="F8" i="32"/>
  <c r="F7" i="32"/>
  <c r="F6" i="32"/>
  <c r="F5" i="32"/>
  <c r="F4" i="32"/>
  <c r="F64" i="64"/>
  <c r="F63" i="64"/>
  <c r="F62" i="64"/>
  <c r="F61" i="64"/>
  <c r="F60" i="64"/>
  <c r="F59" i="64"/>
  <c r="F58" i="64"/>
  <c r="F57" i="64"/>
  <c r="F56" i="64"/>
  <c r="F55" i="64"/>
  <c r="F54" i="64"/>
  <c r="F53" i="64"/>
  <c r="F52" i="64"/>
  <c r="F51" i="64"/>
  <c r="F50" i="64"/>
  <c r="F49" i="64"/>
  <c r="F48" i="64"/>
  <c r="F47" i="64"/>
  <c r="F46" i="64"/>
  <c r="F45" i="64"/>
  <c r="F44" i="64"/>
  <c r="F43" i="64"/>
  <c r="F42" i="64"/>
  <c r="F41" i="64"/>
  <c r="F40" i="64"/>
  <c r="F39" i="64"/>
  <c r="F38" i="64"/>
  <c r="F37" i="64"/>
  <c r="F36" i="64"/>
  <c r="F35" i="64"/>
  <c r="F34" i="64"/>
  <c r="F33" i="64"/>
  <c r="F32" i="64"/>
  <c r="F31" i="64"/>
  <c r="F30" i="64"/>
  <c r="F29" i="64"/>
  <c r="F28" i="64"/>
  <c r="F27" i="64"/>
  <c r="F26" i="64"/>
  <c r="F25" i="64"/>
  <c r="F24" i="64"/>
  <c r="F23" i="64"/>
  <c r="F22" i="64"/>
  <c r="F21" i="64"/>
  <c r="F20" i="64"/>
  <c r="F19" i="64"/>
  <c r="F18" i="64"/>
  <c r="F17" i="64"/>
  <c r="F16" i="64"/>
  <c r="F15" i="64"/>
  <c r="F14" i="64"/>
  <c r="F13" i="64"/>
  <c r="F12" i="64"/>
  <c r="F11" i="64"/>
  <c r="F10" i="64"/>
  <c r="F9" i="64"/>
  <c r="F8" i="64"/>
  <c r="F7" i="64"/>
  <c r="F6" i="64"/>
  <c r="F5" i="64"/>
  <c r="F4" i="6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C154" i="54" a="1"/>
  <c r="B154" i="75" a="1"/>
  <c r="B154" i="22" a="1"/>
  <c r="B154" i="82" a="1"/>
  <c r="A154" i="14" a="1"/>
  <c r="A154" i="30" a="1"/>
  <c r="A154" i="56" a="1"/>
  <c r="A154" i="95" a="1"/>
  <c r="C154" i="60" a="1"/>
  <c r="C154" i="30" a="1"/>
  <c r="A154" i="63" a="1"/>
  <c r="B154" i="29" a="1"/>
  <c r="A154" i="44" a="1"/>
  <c r="C154" i="16" a="1"/>
  <c r="A154" i="107" a="1"/>
  <c r="A154" i="23" a="1"/>
  <c r="C154" i="72" a="1"/>
  <c r="A154" i="93" a="1"/>
  <c r="C154" i="59" a="1"/>
  <c r="C154" i="94" a="1"/>
  <c r="A154" i="41" a="1"/>
  <c r="B154" i="91" a="1"/>
  <c r="A154" i="52" a="1"/>
  <c r="B154" i="32" a="1"/>
  <c r="B154" i="90" a="1"/>
  <c r="B154" i="63" a="1"/>
  <c r="A154" i="73" a="1"/>
  <c r="C154" i="32" a="1"/>
  <c r="B154" i="6" a="1"/>
  <c r="C154" i="80" a="1"/>
  <c r="C154" i="7" a="1"/>
  <c r="C154" i="27" a="1"/>
  <c r="A154" i="106" a="1"/>
  <c r="C154" i="104" a="1"/>
  <c r="A154" i="81" a="1"/>
  <c r="C154" i="64" a="1"/>
  <c r="C154" i="86" a="1"/>
  <c r="C154" i="75" a="1"/>
  <c r="C154" i="57" a="1"/>
  <c r="A154" i="66" a="1"/>
  <c r="C154" i="21" a="1"/>
  <c r="B154" i="64" a="1"/>
  <c r="C154" i="95" a="1"/>
  <c r="C154" i="103" a="1"/>
  <c r="C154" i="14" a="1"/>
  <c r="A154" i="54" a="1"/>
  <c r="A154" i="86" a="1"/>
  <c r="B154" i="92" a="1"/>
  <c r="C154" i="31" a="1"/>
  <c r="B154" i="7" a="1"/>
  <c r="B154" i="35" a="1"/>
  <c r="C154" i="53" a="1"/>
  <c r="B154" i="20" a="1"/>
  <c r="A154" i="49" a="1"/>
  <c r="A154" i="12" a="1"/>
  <c r="A154" i="43" a="1"/>
  <c r="B154" i="100" a="1"/>
  <c r="C154" i="2" a="1"/>
  <c r="B154" i="72" a="1"/>
  <c r="C154" i="40" a="1"/>
  <c r="C154" i="37" a="1"/>
  <c r="A154" i="60" a="1"/>
  <c r="B154" i="54" a="1"/>
  <c r="C154" i="88" a="1"/>
  <c r="C154" i="93" a="1"/>
  <c r="A154" i="74" a="1"/>
  <c r="B154" i="50" a="1"/>
  <c r="B154" i="52" a="1"/>
  <c r="B154" i="42" a="1"/>
  <c r="A154" i="50" a="1"/>
  <c r="B154" i="2" a="1"/>
  <c r="A154" i="80" a="1"/>
  <c r="A154" i="13" a="1"/>
  <c r="B154" i="8" a="1"/>
  <c r="B154" i="76" a="1"/>
  <c r="A154" i="51" a="1"/>
  <c r="B154" i="17" a="1"/>
  <c r="C154" i="22" a="1"/>
  <c r="C154" i="81" a="1"/>
  <c r="B154" i="41" a="1"/>
  <c r="B154" i="51" a="1"/>
  <c r="C154" i="42" a="1"/>
  <c r="B154" i="37" a="1"/>
  <c r="B154" i="36" a="1"/>
  <c r="B154" i="69" a="1"/>
  <c r="C154" i="12" a="1"/>
  <c r="B154" i="53" a="1"/>
  <c r="A154" i="48" a="1"/>
  <c r="A154" i="75" a="1"/>
  <c r="A154" i="22" a="1"/>
  <c r="C154" i="87" a="1"/>
  <c r="C154" i="66" a="1"/>
  <c r="B154" i="48" a="1"/>
  <c r="C154" i="47" a="1"/>
  <c r="C154" i="48" a="1"/>
  <c r="A154" i="64" a="1"/>
  <c r="B154" i="12" a="1"/>
  <c r="B154" i="33" a="1"/>
  <c r="C154" i="56" a="1"/>
  <c r="B154" i="84" a="1"/>
  <c r="B154" i="56" a="1"/>
  <c r="A154" i="72" a="1"/>
  <c r="B154" i="59" a="1"/>
  <c r="A154" i="90" a="1"/>
  <c r="B154" i="57" a="1"/>
  <c r="B154" i="104" a="1"/>
  <c r="B154" i="27" a="1"/>
  <c r="B154" i="34" a="1"/>
  <c r="A154" i="17" a="1"/>
  <c r="B154" i="87" a="1"/>
  <c r="C154" i="44" a="1"/>
  <c r="C154" i="73" a="1"/>
  <c r="A154" i="47" a="1"/>
  <c r="B154" i="66" a="1"/>
  <c r="A154" i="59" a="1"/>
  <c r="C154" i="38" a="1"/>
  <c r="B154" i="81" a="1"/>
  <c r="A154" i="88" a="1"/>
  <c r="C154" i="82" a="1"/>
  <c r="A154" i="82" a="1"/>
  <c r="A154" i="70" a="1"/>
  <c r="C154" i="15" a="1"/>
  <c r="A154" i="100" a="1"/>
  <c r="A154" i="96" a="1"/>
  <c r="A154" i="8" a="1"/>
  <c r="A154" i="16" a="1"/>
  <c r="A154" i="92" a="1"/>
  <c r="A154" i="38" a="1"/>
  <c r="A154" i="91" a="1"/>
  <c r="A154" i="45" a="1"/>
  <c r="A154" i="34" a="1"/>
  <c r="A154" i="7" a="1"/>
  <c r="C154" i="76" a="1"/>
  <c r="B154" i="70" a="1"/>
  <c r="C154" i="43" a="1"/>
  <c r="C154" i="58" a="1"/>
  <c r="C154" i="91" a="1"/>
  <c r="A154" i="37" a="1"/>
  <c r="C154" i="92" a="1"/>
  <c r="C154" i="90" a="1"/>
  <c r="A154" i="105" a="1"/>
  <c r="B154" i="21" a="1"/>
  <c r="B154" i="46" a="1"/>
  <c r="B154" i="71" a="1"/>
  <c r="A154" i="67" a="1"/>
  <c r="C154" i="11" a="1"/>
  <c r="C154" i="67" a="1"/>
  <c r="C154" i="45" a="1"/>
  <c r="A154" i="71" a="1"/>
  <c r="B154" i="38" a="1"/>
  <c r="A154" i="76" a="1"/>
  <c r="A154" i="84" a="1"/>
  <c r="B154" i="79" a="1"/>
  <c r="B154" i="11" a="1"/>
  <c r="A154" i="79" a="1"/>
  <c r="A154" i="25" a="1"/>
  <c r="C154" i="105" a="1"/>
  <c r="A154" i="58" a="1"/>
  <c r="A154" i="27" a="1"/>
  <c r="B154" i="99" a="1"/>
  <c r="B154" i="103" a="1"/>
  <c r="A154" i="103" a="1"/>
  <c r="C154" i="51" a="1"/>
  <c r="C154" i="33" a="1"/>
  <c r="C154" i="100" a="1"/>
  <c r="B154" i="47" a="1"/>
  <c r="A154" i="99" a="1"/>
  <c r="A154" i="104" a="1"/>
  <c r="B154" i="25" a="1"/>
  <c r="A154" i="36" a="1"/>
  <c r="B154" i="93" a="1"/>
  <c r="C154" i="23" a="1"/>
  <c r="A154" i="2" a="1"/>
  <c r="B154" i="40" a="1"/>
  <c r="B154" i="67" a="1"/>
  <c r="C154" i="107" a="1"/>
  <c r="B154" i="107" a="1"/>
  <c r="C154" i="63" a="1"/>
  <c r="B154" i="73" a="1"/>
  <c r="B154" i="98" a="1"/>
  <c r="B154" i="13" a="1"/>
  <c r="B154" i="96" a="1"/>
  <c r="B154" i="16" a="1"/>
  <c r="C154" i="84" a="1"/>
  <c r="B154" i="43" a="1"/>
  <c r="B154" i="14" a="1"/>
  <c r="C154" i="106" a="1"/>
  <c r="B154" i="45" a="1"/>
  <c r="B154" i="80" a="1"/>
  <c r="C154" i="49" a="1"/>
  <c r="C154" i="28" a="1"/>
  <c r="A154" i="97" a="1"/>
  <c r="A154" i="15" a="1"/>
  <c r="A154" i="78" a="1"/>
  <c r="A154" i="31" a="1"/>
  <c r="A154" i="18" a="1"/>
  <c r="C154" i="46" a="1"/>
  <c r="B154" i="78" a="1"/>
  <c r="B154" i="23" a="1"/>
  <c r="B154" i="31" a="1"/>
  <c r="A154" i="98" a="1"/>
  <c r="A154" i="24" a="1"/>
  <c r="A154" i="87" a="1"/>
  <c r="C154" i="34" a="1"/>
  <c r="A154" i="94" a="1"/>
  <c r="C154" i="24" a="1"/>
  <c r="A154" i="29" a="1"/>
  <c r="B154" i="106" a="1"/>
  <c r="C154" i="52" a="1"/>
  <c r="A154" i="40" a="1"/>
  <c r="B154" i="30" a="1"/>
  <c r="B154" i="58" a="1"/>
  <c r="B154" i="94" a="1"/>
  <c r="C154" i="50" a="1"/>
  <c r="B154" i="95" a="1"/>
  <c r="A154" i="53" a="1"/>
  <c r="B154" i="86" a="1"/>
  <c r="B154" i="88" a="1"/>
  <c r="B154" i="60" a="1"/>
  <c r="C154" i="6" a="1"/>
  <c r="C154" i="36" a="1"/>
  <c r="C154" i="79" a="1"/>
  <c r="A154" i="35" a="1"/>
  <c r="A154" i="19" a="1"/>
  <c r="C154" i="29" a="1"/>
  <c r="C154" i="19" a="1"/>
  <c r="B154" i="24" a="1"/>
  <c r="C154" i="25" a="1"/>
  <c r="C154" i="71" a="1"/>
  <c r="A154" i="33" a="1"/>
  <c r="A154" i="11" a="1"/>
  <c r="A154" i="6" a="1"/>
  <c r="B154" i="74" a="1"/>
  <c r="A154" i="42" a="1"/>
  <c r="A154" i="20" a="1"/>
  <c r="B154" i="19" a="1"/>
  <c r="C154" i="78" a="1"/>
  <c r="C154" i="70" a="1"/>
  <c r="C154" i="20" a="1"/>
  <c r="C154" i="18" a="1"/>
  <c r="C154" i="35" a="1"/>
  <c r="C154" i="8" a="1"/>
  <c r="B154" i="97" a="1"/>
  <c r="C154" i="17" a="1"/>
  <c r="C154" i="99" a="1"/>
  <c r="B154" i="44" a="1"/>
  <c r="C154" i="41" a="1"/>
  <c r="B154" i="28" a="1"/>
  <c r="A154" i="55" a="1"/>
  <c r="B154" i="105" a="1"/>
  <c r="A154" i="69" a="1"/>
  <c r="A154" i="32" a="1"/>
  <c r="C154" i="13" a="1"/>
  <c r="B154" i="15" a="1"/>
  <c r="C154" i="96" a="1"/>
  <c r="C154" i="55" a="1"/>
  <c r="B154" i="55" a="1"/>
  <c r="C154" i="97" a="1"/>
  <c r="C154" i="98" a="1"/>
  <c r="A154" i="57" a="1"/>
  <c r="B154" i="18" a="1"/>
  <c r="C154" i="69" a="1"/>
  <c r="A154" i="28" a="1"/>
  <c r="A154" i="21" a="1"/>
  <c r="B154" i="49" a="1"/>
  <c r="A154" i="46" a="1"/>
  <c r="C154" i="74" a="1"/>
  <c r="C154" i="73" l="1"/>
  <c r="B154" i="69"/>
  <c r="C154" i="19"/>
  <c r="A154" i="7"/>
  <c r="B154" i="36"/>
  <c r="C154" i="74"/>
  <c r="A154" i="64"/>
  <c r="B154" i="63"/>
  <c r="C154" i="66"/>
  <c r="B154" i="64"/>
  <c r="A154" i="57"/>
  <c r="B154" i="52"/>
  <c r="C154" i="21"/>
  <c r="A154" i="70"/>
  <c r="B154" i="20"/>
  <c r="C154" i="18"/>
  <c r="A154" i="29"/>
  <c r="B154" i="47"/>
  <c r="C154" i="48"/>
  <c r="A154" i="22"/>
  <c r="B154" i="82"/>
  <c r="C154" i="81"/>
  <c r="A154" i="23"/>
  <c r="B154" i="31"/>
  <c r="C154" i="12"/>
  <c r="A154" i="14"/>
  <c r="C154" i="53"/>
  <c r="A154" i="86"/>
  <c r="B154" i="88"/>
  <c r="C154" i="93"/>
  <c r="B154" i="49"/>
  <c r="B154" i="59"/>
  <c r="C154" i="95"/>
  <c r="B154" i="60"/>
  <c r="A154" i="107"/>
  <c r="C154" i="30"/>
  <c r="C154" i="63"/>
  <c r="A154" i="32"/>
  <c r="B154" i="56"/>
  <c r="C154" i="67"/>
  <c r="A154" i="30"/>
  <c r="B154" i="73"/>
  <c r="C154" i="71"/>
  <c r="A154" i="19"/>
  <c r="B154" i="11"/>
  <c r="C154" i="7"/>
  <c r="A154" i="74"/>
  <c r="B154" i="76"/>
  <c r="C154" i="6"/>
  <c r="A154" i="79"/>
  <c r="B154" i="80"/>
  <c r="C154" i="84"/>
  <c r="A154" i="8"/>
  <c r="B154" i="44"/>
  <c r="C154" i="13"/>
  <c r="C154" i="97"/>
  <c r="B154" i="98"/>
  <c r="A154" i="16"/>
  <c r="C154" i="100"/>
  <c r="B154" i="99"/>
  <c r="A154" i="17"/>
  <c r="C154" i="24"/>
  <c r="A154" i="55"/>
  <c r="C154" i="104"/>
  <c r="A154" i="25"/>
  <c r="B154" i="87"/>
  <c r="C154" i="58"/>
  <c r="A154" i="34"/>
  <c r="B154" i="37"/>
  <c r="B154" i="38"/>
  <c r="C154" i="41"/>
  <c r="B154" i="90"/>
  <c r="A154" i="92"/>
  <c r="C154" i="91"/>
  <c r="B154" i="42"/>
  <c r="B154" i="50"/>
  <c r="A154" i="66"/>
  <c r="A154" i="72"/>
  <c r="B154" i="70"/>
  <c r="C154" i="20"/>
  <c r="A154" i="33"/>
  <c r="B154" i="29"/>
  <c r="C154" i="47"/>
  <c r="A154" i="75"/>
  <c r="B154" i="22"/>
  <c r="C154" i="82"/>
  <c r="A154" i="78"/>
  <c r="B154" i="23"/>
  <c r="C154" i="31"/>
  <c r="A154" i="43"/>
  <c r="B154" i="14"/>
  <c r="A154" i="54"/>
  <c r="B154" i="86"/>
  <c r="C154" i="88"/>
  <c r="A154" i="40"/>
  <c r="A154" i="46"/>
  <c r="C154" i="49"/>
  <c r="C154" i="59"/>
  <c r="A154" i="103"/>
  <c r="C154" i="60"/>
  <c r="B154" i="107"/>
  <c r="A154" i="69"/>
  <c r="B154" i="19"/>
  <c r="C154" i="11"/>
  <c r="A154" i="36"/>
  <c r="B154" i="74"/>
  <c r="C154" i="76"/>
  <c r="A154" i="35"/>
  <c r="B154" i="79"/>
  <c r="C154" i="80"/>
  <c r="A154" i="28"/>
  <c r="B154" i="8"/>
  <c r="C154" i="44"/>
  <c r="A154" i="15"/>
  <c r="C154" i="98"/>
  <c r="B154" i="16"/>
  <c r="A154" i="96"/>
  <c r="C154" i="99"/>
  <c r="B154" i="17"/>
  <c r="B154" i="55"/>
  <c r="A154" i="105"/>
  <c r="B154" i="25"/>
  <c r="C154" i="87"/>
  <c r="A154" i="27"/>
  <c r="B154" i="34"/>
  <c r="A154" i="94"/>
  <c r="C154" i="37"/>
  <c r="A154" i="106"/>
  <c r="C154" i="38"/>
  <c r="C154" i="90"/>
  <c r="B154" i="92"/>
  <c r="A154" i="45"/>
  <c r="C154" i="42"/>
  <c r="C154" i="50"/>
  <c r="A154" i="51"/>
  <c r="B154" i="32"/>
  <c r="C154" i="56"/>
  <c r="B154" i="30"/>
  <c r="A154" i="63"/>
  <c r="B154" i="66"/>
  <c r="C154" i="57"/>
  <c r="A154" i="21"/>
  <c r="B154" i="72"/>
  <c r="C154" i="70"/>
  <c r="A154" i="18"/>
  <c r="B154" i="33"/>
  <c r="C154" i="29"/>
  <c r="A154" i="48"/>
  <c r="B154" i="75"/>
  <c r="C154" i="22"/>
  <c r="A154" i="81"/>
  <c r="B154" i="78"/>
  <c r="C154" i="23"/>
  <c r="A154" i="12"/>
  <c r="B154" i="43"/>
  <c r="C154" i="14"/>
  <c r="A154" i="53"/>
  <c r="B154" i="54"/>
  <c r="C154" i="86"/>
  <c r="B154" i="40"/>
  <c r="B154" i="46"/>
  <c r="A154" i="93"/>
  <c r="B154" i="103"/>
  <c r="A154" i="95"/>
  <c r="C154" i="107"/>
  <c r="C154" i="52"/>
  <c r="C154" i="32"/>
  <c r="A154" i="67"/>
  <c r="B154" i="2"/>
  <c r="A154" i="6"/>
  <c r="B154" i="35"/>
  <c r="C154" i="79"/>
  <c r="A154" i="84"/>
  <c r="B154" i="28"/>
  <c r="C154" i="8"/>
  <c r="A154" i="13"/>
  <c r="B154" i="15"/>
  <c r="A154" i="97"/>
  <c r="C154" i="16"/>
  <c r="B154" i="96"/>
  <c r="A154" i="100"/>
  <c r="C154" i="17"/>
  <c r="A154" i="24"/>
  <c r="C154" i="55"/>
  <c r="B154" i="105"/>
  <c r="A154" i="104"/>
  <c r="C154" i="25"/>
  <c r="A154" i="58"/>
  <c r="B154" i="27"/>
  <c r="C154" i="34"/>
  <c r="B154" i="94"/>
  <c r="B154" i="106"/>
  <c r="A154" i="41"/>
  <c r="C154" i="92"/>
  <c r="B154" i="45"/>
  <c r="A154" i="91"/>
  <c r="B154" i="51"/>
  <c r="B154" i="57"/>
  <c r="A154" i="71"/>
  <c r="A154" i="52"/>
  <c r="A154" i="20"/>
  <c r="B154" i="18"/>
  <c r="C154" i="33"/>
  <c r="A154" i="47"/>
  <c r="C154" i="75"/>
  <c r="A154" i="82"/>
  <c r="B154" i="81"/>
  <c r="C154" i="78"/>
  <c r="A154" i="31"/>
  <c r="B154" i="12"/>
  <c r="C154" i="43"/>
  <c r="B154" i="53"/>
  <c r="C154" i="54"/>
  <c r="A154" i="88"/>
  <c r="C154" i="40"/>
  <c r="C154" i="46"/>
  <c r="B154" i="93"/>
  <c r="A154" i="49"/>
  <c r="A154" i="59"/>
  <c r="C154" i="103"/>
  <c r="B154" i="95"/>
  <c r="A154" i="60"/>
  <c r="C154" i="64"/>
  <c r="A154" i="2"/>
  <c r="B154" i="21"/>
  <c r="C154" i="72"/>
  <c r="B154" i="48"/>
  <c r="A154" i="56"/>
  <c r="B154" i="67"/>
  <c r="C154" i="2"/>
  <c r="A154" i="73"/>
  <c r="B154" i="71"/>
  <c r="C154" i="69"/>
  <c r="A154" i="11"/>
  <c r="B154" i="7"/>
  <c r="C154" i="36"/>
  <c r="A154" i="76"/>
  <c r="B154" i="6"/>
  <c r="C154" i="35"/>
  <c r="A154" i="80"/>
  <c r="B154" i="84"/>
  <c r="C154" i="28"/>
  <c r="A154" i="44"/>
  <c r="B154" i="13"/>
  <c r="C154" i="15"/>
  <c r="B154" i="97"/>
  <c r="A154" i="98"/>
  <c r="C154" i="96"/>
  <c r="B154" i="100"/>
  <c r="A154" i="99"/>
  <c r="B154" i="24"/>
  <c r="C154" i="105"/>
  <c r="B154" i="104"/>
  <c r="A154" i="87"/>
  <c r="B154" i="58"/>
  <c r="C154" i="27"/>
  <c r="C154" i="94"/>
  <c r="A154" i="37"/>
  <c r="C154" i="106"/>
  <c r="A154" i="38"/>
  <c r="B154" i="41"/>
  <c r="A154" i="90"/>
  <c r="C154" i="45"/>
  <c r="B154" i="91"/>
  <c r="A154" i="42"/>
  <c r="A154" i="50"/>
  <c r="C154" i="51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F7" i="9"/>
  <c r="F6" i="9"/>
  <c r="F5" i="9"/>
  <c r="F4" i="9"/>
  <c r="A155" i="9" a="1"/>
  <c r="C155" i="9" a="1"/>
  <c r="B155" i="9" a="1"/>
  <c r="A155" i="9" l="1"/>
  <c r="B155" i="9"/>
  <c r="C155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<sst xmlns="http://schemas.openxmlformats.org/spreadsheetml/2006/main" count="7545" uniqueCount="236">
  <si>
    <t>Mua ròng</t>
  </si>
  <si>
    <t>Bán ròng</t>
  </si>
  <si>
    <t>GT Mua - Bán</t>
  </si>
  <si>
    <t>Tổng KL</t>
  </si>
  <si>
    <t>GDNN / Tổng KL</t>
  </si>
  <si>
    <t>Date</t>
  </si>
  <si>
    <t>GDNN</t>
  </si>
  <si>
    <t>GDTD</t>
  </si>
  <si>
    <t>GDTD / Tổng KL</t>
  </si>
  <si>
    <t>Luỹ kế GT</t>
  </si>
  <si>
    <t>KL Mua</t>
  </si>
  <si>
    <t>KL Bán</t>
  </si>
  <si>
    <t>KL Mua - Bán ròng</t>
  </si>
  <si>
    <t>GT Mua - Bán ròng</t>
  </si>
  <si>
    <t>Biến động(%)</t>
  </si>
  <si>
    <t>KL GDNN</t>
  </si>
  <si>
    <t>KL GDTD</t>
  </si>
  <si>
    <t>Khối Lượng</t>
  </si>
  <si>
    <t>KLTB 5D</t>
  </si>
  <si>
    <t>Lệnh mua</t>
  </si>
  <si>
    <t>Lệnh bán</t>
  </si>
  <si>
    <t>KL mua</t>
  </si>
  <si>
    <t>KL bán</t>
  </si>
  <si>
    <t>VNI</t>
  </si>
  <si>
    <t>SL CP tăng</t>
  </si>
  <si>
    <t>SL CP giảm</t>
  </si>
  <si>
    <t>SL CP ko đổi</t>
  </si>
  <si>
    <t xml:space="preserve">  </t>
  </si>
  <si>
    <t>Ngân Hàng</t>
  </si>
  <si>
    <t>BĐS</t>
  </si>
  <si>
    <t>Cảng, Vận Tải Biển</t>
  </si>
  <si>
    <t>Chứng Khoán</t>
  </si>
  <si>
    <t>Hoá Chất</t>
  </si>
  <si>
    <t>Bán Lẻ</t>
  </si>
  <si>
    <t>Thuỷ Sản</t>
  </si>
  <si>
    <t>VCB</t>
  </si>
  <si>
    <t>TCB</t>
  </si>
  <si>
    <t>STB</t>
  </si>
  <si>
    <t>VPB</t>
  </si>
  <si>
    <t>MBB</t>
  </si>
  <si>
    <t>SSI</t>
  </si>
  <si>
    <t>VND</t>
  </si>
  <si>
    <t>MBS</t>
  </si>
  <si>
    <t>FTS</t>
  </si>
  <si>
    <t>VCI</t>
  </si>
  <si>
    <t>PDR</t>
  </si>
  <si>
    <t>DXG</t>
  </si>
  <si>
    <t>NVL</t>
  </si>
  <si>
    <t>CTD</t>
  </si>
  <si>
    <t>VCG</t>
  </si>
  <si>
    <t>BĐS KCN</t>
  </si>
  <si>
    <t>KBC</t>
  </si>
  <si>
    <t>IDC</t>
  </si>
  <si>
    <t>SZC</t>
  </si>
  <si>
    <t>BCM</t>
  </si>
  <si>
    <t xml:space="preserve">Nguyên Vật Liệu </t>
  </si>
  <si>
    <t>Thép</t>
  </si>
  <si>
    <t>HPG</t>
  </si>
  <si>
    <t>NKG</t>
  </si>
  <si>
    <t>HSG</t>
  </si>
  <si>
    <t>DGC</t>
  </si>
  <si>
    <t>CSV</t>
  </si>
  <si>
    <t>Phân Bón</t>
  </si>
  <si>
    <t>GMD</t>
  </si>
  <si>
    <t>HAH</t>
  </si>
  <si>
    <t>VOS</t>
  </si>
  <si>
    <t>VSC</t>
  </si>
  <si>
    <t>XK Gỗ</t>
  </si>
  <si>
    <t>MWG</t>
  </si>
  <si>
    <t>FRT</t>
  </si>
  <si>
    <t>DGW</t>
  </si>
  <si>
    <t>PET</t>
  </si>
  <si>
    <t>Chăn Nuôi</t>
  </si>
  <si>
    <t>DBC</t>
  </si>
  <si>
    <t>BAF</t>
  </si>
  <si>
    <t>HAG</t>
  </si>
  <si>
    <t>DCM</t>
  </si>
  <si>
    <t>DPM</t>
  </si>
  <si>
    <t>LAS</t>
  </si>
  <si>
    <t>KSB</t>
  </si>
  <si>
    <t>DHA</t>
  </si>
  <si>
    <t>VLB</t>
  </si>
  <si>
    <t>PTB</t>
  </si>
  <si>
    <t>VCS</t>
  </si>
  <si>
    <t>Hạ Tầng, Xây Dựng</t>
  </si>
  <si>
    <t>FCN</t>
  </si>
  <si>
    <t>HHV</t>
  </si>
  <si>
    <t>CTR</t>
  </si>
  <si>
    <t>PC1</t>
  </si>
  <si>
    <t>TV2</t>
  </si>
  <si>
    <t>GEX</t>
  </si>
  <si>
    <t>NLG</t>
  </si>
  <si>
    <t>KDH</t>
  </si>
  <si>
    <t>C4G</t>
  </si>
  <si>
    <t>VHC</t>
  </si>
  <si>
    <t>ANV</t>
  </si>
  <si>
    <t>Nông Nghiệp</t>
  </si>
  <si>
    <t>PAN</t>
  </si>
  <si>
    <t>FMC</t>
  </si>
  <si>
    <t>IDI</t>
  </si>
  <si>
    <t>Nhựa</t>
  </si>
  <si>
    <t>BMP</t>
  </si>
  <si>
    <t>NTP</t>
  </si>
  <si>
    <t>Dầu Khí</t>
  </si>
  <si>
    <t>BSR</t>
  </si>
  <si>
    <t>PVD</t>
  </si>
  <si>
    <t>PVT</t>
  </si>
  <si>
    <t>PVS</t>
  </si>
  <si>
    <t>PLX</t>
  </si>
  <si>
    <t>Thiết bị, Thi công điện</t>
  </si>
  <si>
    <t>Điện</t>
  </si>
  <si>
    <t>NT2</t>
  </si>
  <si>
    <t>QTP</t>
  </si>
  <si>
    <t>GEG</t>
  </si>
  <si>
    <t>Đa Ngành</t>
  </si>
  <si>
    <t>REE</t>
  </si>
  <si>
    <t>HDG</t>
  </si>
  <si>
    <t>HT1</t>
  </si>
  <si>
    <t>DTD</t>
  </si>
  <si>
    <t>BCG</t>
  </si>
  <si>
    <t>PNJ</t>
  </si>
  <si>
    <t>MSN</t>
  </si>
  <si>
    <t>HCM</t>
  </si>
  <si>
    <t>BSI</t>
  </si>
  <si>
    <t>VIX</t>
  </si>
  <si>
    <t>TPB</t>
  </si>
  <si>
    <t>VIB</t>
  </si>
  <si>
    <t>VTP</t>
  </si>
  <si>
    <t>VGC</t>
  </si>
  <si>
    <t>May Mặc</t>
  </si>
  <si>
    <t>TNG</t>
  </si>
  <si>
    <t>VGT</t>
  </si>
  <si>
    <t>MSH</t>
  </si>
  <si>
    <t>STK</t>
  </si>
  <si>
    <t>ADS</t>
  </si>
  <si>
    <t>GIL</t>
  </si>
  <si>
    <t>DDV</t>
  </si>
  <si>
    <t>LTG</t>
  </si>
  <si>
    <t>PHR</t>
  </si>
  <si>
    <t>DPR</t>
  </si>
  <si>
    <t>Đường</t>
  </si>
  <si>
    <t>QNS</t>
  </si>
  <si>
    <t>SBT</t>
  </si>
  <si>
    <t>LSS</t>
  </si>
  <si>
    <t>SLS</t>
  </si>
  <si>
    <t>Dược</t>
  </si>
  <si>
    <t>DHG</t>
  </si>
  <si>
    <t>IMP</t>
  </si>
  <si>
    <t>AMV</t>
  </si>
  <si>
    <t>Công Nghệ</t>
  </si>
  <si>
    <t>FPT</t>
  </si>
  <si>
    <t>Ô tô</t>
  </si>
  <si>
    <t>HAX</t>
  </si>
  <si>
    <t>VEA</t>
  </si>
  <si>
    <t>VHM</t>
  </si>
  <si>
    <t>DIG</t>
  </si>
  <si>
    <t>ACB</t>
  </si>
  <si>
    <t>VRE</t>
  </si>
  <si>
    <t>VNM</t>
  </si>
  <si>
    <t>02/10/2023</t>
  </si>
  <si>
    <t>03/10/2023</t>
  </si>
  <si>
    <t>04/10/2023</t>
  </si>
  <si>
    <t>05/10/2023</t>
  </si>
  <si>
    <t>06/10/2023</t>
  </si>
  <si>
    <t>09/10/2023</t>
  </si>
  <si>
    <t>10/10/2023</t>
  </si>
  <si>
    <t>11/10/2023</t>
  </si>
  <si>
    <t>12/10/2023</t>
  </si>
  <si>
    <t>13/10/2023</t>
  </si>
  <si>
    <t>16/10/2023</t>
  </si>
  <si>
    <t>17/10/2023</t>
  </si>
  <si>
    <t>18/10/2023</t>
  </si>
  <si>
    <t>19/10/2023</t>
  </si>
  <si>
    <t>20/10/2023</t>
  </si>
  <si>
    <t>23/10/2023</t>
  </si>
  <si>
    <t>24/10/2023</t>
  </si>
  <si>
    <t>25/10/2023</t>
  </si>
  <si>
    <t>26/10/2023</t>
  </si>
  <si>
    <t>27/10/2023</t>
  </si>
  <si>
    <t>30/10/2023</t>
  </si>
  <si>
    <t>31/10/2023</t>
  </si>
  <si>
    <t>01/11/2023</t>
  </si>
  <si>
    <t>02/11/2023</t>
  </si>
  <si>
    <t>03/11/2023</t>
  </si>
  <si>
    <t>06/11/2023</t>
  </si>
  <si>
    <t>07/11/2023</t>
  </si>
  <si>
    <t>08/11/2023</t>
  </si>
  <si>
    <t>09/11/2023</t>
  </si>
  <si>
    <t>10/11/2023</t>
  </si>
  <si>
    <t>13/11/2023</t>
  </si>
  <si>
    <t>14/11/2023</t>
  </si>
  <si>
    <t>15/11/2023</t>
  </si>
  <si>
    <t>16/11/2023</t>
  </si>
  <si>
    <t>17/11/2023</t>
  </si>
  <si>
    <t>20/11/2023</t>
  </si>
  <si>
    <t>21/11/2023</t>
  </si>
  <si>
    <t>22/11/2023</t>
  </si>
  <si>
    <t>23/11/2023</t>
  </si>
  <si>
    <t>24/11/2023</t>
  </si>
  <si>
    <t>27/11/2023</t>
  </si>
  <si>
    <t>28/11/2023</t>
  </si>
  <si>
    <t>29/11/2023</t>
  </si>
  <si>
    <t>30/11/2023</t>
  </si>
  <si>
    <t>01/12/2023</t>
  </si>
  <si>
    <t>04/12/2023</t>
  </si>
  <si>
    <t>05/12/2023</t>
  </si>
  <si>
    <t>06/12/2023</t>
  </si>
  <si>
    <t>07/12/2023</t>
  </si>
  <si>
    <t>08/12/2023</t>
  </si>
  <si>
    <t>11/12/2023</t>
  </si>
  <si>
    <t>12/12/2023</t>
  </si>
  <si>
    <t>13/12/2023</t>
  </si>
  <si>
    <t>14/12/2023</t>
  </si>
  <si>
    <t>15/12/2023</t>
  </si>
  <si>
    <t>18/12/2023</t>
  </si>
  <si>
    <t>19/12/2023</t>
  </si>
  <si>
    <t>SHS</t>
  </si>
  <si>
    <t>CTG</t>
  </si>
  <si>
    <t>MSB</t>
  </si>
  <si>
    <t>LPB</t>
  </si>
  <si>
    <t>NTL</t>
  </si>
  <si>
    <t>CEO</t>
  </si>
  <si>
    <t>LHG</t>
  </si>
  <si>
    <t>THG</t>
  </si>
  <si>
    <t>20/12/2023</t>
  </si>
  <si>
    <t>D</t>
  </si>
  <si>
    <t>CHỨNG KHOÁN</t>
  </si>
  <si>
    <t>Bất Động Sản</t>
  </si>
  <si>
    <t>BĐS Khu Công Nghiệp</t>
  </si>
  <si>
    <t>Cảng Vận Tải Biển</t>
  </si>
  <si>
    <t>Hạ Tầng Xây Dựng</t>
  </si>
  <si>
    <t>VNINDEX</t>
  </si>
  <si>
    <t>NTC</t>
  </si>
  <si>
    <t>21/12/2023</t>
  </si>
  <si>
    <t>22/12/2023</t>
  </si>
  <si>
    <t>25/12/2023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</si>
</sst>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7E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D883FF"/>
        <bgColor indexed="64"/>
      </patternFill>
    </fill>
    <fill>
      <patternFill patternType="solid">
        <fgColor rgb="FF73FEFF"/>
        <bgColor indexed="64"/>
      </patternFill>
    </fill>
    <fill>
      <patternFill patternType="solid">
        <fgColor rgb="FFD5FC79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9" fontId="5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40">
    <xf numFmtId="0" fontId="0" fillId="0" borderId="0" xfId="0"/>
    <xf numFmtId="0" fontId="0" fillId="0" borderId="1" xfId="0" applyBorder="1"/>
    <xf numFmtId="14" fontId="0" fillId="0" borderId="0" xfId="0" applyNumberFormat="1"/>
    <xf numFmtId="0" fontId="0" fillId="0" borderId="2" xfId="0" applyBorder="1"/>
    <xf numFmtId="3" fontId="0" fillId="0" borderId="0" xfId="0" applyNumberFormat="1"/>
    <xf numFmtId="10" fontId="0" fillId="0" borderId="0" xfId="0" applyNumberFormat="1"/>
    <xf numFmtId="14" fontId="2" fillId="0" borderId="0" xfId="0" applyNumberFormat="1" applyFont="1"/>
    <xf numFmtId="0" fontId="0" fillId="0" borderId="3" xfId="0" applyBorder="1"/>
    <xf numFmtId="2" fontId="0" fillId="0" borderId="0" xfId="0" applyNumberFormat="1"/>
    <xf numFmtId="0" fontId="4" fillId="0" borderId="0" xfId="0" applyFont="1"/>
    <xf numFmtId="1" fontId="0" fillId="0" borderId="0" xfId="0" applyNumberFormat="1"/>
    <xf numFmtId="10" fontId="0" fillId="0" borderId="0" xfId="1" applyNumberFormat="1" applyFont="1"/>
    <xf numFmtId="3" fontId="0" fillId="0" borderId="0" xfId="1" applyNumberFormat="1" applyFont="1"/>
    <xf numFmtId="0" fontId="3" fillId="0" borderId="0" xfId="0" applyFont="1"/>
    <xf numFmtId="0" fontId="6" fillId="0" borderId="0" xfId="2" applyAlignment="1">
      <alignment horizontal="left"/>
    </xf>
    <xf numFmtId="0" fontId="6" fillId="0" borderId="0" xfId="2"/>
    <xf numFmtId="14" fontId="0" fillId="0" borderId="0" xfId="0" applyNumberFormat="1" applyAlignment="1">
      <alignment horizontal="right"/>
    </xf>
    <xf numFmtId="0" fontId="6" fillId="0" borderId="0" xfId="2" applyAlignment="1">
      <alignment horizont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15" borderId="0" xfId="0" applyFill="1"/>
    <xf numFmtId="0" fontId="0" fillId="16" borderId="0" xfId="0" applyFill="1"/>
    <xf numFmtId="3" fontId="0" fillId="17" borderId="0" xfId="0" applyNumberFormat="1" applyFill="1"/>
    <xf numFmtId="10" fontId="0" fillId="17" borderId="0" xfId="0" applyNumberFormat="1" applyFill="1"/>
    <xf numFmtId="0" fontId="3" fillId="2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3" fillId="7" borderId="0" xfId="0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0" fontId="0" fillId="6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2" borderId="3" xfId="0" applyFill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73FEFF"/>
      <color rgb="FFD883FF"/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theme" Target="theme/theme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Luỹ Kế GTMB NN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MoneyFlow!$D$150</c:f>
              <c:strCache>
                <c:ptCount val="1"/>
                <c:pt idx="0">
                  <c:v>GT Mua - Bán ròng</c:v>
                </c:pt>
              </c:strCache>
            </c:strRef>
          </c:tx>
          <c:spPr>
            <a:solidFill>
              <a:srgbClr val="70AD47"/>
            </a:solidFill>
            <a:ln>
              <a:noFill/>
            </a:ln>
            <a:effectLst/>
          </c:spPr>
          <c:invertIfNegative val="1"/>
          <c:cat>
            <c:strRef>
              <c:f>MoneyFlow!$A$151:$A$214</c:f>
              <c:strCache>
                <c:ptCount val="64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  <c:pt idx="32">
                  <c:v>09/11/2023</c:v>
                </c:pt>
                <c:pt idx="33">
                  <c:v>08/11/2023</c:v>
                </c:pt>
                <c:pt idx="34">
                  <c:v>07/11/2023</c:v>
                </c:pt>
                <c:pt idx="35">
                  <c:v>06/11/2023</c:v>
                </c:pt>
                <c:pt idx="36">
                  <c:v>03/11/2023</c:v>
                </c:pt>
                <c:pt idx="37">
                  <c:v>02/11/2023</c:v>
                </c:pt>
                <c:pt idx="38">
                  <c:v>01/11/2023</c:v>
                </c:pt>
                <c:pt idx="39">
                  <c:v>31/10/2023</c:v>
                </c:pt>
                <c:pt idx="40">
                  <c:v>30/10/2023</c:v>
                </c:pt>
                <c:pt idx="41">
                  <c:v>27/10/2023</c:v>
                </c:pt>
                <c:pt idx="42">
                  <c:v>26/10/2023</c:v>
                </c:pt>
                <c:pt idx="43">
                  <c:v>25/10/2023</c:v>
                </c:pt>
                <c:pt idx="44">
                  <c:v>24/10/2023</c:v>
                </c:pt>
                <c:pt idx="45">
                  <c:v>23/10/2023</c:v>
                </c:pt>
                <c:pt idx="46">
                  <c:v>20/10/2023</c:v>
                </c:pt>
                <c:pt idx="47">
                  <c:v>19/10/2023</c:v>
                </c:pt>
                <c:pt idx="48">
                  <c:v>18/10/2023</c:v>
                </c:pt>
                <c:pt idx="49">
                  <c:v>17/10/2023</c:v>
                </c:pt>
                <c:pt idx="50">
                  <c:v>16/10/2023</c:v>
                </c:pt>
                <c:pt idx="51">
                  <c:v>13/10/2023</c:v>
                </c:pt>
                <c:pt idx="52">
                  <c:v>12/10/2023</c:v>
                </c:pt>
                <c:pt idx="53">
                  <c:v>11/10/2023</c:v>
                </c:pt>
                <c:pt idx="54">
                  <c:v>10/10/2023</c:v>
                </c:pt>
                <c:pt idx="55">
                  <c:v>09/10/2023</c:v>
                </c:pt>
                <c:pt idx="56">
                  <c:v>06/10/2023</c:v>
                </c:pt>
                <c:pt idx="57">
                  <c:v>05/10/2023</c:v>
                </c:pt>
                <c:pt idx="58">
                  <c:v>04/10/2023</c:v>
                </c:pt>
                <c:pt idx="59">
                  <c:v>03/10/2023</c:v>
                </c:pt>
                <c:pt idx="60">
                  <c:v>02/10/2023</c:v>
                </c:pt>
                <c:pt idx="61">
                  <c:v>00/01/1900</c:v>
                </c:pt>
                <c:pt idx="62">
                  <c:v>00/01/1900</c:v>
                </c:pt>
                <c:pt idx="63">
                  <c:v>00/01/1900</c:v>
                </c:pt>
              </c:strCache>
            </c:strRef>
          </c:cat>
          <c:val>
            <c:numRef>
              <c:f>MoneyFlow!$D$151:$D$214</c:f>
              <c:numCache>
                <c:formatCode>#,##0</c:formatCode>
                <c:ptCount val="64"/>
                <c:pt idx="0">
                  <c:v>7880710000</c:v>
                </c:pt>
                <c:pt idx="1">
                  <c:v>-22909040000</c:v>
                </c:pt>
                <c:pt idx="2">
                  <c:v>-53538730000</c:v>
                </c:pt>
                <c:pt idx="3">
                  <c:v>-23336540000</c:v>
                </c:pt>
                <c:pt idx="4">
                  <c:v>-56406820000</c:v>
                </c:pt>
                <c:pt idx="5">
                  <c:v>-66171660000</c:v>
                </c:pt>
                <c:pt idx="6">
                  <c:v>-48912110000</c:v>
                </c:pt>
                <c:pt idx="7">
                  <c:v>-45604440000</c:v>
                </c:pt>
                <c:pt idx="8">
                  <c:v>-81783970000</c:v>
                </c:pt>
                <c:pt idx="9">
                  <c:v>-20802880000</c:v>
                </c:pt>
                <c:pt idx="10">
                  <c:v>-65836550000</c:v>
                </c:pt>
                <c:pt idx="11">
                  <c:v>-87686690000</c:v>
                </c:pt>
                <c:pt idx="12">
                  <c:v>-94209490000</c:v>
                </c:pt>
                <c:pt idx="13">
                  <c:v>-45769150000</c:v>
                </c:pt>
                <c:pt idx="14">
                  <c:v>-35020850000</c:v>
                </c:pt>
                <c:pt idx="15">
                  <c:v>-35792130000</c:v>
                </c:pt>
                <c:pt idx="16">
                  <c:v>-20699630000</c:v>
                </c:pt>
                <c:pt idx="17">
                  <c:v>-30869560000</c:v>
                </c:pt>
                <c:pt idx="18">
                  <c:v>-48284370000</c:v>
                </c:pt>
                <c:pt idx="19">
                  <c:v>-11190110000</c:v>
                </c:pt>
                <c:pt idx="20">
                  <c:v>-18275780000</c:v>
                </c:pt>
                <c:pt idx="21">
                  <c:v>32356670000</c:v>
                </c:pt>
                <c:pt idx="22">
                  <c:v>-14947210000</c:v>
                </c:pt>
                <c:pt idx="23">
                  <c:v>105311680000</c:v>
                </c:pt>
                <c:pt idx="24">
                  <c:v>7636105728</c:v>
                </c:pt>
                <c:pt idx="25">
                  <c:v>3219060000</c:v>
                </c:pt>
                <c:pt idx="26">
                  <c:v>-85954360000</c:v>
                </c:pt>
                <c:pt idx="27">
                  <c:v>-25282520000</c:v>
                </c:pt>
                <c:pt idx="28">
                  <c:v>-52841490000</c:v>
                </c:pt>
                <c:pt idx="29">
                  <c:v>73855270000</c:v>
                </c:pt>
                <c:pt idx="30">
                  <c:v>42757560000</c:v>
                </c:pt>
                <c:pt idx="31">
                  <c:v>43714640000</c:v>
                </c:pt>
                <c:pt idx="32">
                  <c:v>14752770000</c:v>
                </c:pt>
                <c:pt idx="33">
                  <c:v>23526510000</c:v>
                </c:pt>
                <c:pt idx="34">
                  <c:v>17382240000</c:v>
                </c:pt>
                <c:pt idx="35">
                  <c:v>158560426890</c:v>
                </c:pt>
                <c:pt idx="36">
                  <c:v>21950990000</c:v>
                </c:pt>
                <c:pt idx="37">
                  <c:v>12064240000</c:v>
                </c:pt>
                <c:pt idx="38">
                  <c:v>3402520000</c:v>
                </c:pt>
                <c:pt idx="39">
                  <c:v>-47612450000</c:v>
                </c:pt>
                <c:pt idx="40">
                  <c:v>23309700000</c:v>
                </c:pt>
                <c:pt idx="41">
                  <c:v>45164695172</c:v>
                </c:pt>
                <c:pt idx="42">
                  <c:v>104378014579</c:v>
                </c:pt>
                <c:pt idx="43">
                  <c:v>29630120000</c:v>
                </c:pt>
                <c:pt idx="44">
                  <c:v>-10492080000</c:v>
                </c:pt>
                <c:pt idx="45">
                  <c:v>-6687370000</c:v>
                </c:pt>
                <c:pt idx="46">
                  <c:v>153858190000</c:v>
                </c:pt>
                <c:pt idx="47">
                  <c:v>69661320000</c:v>
                </c:pt>
                <c:pt idx="48">
                  <c:v>120789210000</c:v>
                </c:pt>
                <c:pt idx="49">
                  <c:v>143891160000</c:v>
                </c:pt>
                <c:pt idx="50">
                  <c:v>6587510000</c:v>
                </c:pt>
                <c:pt idx="51">
                  <c:v>14980550000</c:v>
                </c:pt>
                <c:pt idx="52">
                  <c:v>2426140000</c:v>
                </c:pt>
                <c:pt idx="53">
                  <c:v>23182750000</c:v>
                </c:pt>
                <c:pt idx="54">
                  <c:v>19254790000</c:v>
                </c:pt>
                <c:pt idx="55">
                  <c:v>3227510000</c:v>
                </c:pt>
                <c:pt idx="56">
                  <c:v>36530130000</c:v>
                </c:pt>
                <c:pt idx="57">
                  <c:v>-20118130000</c:v>
                </c:pt>
                <c:pt idx="58">
                  <c:v>-5679240000</c:v>
                </c:pt>
                <c:pt idx="59">
                  <c:v>-4450320000</c:v>
                </c:pt>
                <c:pt idx="60">
                  <c:v>6419260000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2-9977-F743-B878-28FB53CA1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5785663"/>
        <c:axId val="1058578112"/>
      </c:barChart>
      <c:lineChart>
        <c:grouping val="standard"/>
        <c:varyColors val="0"/>
        <c:ser>
          <c:idx val="3"/>
          <c:order val="1"/>
          <c:tx>
            <c:strRef>
              <c:f>MoneyFlow!$E$150</c:f>
              <c:strCache>
                <c:ptCount val="1"/>
                <c:pt idx="0">
                  <c:v>Luỹ kế GT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MoneyFlow!$A$151:$A$214</c:f>
              <c:strCache>
                <c:ptCount val="64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  <c:pt idx="32">
                  <c:v>09/11/2023</c:v>
                </c:pt>
                <c:pt idx="33">
                  <c:v>08/11/2023</c:v>
                </c:pt>
                <c:pt idx="34">
                  <c:v>07/11/2023</c:v>
                </c:pt>
                <c:pt idx="35">
                  <c:v>06/11/2023</c:v>
                </c:pt>
                <c:pt idx="36">
                  <c:v>03/11/2023</c:v>
                </c:pt>
                <c:pt idx="37">
                  <c:v>02/11/2023</c:v>
                </c:pt>
                <c:pt idx="38">
                  <c:v>01/11/2023</c:v>
                </c:pt>
                <c:pt idx="39">
                  <c:v>31/10/2023</c:v>
                </c:pt>
                <c:pt idx="40">
                  <c:v>30/10/2023</c:v>
                </c:pt>
                <c:pt idx="41">
                  <c:v>27/10/2023</c:v>
                </c:pt>
                <c:pt idx="42">
                  <c:v>26/10/2023</c:v>
                </c:pt>
                <c:pt idx="43">
                  <c:v>25/10/2023</c:v>
                </c:pt>
                <c:pt idx="44">
                  <c:v>24/10/2023</c:v>
                </c:pt>
                <c:pt idx="45">
                  <c:v>23/10/2023</c:v>
                </c:pt>
                <c:pt idx="46">
                  <c:v>20/10/2023</c:v>
                </c:pt>
                <c:pt idx="47">
                  <c:v>19/10/2023</c:v>
                </c:pt>
                <c:pt idx="48">
                  <c:v>18/10/2023</c:v>
                </c:pt>
                <c:pt idx="49">
                  <c:v>17/10/2023</c:v>
                </c:pt>
                <c:pt idx="50">
                  <c:v>16/10/2023</c:v>
                </c:pt>
                <c:pt idx="51">
                  <c:v>13/10/2023</c:v>
                </c:pt>
                <c:pt idx="52">
                  <c:v>12/10/2023</c:v>
                </c:pt>
                <c:pt idx="53">
                  <c:v>11/10/2023</c:v>
                </c:pt>
                <c:pt idx="54">
                  <c:v>10/10/2023</c:v>
                </c:pt>
                <c:pt idx="55">
                  <c:v>09/10/2023</c:v>
                </c:pt>
                <c:pt idx="56">
                  <c:v>06/10/2023</c:v>
                </c:pt>
                <c:pt idx="57">
                  <c:v>05/10/2023</c:v>
                </c:pt>
                <c:pt idx="58">
                  <c:v>04/10/2023</c:v>
                </c:pt>
                <c:pt idx="59">
                  <c:v>03/10/2023</c:v>
                </c:pt>
                <c:pt idx="60">
                  <c:v>02/10/2023</c:v>
                </c:pt>
                <c:pt idx="61">
                  <c:v>00/01/1900</c:v>
                </c:pt>
                <c:pt idx="62">
                  <c:v>00/01/1900</c:v>
                </c:pt>
                <c:pt idx="63">
                  <c:v>00/01/1900</c:v>
                </c:pt>
              </c:strCache>
            </c:strRef>
          </c:cat>
          <c:val>
            <c:numRef>
              <c:f>MoneyFlow!$E$151:$E$214</c:f>
              <c:numCache>
                <c:formatCode>#,##0</c:formatCode>
                <c:ptCount val="64"/>
                <c:pt idx="0">
                  <c:v>184496772369</c:v>
                </c:pt>
                <c:pt idx="1">
                  <c:v>176616062369</c:v>
                </c:pt>
                <c:pt idx="2">
                  <c:v>199525102369</c:v>
                </c:pt>
                <c:pt idx="3">
                  <c:v>253063832369</c:v>
                </c:pt>
                <c:pt idx="4">
                  <c:v>276400372369</c:v>
                </c:pt>
                <c:pt idx="5">
                  <c:v>332807192369</c:v>
                </c:pt>
                <c:pt idx="6">
                  <c:v>398978852369</c:v>
                </c:pt>
                <c:pt idx="7">
                  <c:v>447890962369</c:v>
                </c:pt>
                <c:pt idx="8">
                  <c:v>493495402369</c:v>
                </c:pt>
                <c:pt idx="9">
                  <c:v>575279372369</c:v>
                </c:pt>
                <c:pt idx="10">
                  <c:v>596082252369</c:v>
                </c:pt>
                <c:pt idx="11">
                  <c:v>661918802369</c:v>
                </c:pt>
                <c:pt idx="12">
                  <c:v>749605492369</c:v>
                </c:pt>
                <c:pt idx="13">
                  <c:v>843814982369</c:v>
                </c:pt>
                <c:pt idx="14">
                  <c:v>889584132369</c:v>
                </c:pt>
                <c:pt idx="15">
                  <c:v>924604982369</c:v>
                </c:pt>
                <c:pt idx="16">
                  <c:v>960397112369</c:v>
                </c:pt>
                <c:pt idx="17">
                  <c:v>981096742369</c:v>
                </c:pt>
                <c:pt idx="18">
                  <c:v>1011966302369</c:v>
                </c:pt>
                <c:pt idx="19">
                  <c:v>1060250672369</c:v>
                </c:pt>
                <c:pt idx="20">
                  <c:v>1071440782369</c:v>
                </c:pt>
                <c:pt idx="21">
                  <c:v>1089716562369</c:v>
                </c:pt>
                <c:pt idx="22">
                  <c:v>1057359892369</c:v>
                </c:pt>
                <c:pt idx="23">
                  <c:v>1072307102369</c:v>
                </c:pt>
                <c:pt idx="24">
                  <c:v>966995422369</c:v>
                </c:pt>
                <c:pt idx="25">
                  <c:v>959359316641</c:v>
                </c:pt>
                <c:pt idx="26">
                  <c:v>956140256641</c:v>
                </c:pt>
                <c:pt idx="27">
                  <c:v>1042094616641</c:v>
                </c:pt>
                <c:pt idx="28">
                  <c:v>1067377136641</c:v>
                </c:pt>
                <c:pt idx="29">
                  <c:v>1120218626641</c:v>
                </c:pt>
                <c:pt idx="30">
                  <c:v>1046363356641</c:v>
                </c:pt>
                <c:pt idx="31">
                  <c:v>1003605796641</c:v>
                </c:pt>
                <c:pt idx="32">
                  <c:v>959891156641</c:v>
                </c:pt>
                <c:pt idx="33">
                  <c:v>945138386641</c:v>
                </c:pt>
                <c:pt idx="34">
                  <c:v>921611876641</c:v>
                </c:pt>
                <c:pt idx="35">
                  <c:v>904229636641</c:v>
                </c:pt>
                <c:pt idx="36">
                  <c:v>745669209751</c:v>
                </c:pt>
                <c:pt idx="37">
                  <c:v>723718219751</c:v>
                </c:pt>
                <c:pt idx="38">
                  <c:v>711653979751</c:v>
                </c:pt>
                <c:pt idx="39">
                  <c:v>708251459751</c:v>
                </c:pt>
                <c:pt idx="40">
                  <c:v>755863909751</c:v>
                </c:pt>
                <c:pt idx="41">
                  <c:v>732554209751</c:v>
                </c:pt>
                <c:pt idx="42">
                  <c:v>687389514579</c:v>
                </c:pt>
                <c:pt idx="43">
                  <c:v>583011500000</c:v>
                </c:pt>
                <c:pt idx="44">
                  <c:v>553381380000</c:v>
                </c:pt>
                <c:pt idx="45">
                  <c:v>563873460000</c:v>
                </c:pt>
                <c:pt idx="46">
                  <c:v>570560830000</c:v>
                </c:pt>
                <c:pt idx="47">
                  <c:v>416702640000</c:v>
                </c:pt>
                <c:pt idx="48">
                  <c:v>347041320000</c:v>
                </c:pt>
                <c:pt idx="49">
                  <c:v>226252110000</c:v>
                </c:pt>
                <c:pt idx="50">
                  <c:v>82360950000</c:v>
                </c:pt>
                <c:pt idx="51">
                  <c:v>75773440000</c:v>
                </c:pt>
                <c:pt idx="52">
                  <c:v>60792890000</c:v>
                </c:pt>
                <c:pt idx="53">
                  <c:v>58366750000</c:v>
                </c:pt>
                <c:pt idx="54">
                  <c:v>35184000000</c:v>
                </c:pt>
                <c:pt idx="55">
                  <c:v>15929210000</c:v>
                </c:pt>
                <c:pt idx="56">
                  <c:v>12701700000</c:v>
                </c:pt>
                <c:pt idx="57">
                  <c:v>-23828430000</c:v>
                </c:pt>
                <c:pt idx="58">
                  <c:v>-3710300000</c:v>
                </c:pt>
                <c:pt idx="59">
                  <c:v>1968940000</c:v>
                </c:pt>
                <c:pt idx="60">
                  <c:v>6419260000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77-F743-B878-28FB53CA1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5785663"/>
        <c:axId val="1058578112"/>
      </c:lineChart>
      <c:catAx>
        <c:axId val="225785663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1058578112"/>
        <c:crosses val="autoZero"/>
        <c:auto val="1"/>
        <c:lblAlgn val="ctr"/>
        <c:lblOffset val="100"/>
        <c:noMultiLvlLbl val="0"/>
      </c:catAx>
      <c:valAx>
        <c:axId val="105857811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225785663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VN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V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Biến Động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MoneyFlow!$R$150</c:f>
              <c:strCache>
                <c:ptCount val="1"/>
                <c:pt idx="0">
                  <c:v>STB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MoneyFlow!$O$151:$O$214</c:f>
              <c:strCache>
                <c:ptCount val="64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  <c:pt idx="32">
                  <c:v>09/11/2023</c:v>
                </c:pt>
                <c:pt idx="33">
                  <c:v>08/11/2023</c:v>
                </c:pt>
                <c:pt idx="34">
                  <c:v>07/11/2023</c:v>
                </c:pt>
                <c:pt idx="35">
                  <c:v>06/11/2023</c:v>
                </c:pt>
                <c:pt idx="36">
                  <c:v>03/11/2023</c:v>
                </c:pt>
                <c:pt idx="37">
                  <c:v>02/11/2023</c:v>
                </c:pt>
                <c:pt idx="38">
                  <c:v>01/11/2023</c:v>
                </c:pt>
                <c:pt idx="39">
                  <c:v>31/10/2023</c:v>
                </c:pt>
                <c:pt idx="40">
                  <c:v>30/10/2023</c:v>
                </c:pt>
                <c:pt idx="41">
                  <c:v>27/10/2023</c:v>
                </c:pt>
                <c:pt idx="42">
                  <c:v>26/10/2023</c:v>
                </c:pt>
                <c:pt idx="43">
                  <c:v>25/10/2023</c:v>
                </c:pt>
                <c:pt idx="44">
                  <c:v>24/10/2023</c:v>
                </c:pt>
                <c:pt idx="45">
                  <c:v>23/10/2023</c:v>
                </c:pt>
                <c:pt idx="46">
                  <c:v>20/10/2023</c:v>
                </c:pt>
                <c:pt idx="47">
                  <c:v>19/10/2023</c:v>
                </c:pt>
                <c:pt idx="48">
                  <c:v>18/10/2023</c:v>
                </c:pt>
                <c:pt idx="49">
                  <c:v>17/10/2023</c:v>
                </c:pt>
                <c:pt idx="50">
                  <c:v>16/10/2023</c:v>
                </c:pt>
                <c:pt idx="51">
                  <c:v>13/10/2023</c:v>
                </c:pt>
                <c:pt idx="52">
                  <c:v>12/10/2023</c:v>
                </c:pt>
                <c:pt idx="53">
                  <c:v>11/10/2023</c:v>
                </c:pt>
                <c:pt idx="54">
                  <c:v>10/10/2023</c:v>
                </c:pt>
                <c:pt idx="55">
                  <c:v>09/10/2023</c:v>
                </c:pt>
                <c:pt idx="56">
                  <c:v>06/10/2023</c:v>
                </c:pt>
                <c:pt idx="57">
                  <c:v>05/10/2023</c:v>
                </c:pt>
                <c:pt idx="58">
                  <c:v>04/10/2023</c:v>
                </c:pt>
                <c:pt idx="59">
                  <c:v>03/10/2023</c:v>
                </c:pt>
                <c:pt idx="60">
                  <c:v>02/10/2023</c:v>
                </c:pt>
                <c:pt idx="61">
                  <c:v>00/01/1900</c:v>
                </c:pt>
                <c:pt idx="62">
                  <c:v>00/01/1900</c:v>
                </c:pt>
                <c:pt idx="63">
                  <c:v>00/01/1900</c:v>
                </c:pt>
              </c:strCache>
            </c:strRef>
          </c:cat>
          <c:val>
            <c:numRef>
              <c:f>MoneyFlow!$R$151:$R$214</c:f>
              <c:numCache>
                <c:formatCode>0.00%</c:formatCode>
                <c:ptCount val="64"/>
                <c:pt idx="0">
                  <c:v>-8.9899999999999966E-2</c:v>
                </c:pt>
                <c:pt idx="1">
                  <c:v>-0.10099999999999996</c:v>
                </c:pt>
                <c:pt idx="2">
                  <c:v>-0.12359999999999996</c:v>
                </c:pt>
                <c:pt idx="3">
                  <c:v>-0.11069999999999997</c:v>
                </c:pt>
                <c:pt idx="4">
                  <c:v>-0.12389999999999997</c:v>
                </c:pt>
                <c:pt idx="5">
                  <c:v>-0.13539999999999996</c:v>
                </c:pt>
                <c:pt idx="6">
                  <c:v>-0.10589999999999995</c:v>
                </c:pt>
                <c:pt idx="7">
                  <c:v>-0.10589999999999995</c:v>
                </c:pt>
                <c:pt idx="8">
                  <c:v>-9.319999999999995E-2</c:v>
                </c:pt>
                <c:pt idx="9">
                  <c:v>-7.3599999999999957E-2</c:v>
                </c:pt>
                <c:pt idx="10">
                  <c:v>-7.8999999999999959E-2</c:v>
                </c:pt>
                <c:pt idx="11">
                  <c:v>-6.6599999999999965E-2</c:v>
                </c:pt>
                <c:pt idx="12">
                  <c:v>-5.4399999999999962E-2</c:v>
                </c:pt>
                <c:pt idx="13">
                  <c:v>-7.0499999999999965E-2</c:v>
                </c:pt>
                <c:pt idx="14">
                  <c:v>-8.129999999999997E-2</c:v>
                </c:pt>
                <c:pt idx="15">
                  <c:v>-6.7199999999999968E-2</c:v>
                </c:pt>
                <c:pt idx="16">
                  <c:v>-9.2699999999999963E-2</c:v>
                </c:pt>
                <c:pt idx="17">
                  <c:v>-9.2699999999999963E-2</c:v>
                </c:pt>
                <c:pt idx="18">
                  <c:v>-8.1999999999999962E-2</c:v>
                </c:pt>
                <c:pt idx="19">
                  <c:v>-6.9599999999999967E-2</c:v>
                </c:pt>
                <c:pt idx="20">
                  <c:v>-9.6999999999999975E-2</c:v>
                </c:pt>
                <c:pt idx="21">
                  <c:v>-6.519999999999998E-2</c:v>
                </c:pt>
                <c:pt idx="22">
                  <c:v>-6.8799999999999986E-2</c:v>
                </c:pt>
                <c:pt idx="23">
                  <c:v>-3.7899999999999989E-2</c:v>
                </c:pt>
                <c:pt idx="24">
                  <c:v>-3.1099999999999992E-2</c:v>
                </c:pt>
                <c:pt idx="25">
                  <c:v>-3.4599999999999992E-2</c:v>
                </c:pt>
                <c:pt idx="26">
                  <c:v>-2.9499999999999992E-2</c:v>
                </c:pt>
                <c:pt idx="27">
                  <c:v>-1.3999999999999924E-3</c:v>
                </c:pt>
                <c:pt idx="28">
                  <c:v>-8.0999999999999926E-3</c:v>
                </c:pt>
                <c:pt idx="29">
                  <c:v>-8.0999999999999926E-3</c:v>
                </c:pt>
                <c:pt idx="30">
                  <c:v>-3.379999999999999E-2</c:v>
                </c:pt>
                <c:pt idx="31">
                  <c:v>-2.5399999999999989E-2</c:v>
                </c:pt>
                <c:pt idx="32">
                  <c:v>-2.0399999999999988E-2</c:v>
                </c:pt>
                <c:pt idx="33">
                  <c:v>-8.7999999999999884E-3</c:v>
                </c:pt>
                <c:pt idx="34">
                  <c:v>-4.3299999999999991E-2</c:v>
                </c:pt>
                <c:pt idx="35">
                  <c:v>-2.8099999999999993E-2</c:v>
                </c:pt>
                <c:pt idx="36">
                  <c:v>-6.1499999999999992E-2</c:v>
                </c:pt>
                <c:pt idx="37">
                  <c:v>-4.4299999999999992E-2</c:v>
                </c:pt>
                <c:pt idx="38">
                  <c:v>-9.3199999999999991E-2</c:v>
                </c:pt>
                <c:pt idx="39">
                  <c:v>-0.11729999999999999</c:v>
                </c:pt>
                <c:pt idx="40">
                  <c:v>-0.11729999999999999</c:v>
                </c:pt>
                <c:pt idx="41">
                  <c:v>-5.8099999999999985E-2</c:v>
                </c:pt>
                <c:pt idx="42">
                  <c:v>-7.9499999999999987E-2</c:v>
                </c:pt>
                <c:pt idx="43">
                  <c:v>-3.0499999999999989E-2</c:v>
                </c:pt>
                <c:pt idx="44">
                  <c:v>-1.5499999999999989E-2</c:v>
                </c:pt>
                <c:pt idx="45">
                  <c:v>-2.569999999999999E-2</c:v>
                </c:pt>
                <c:pt idx="46">
                  <c:v>-1.249999999999999E-2</c:v>
                </c:pt>
                <c:pt idx="47">
                  <c:v>-5.0499999999999989E-2</c:v>
                </c:pt>
                <c:pt idx="48">
                  <c:v>-2.6999999999999989E-2</c:v>
                </c:pt>
                <c:pt idx="49">
                  <c:v>-1.6999999999999987E-2</c:v>
                </c:pt>
                <c:pt idx="50">
                  <c:v>-1.0399999999999986E-2</c:v>
                </c:pt>
                <c:pt idx="51">
                  <c:v>3.0800000000000015E-2</c:v>
                </c:pt>
                <c:pt idx="52">
                  <c:v>3.3900000000000013E-2</c:v>
                </c:pt>
                <c:pt idx="53">
                  <c:v>3.8600000000000016E-2</c:v>
                </c:pt>
                <c:pt idx="54">
                  <c:v>2.2600000000000016E-2</c:v>
                </c:pt>
                <c:pt idx="55">
                  <c:v>2.0900000000000016E-2</c:v>
                </c:pt>
                <c:pt idx="56">
                  <c:v>1.2800000000000013E-2</c:v>
                </c:pt>
                <c:pt idx="57">
                  <c:v>-2.2399999999999989E-2</c:v>
                </c:pt>
                <c:pt idx="58">
                  <c:v>-1.249999999999999E-2</c:v>
                </c:pt>
                <c:pt idx="59">
                  <c:v>-4.6799999999999994E-2</c:v>
                </c:pt>
                <c:pt idx="60">
                  <c:v>6.6E-3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56-1E4C-875B-88C51667EE45}"/>
            </c:ext>
          </c:extLst>
        </c:ser>
        <c:ser>
          <c:idx val="3"/>
          <c:order val="1"/>
          <c:tx>
            <c:strRef>
              <c:f>MoneyFlow!$T$150</c:f>
              <c:strCache>
                <c:ptCount val="1"/>
                <c:pt idx="0">
                  <c:v>VNINDEX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MoneyFlow!$O$151:$O$214</c:f>
              <c:strCache>
                <c:ptCount val="64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  <c:pt idx="32">
                  <c:v>09/11/2023</c:v>
                </c:pt>
                <c:pt idx="33">
                  <c:v>08/11/2023</c:v>
                </c:pt>
                <c:pt idx="34">
                  <c:v>07/11/2023</c:v>
                </c:pt>
                <c:pt idx="35">
                  <c:v>06/11/2023</c:v>
                </c:pt>
                <c:pt idx="36">
                  <c:v>03/11/2023</c:v>
                </c:pt>
                <c:pt idx="37">
                  <c:v>02/11/2023</c:v>
                </c:pt>
                <c:pt idx="38">
                  <c:v>01/11/2023</c:v>
                </c:pt>
                <c:pt idx="39">
                  <c:v>31/10/2023</c:v>
                </c:pt>
                <c:pt idx="40">
                  <c:v>30/10/2023</c:v>
                </c:pt>
                <c:pt idx="41">
                  <c:v>27/10/2023</c:v>
                </c:pt>
                <c:pt idx="42">
                  <c:v>26/10/2023</c:v>
                </c:pt>
                <c:pt idx="43">
                  <c:v>25/10/2023</c:v>
                </c:pt>
                <c:pt idx="44">
                  <c:v>24/10/2023</c:v>
                </c:pt>
                <c:pt idx="45">
                  <c:v>23/10/2023</c:v>
                </c:pt>
                <c:pt idx="46">
                  <c:v>20/10/2023</c:v>
                </c:pt>
                <c:pt idx="47">
                  <c:v>19/10/2023</c:v>
                </c:pt>
                <c:pt idx="48">
                  <c:v>18/10/2023</c:v>
                </c:pt>
                <c:pt idx="49">
                  <c:v>17/10/2023</c:v>
                </c:pt>
                <c:pt idx="50">
                  <c:v>16/10/2023</c:v>
                </c:pt>
                <c:pt idx="51">
                  <c:v>13/10/2023</c:v>
                </c:pt>
                <c:pt idx="52">
                  <c:v>12/10/2023</c:v>
                </c:pt>
                <c:pt idx="53">
                  <c:v>11/10/2023</c:v>
                </c:pt>
                <c:pt idx="54">
                  <c:v>10/10/2023</c:v>
                </c:pt>
                <c:pt idx="55">
                  <c:v>09/10/2023</c:v>
                </c:pt>
                <c:pt idx="56">
                  <c:v>06/10/2023</c:v>
                </c:pt>
                <c:pt idx="57">
                  <c:v>05/10/2023</c:v>
                </c:pt>
                <c:pt idx="58">
                  <c:v>04/10/2023</c:v>
                </c:pt>
                <c:pt idx="59">
                  <c:v>03/10/2023</c:v>
                </c:pt>
                <c:pt idx="60">
                  <c:v>02/10/2023</c:v>
                </c:pt>
                <c:pt idx="61">
                  <c:v>00/01/1900</c:v>
                </c:pt>
                <c:pt idx="62">
                  <c:v>00/01/1900</c:v>
                </c:pt>
                <c:pt idx="63">
                  <c:v>00/01/1900</c:v>
                </c:pt>
              </c:strCache>
            </c:strRef>
          </c:cat>
          <c:val>
            <c:numRef>
              <c:f>MoneyFlow!$T$151:$T$214</c:f>
              <c:numCache>
                <c:formatCode>0.00%</c:formatCode>
                <c:ptCount val="64"/>
                <c:pt idx="0">
                  <c:v>-2.7000000000000021E-2</c:v>
                </c:pt>
                <c:pt idx="1">
                  <c:v>-4.020000000000002E-2</c:v>
                </c:pt>
                <c:pt idx="2">
                  <c:v>-4.0800000000000024E-2</c:v>
                </c:pt>
                <c:pt idx="3">
                  <c:v>-4.2300000000000025E-2</c:v>
                </c:pt>
                <c:pt idx="4">
                  <c:v>-4.6400000000000025E-2</c:v>
                </c:pt>
                <c:pt idx="5">
                  <c:v>-5.0400000000000021E-2</c:v>
                </c:pt>
                <c:pt idx="6">
                  <c:v>-4.090000000000002E-2</c:v>
                </c:pt>
                <c:pt idx="7">
                  <c:v>-3.3800000000000018E-2</c:v>
                </c:pt>
                <c:pt idx="8">
                  <c:v>-3.0100000000000016E-2</c:v>
                </c:pt>
                <c:pt idx="9">
                  <c:v>-1.8200000000000018E-2</c:v>
                </c:pt>
                <c:pt idx="10">
                  <c:v>-2.0100000000000017E-2</c:v>
                </c:pt>
                <c:pt idx="11">
                  <c:v>-2.1000000000000019E-2</c:v>
                </c:pt>
                <c:pt idx="12">
                  <c:v>-2.3600000000000017E-2</c:v>
                </c:pt>
                <c:pt idx="13">
                  <c:v>-1.9200000000000016E-2</c:v>
                </c:pt>
                <c:pt idx="14">
                  <c:v>-2.8600000000000014E-2</c:v>
                </c:pt>
                <c:pt idx="15">
                  <c:v>-2.4600000000000014E-2</c:v>
                </c:pt>
                <c:pt idx="16">
                  <c:v>-4.1200000000000014E-2</c:v>
                </c:pt>
                <c:pt idx="17">
                  <c:v>-4.8500000000000015E-2</c:v>
                </c:pt>
                <c:pt idx="18">
                  <c:v>-4.0600000000000011E-2</c:v>
                </c:pt>
                <c:pt idx="19">
                  <c:v>-4.7300000000000009E-2</c:v>
                </c:pt>
                <c:pt idx="20">
                  <c:v>-5.4100000000000009E-2</c:v>
                </c:pt>
                <c:pt idx="21">
                  <c:v>-4.7200000000000013E-2</c:v>
                </c:pt>
                <c:pt idx="22">
                  <c:v>-5.3700000000000012E-2</c:v>
                </c:pt>
                <c:pt idx="23">
                  <c:v>-3.100000000000001E-2</c:v>
                </c:pt>
                <c:pt idx="24">
                  <c:v>-3.4000000000000009E-2</c:v>
                </c:pt>
                <c:pt idx="25">
                  <c:v>-4.0200000000000007E-2</c:v>
                </c:pt>
                <c:pt idx="26">
                  <c:v>-4.2400000000000007E-2</c:v>
                </c:pt>
                <c:pt idx="27">
                  <c:v>-2.0800000000000003E-2</c:v>
                </c:pt>
                <c:pt idx="28">
                  <c:v>-2.3500000000000004E-2</c:v>
                </c:pt>
                <c:pt idx="29">
                  <c:v>-3.5000000000000003E-2</c:v>
                </c:pt>
                <c:pt idx="30">
                  <c:v>-4.3800000000000006E-2</c:v>
                </c:pt>
                <c:pt idx="31">
                  <c:v>-4.2300000000000004E-2</c:v>
                </c:pt>
                <c:pt idx="32">
                  <c:v>-3.1300000000000001E-2</c:v>
                </c:pt>
                <c:pt idx="33">
                  <c:v>-3.1699999999999999E-2</c:v>
                </c:pt>
                <c:pt idx="34">
                  <c:v>-6.2399999999999997E-2</c:v>
                </c:pt>
                <c:pt idx="35">
                  <c:v>-5.3800000000000001E-2</c:v>
                </c:pt>
                <c:pt idx="36">
                  <c:v>-6.5799999999999997E-2</c:v>
                </c:pt>
                <c:pt idx="37">
                  <c:v>-6.7000000000000004E-2</c:v>
                </c:pt>
                <c:pt idx="38">
                  <c:v>-0.1014</c:v>
                </c:pt>
                <c:pt idx="39">
                  <c:v>-0.11260000000000001</c:v>
                </c:pt>
                <c:pt idx="40">
                  <c:v>-9.9000000000000005E-2</c:v>
                </c:pt>
                <c:pt idx="41">
                  <c:v>-8.1799999999999998E-2</c:v>
                </c:pt>
                <c:pt idx="42">
                  <c:v>-8.6699999999999999E-2</c:v>
                </c:pt>
                <c:pt idx="43">
                  <c:v>-4.4799999999999986E-2</c:v>
                </c:pt>
                <c:pt idx="44">
                  <c:v>-4.0999999999999988E-2</c:v>
                </c:pt>
                <c:pt idx="45">
                  <c:v>-5.2299999999999985E-2</c:v>
                </c:pt>
                <c:pt idx="46">
                  <c:v>-3.9199999999999985E-2</c:v>
                </c:pt>
                <c:pt idx="47">
                  <c:v>-5.779999999999999E-2</c:v>
                </c:pt>
                <c:pt idx="48">
                  <c:v>-4.3699999999999989E-2</c:v>
                </c:pt>
                <c:pt idx="49">
                  <c:v>-2.7399999999999994E-2</c:v>
                </c:pt>
                <c:pt idx="50">
                  <c:v>-1.0099999999999994E-2</c:v>
                </c:pt>
                <c:pt idx="51">
                  <c:v>1.4000000000000045E-3</c:v>
                </c:pt>
                <c:pt idx="52">
                  <c:v>-1.2999999999999956E-3</c:v>
                </c:pt>
                <c:pt idx="53">
                  <c:v>-1.9999999999999957E-3</c:v>
                </c:pt>
                <c:pt idx="54">
                  <c:v>-8.1999999999999955E-3</c:v>
                </c:pt>
                <c:pt idx="55">
                  <c:v>-1.3799999999999996E-2</c:v>
                </c:pt>
                <c:pt idx="56">
                  <c:v>-2.1599999999999998E-2</c:v>
                </c:pt>
                <c:pt idx="57">
                  <c:v>-3.4799999999999998E-2</c:v>
                </c:pt>
                <c:pt idx="58">
                  <c:v>-2.1699999999999997E-2</c:v>
                </c:pt>
                <c:pt idx="59">
                  <c:v>-3.1199999999999999E-2</c:v>
                </c:pt>
                <c:pt idx="60">
                  <c:v>1E-3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56-1E4C-875B-88C51667E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8574256"/>
        <c:axId val="1058457888"/>
      </c:lineChart>
      <c:catAx>
        <c:axId val="1058574256"/>
        <c:scaling>
          <c:orientation val="maxMin"/>
        </c:scaling>
        <c:delete val="0"/>
        <c:axPos val="b"/>
        <c:numFmt formatCode="m/d/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1058457888"/>
        <c:crosses val="autoZero"/>
        <c:auto val="1"/>
        <c:lblAlgn val="ctr"/>
        <c:lblOffset val="100"/>
        <c:noMultiLvlLbl val="0"/>
      </c:catAx>
      <c:valAx>
        <c:axId val="105845788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1058574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V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Khối Lượng Giao Dịch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MoneyFlow!$K$150</c:f>
              <c:strCache>
                <c:ptCount val="1"/>
                <c:pt idx="0">
                  <c:v>Tổng KL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MoneyFlow!$J$151:$J$214</c:f>
              <c:strCache>
                <c:ptCount val="64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  <c:pt idx="32">
                  <c:v>09/11/2023</c:v>
                </c:pt>
                <c:pt idx="33">
                  <c:v>08/11/2023</c:v>
                </c:pt>
                <c:pt idx="34">
                  <c:v>07/11/2023</c:v>
                </c:pt>
                <c:pt idx="35">
                  <c:v>06/11/2023</c:v>
                </c:pt>
                <c:pt idx="36">
                  <c:v>03/11/2023</c:v>
                </c:pt>
                <c:pt idx="37">
                  <c:v>02/11/2023</c:v>
                </c:pt>
                <c:pt idx="38">
                  <c:v>01/11/2023</c:v>
                </c:pt>
                <c:pt idx="39">
                  <c:v>31/10/2023</c:v>
                </c:pt>
                <c:pt idx="40">
                  <c:v>30/10/2023</c:v>
                </c:pt>
                <c:pt idx="41">
                  <c:v>27/10/2023</c:v>
                </c:pt>
                <c:pt idx="42">
                  <c:v>26/10/2023</c:v>
                </c:pt>
                <c:pt idx="43">
                  <c:v>25/10/2023</c:v>
                </c:pt>
                <c:pt idx="44">
                  <c:v>24/10/2023</c:v>
                </c:pt>
                <c:pt idx="45">
                  <c:v>23/10/2023</c:v>
                </c:pt>
                <c:pt idx="46">
                  <c:v>20/10/2023</c:v>
                </c:pt>
                <c:pt idx="47">
                  <c:v>19/10/2023</c:v>
                </c:pt>
                <c:pt idx="48">
                  <c:v>18/10/2023</c:v>
                </c:pt>
                <c:pt idx="49">
                  <c:v>17/10/2023</c:v>
                </c:pt>
                <c:pt idx="50">
                  <c:v>16/10/2023</c:v>
                </c:pt>
                <c:pt idx="51">
                  <c:v>13/10/2023</c:v>
                </c:pt>
                <c:pt idx="52">
                  <c:v>12/10/2023</c:v>
                </c:pt>
                <c:pt idx="53">
                  <c:v>11/10/2023</c:v>
                </c:pt>
                <c:pt idx="54">
                  <c:v>10/10/2023</c:v>
                </c:pt>
                <c:pt idx="55">
                  <c:v>09/10/2023</c:v>
                </c:pt>
                <c:pt idx="56">
                  <c:v>06/10/2023</c:v>
                </c:pt>
                <c:pt idx="57">
                  <c:v>05/10/2023</c:v>
                </c:pt>
                <c:pt idx="58">
                  <c:v>04/10/2023</c:v>
                </c:pt>
                <c:pt idx="59">
                  <c:v>03/10/2023</c:v>
                </c:pt>
                <c:pt idx="60">
                  <c:v>02/10/2023</c:v>
                </c:pt>
                <c:pt idx="61">
                  <c:v>00/01/1900</c:v>
                </c:pt>
                <c:pt idx="62">
                  <c:v>00/01/1900</c:v>
                </c:pt>
                <c:pt idx="63">
                  <c:v>00/01/1900</c:v>
                </c:pt>
              </c:strCache>
            </c:strRef>
          </c:cat>
          <c:val>
            <c:numRef>
              <c:f>MoneyFlow!$K$151:$K$214</c:f>
              <c:numCache>
                <c:formatCode>#,##0</c:formatCode>
                <c:ptCount val="64"/>
                <c:pt idx="0">
                  <c:v>12751000</c:v>
                </c:pt>
                <c:pt idx="1">
                  <c:v>22254504</c:v>
                </c:pt>
                <c:pt idx="2">
                  <c:v>10020837</c:v>
                </c:pt>
                <c:pt idx="3">
                  <c:v>8219175</c:v>
                </c:pt>
                <c:pt idx="4">
                  <c:v>18264138</c:v>
                </c:pt>
                <c:pt idx="5">
                  <c:v>21732647</c:v>
                </c:pt>
                <c:pt idx="6">
                  <c:v>12860483</c:v>
                </c:pt>
                <c:pt idx="7">
                  <c:v>14267576</c:v>
                </c:pt>
                <c:pt idx="8">
                  <c:v>20642224</c:v>
                </c:pt>
                <c:pt idx="9">
                  <c:v>6954986</c:v>
                </c:pt>
                <c:pt idx="10">
                  <c:v>14346313</c:v>
                </c:pt>
                <c:pt idx="11">
                  <c:v>14680362</c:v>
                </c:pt>
                <c:pt idx="12">
                  <c:v>29265387</c:v>
                </c:pt>
                <c:pt idx="13">
                  <c:v>14177151</c:v>
                </c:pt>
                <c:pt idx="14">
                  <c:v>12590866</c:v>
                </c:pt>
                <c:pt idx="15">
                  <c:v>19616577</c:v>
                </c:pt>
                <c:pt idx="16">
                  <c:v>13638186</c:v>
                </c:pt>
                <c:pt idx="17">
                  <c:v>13610157</c:v>
                </c:pt>
                <c:pt idx="18">
                  <c:v>12031544</c:v>
                </c:pt>
                <c:pt idx="19">
                  <c:v>17254960</c:v>
                </c:pt>
                <c:pt idx="20">
                  <c:v>19832045</c:v>
                </c:pt>
                <c:pt idx="21">
                  <c:v>23866493</c:v>
                </c:pt>
                <c:pt idx="22">
                  <c:v>16577500</c:v>
                </c:pt>
                <c:pt idx="23">
                  <c:v>19082138</c:v>
                </c:pt>
                <c:pt idx="24">
                  <c:v>7022405</c:v>
                </c:pt>
                <c:pt idx="25">
                  <c:v>16242089</c:v>
                </c:pt>
                <c:pt idx="26">
                  <c:v>22166467</c:v>
                </c:pt>
                <c:pt idx="27">
                  <c:v>9784046</c:v>
                </c:pt>
                <c:pt idx="28">
                  <c:v>16568382</c:v>
                </c:pt>
                <c:pt idx="29">
                  <c:v>18568195</c:v>
                </c:pt>
                <c:pt idx="30">
                  <c:v>15894348</c:v>
                </c:pt>
                <c:pt idx="31">
                  <c:v>13741207</c:v>
                </c:pt>
                <c:pt idx="32">
                  <c:v>22229362</c:v>
                </c:pt>
                <c:pt idx="33">
                  <c:v>20907831</c:v>
                </c:pt>
                <c:pt idx="34">
                  <c:v>11146250</c:v>
                </c:pt>
                <c:pt idx="35">
                  <c:v>26747349</c:v>
                </c:pt>
                <c:pt idx="36">
                  <c:v>18857951</c:v>
                </c:pt>
                <c:pt idx="37">
                  <c:v>15522603</c:v>
                </c:pt>
                <c:pt idx="38">
                  <c:v>8557498</c:v>
                </c:pt>
                <c:pt idx="39">
                  <c:v>28000810</c:v>
                </c:pt>
                <c:pt idx="40">
                  <c:v>21274168</c:v>
                </c:pt>
                <c:pt idx="41">
                  <c:v>16879778</c:v>
                </c:pt>
                <c:pt idx="42">
                  <c:v>40840451</c:v>
                </c:pt>
                <c:pt idx="43">
                  <c:v>8075412</c:v>
                </c:pt>
                <c:pt idx="44">
                  <c:v>11931981</c:v>
                </c:pt>
                <c:pt idx="45">
                  <c:v>13702921</c:v>
                </c:pt>
                <c:pt idx="46">
                  <c:v>18954969</c:v>
                </c:pt>
                <c:pt idx="47">
                  <c:v>20423101</c:v>
                </c:pt>
                <c:pt idx="48">
                  <c:v>20149073</c:v>
                </c:pt>
                <c:pt idx="49">
                  <c:v>11771322</c:v>
                </c:pt>
                <c:pt idx="50">
                  <c:v>25872793</c:v>
                </c:pt>
                <c:pt idx="51">
                  <c:v>11310425</c:v>
                </c:pt>
                <c:pt idx="52">
                  <c:v>8161960</c:v>
                </c:pt>
                <c:pt idx="53">
                  <c:v>8375458</c:v>
                </c:pt>
                <c:pt idx="54">
                  <c:v>11507463</c:v>
                </c:pt>
                <c:pt idx="55">
                  <c:v>9200782</c:v>
                </c:pt>
                <c:pt idx="56">
                  <c:v>13109022</c:v>
                </c:pt>
                <c:pt idx="57">
                  <c:v>10309691</c:v>
                </c:pt>
                <c:pt idx="58">
                  <c:v>20421178</c:v>
                </c:pt>
                <c:pt idx="59">
                  <c:v>33383759</c:v>
                </c:pt>
                <c:pt idx="60">
                  <c:v>10886389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CE-EC4A-9925-29B26512DC80}"/>
            </c:ext>
          </c:extLst>
        </c:ser>
        <c:ser>
          <c:idx val="2"/>
          <c:order val="2"/>
          <c:tx>
            <c:strRef>
              <c:f>MoneyFlow!$M$150</c:f>
              <c:strCache>
                <c:ptCount val="1"/>
                <c:pt idx="0">
                  <c:v>KL GDNN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MoneyFlow!$J$151:$J$214</c:f>
              <c:strCache>
                <c:ptCount val="64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  <c:pt idx="32">
                  <c:v>09/11/2023</c:v>
                </c:pt>
                <c:pt idx="33">
                  <c:v>08/11/2023</c:v>
                </c:pt>
                <c:pt idx="34">
                  <c:v>07/11/2023</c:v>
                </c:pt>
                <c:pt idx="35">
                  <c:v>06/11/2023</c:v>
                </c:pt>
                <c:pt idx="36">
                  <c:v>03/11/2023</c:v>
                </c:pt>
                <c:pt idx="37">
                  <c:v>02/11/2023</c:v>
                </c:pt>
                <c:pt idx="38">
                  <c:v>01/11/2023</c:v>
                </c:pt>
                <c:pt idx="39">
                  <c:v>31/10/2023</c:v>
                </c:pt>
                <c:pt idx="40">
                  <c:v>30/10/2023</c:v>
                </c:pt>
                <c:pt idx="41">
                  <c:v>27/10/2023</c:v>
                </c:pt>
                <c:pt idx="42">
                  <c:v>26/10/2023</c:v>
                </c:pt>
                <c:pt idx="43">
                  <c:v>25/10/2023</c:v>
                </c:pt>
                <c:pt idx="44">
                  <c:v>24/10/2023</c:v>
                </c:pt>
                <c:pt idx="45">
                  <c:v>23/10/2023</c:v>
                </c:pt>
                <c:pt idx="46">
                  <c:v>20/10/2023</c:v>
                </c:pt>
                <c:pt idx="47">
                  <c:v>19/10/2023</c:v>
                </c:pt>
                <c:pt idx="48">
                  <c:v>18/10/2023</c:v>
                </c:pt>
                <c:pt idx="49">
                  <c:v>17/10/2023</c:v>
                </c:pt>
                <c:pt idx="50">
                  <c:v>16/10/2023</c:v>
                </c:pt>
                <c:pt idx="51">
                  <c:v>13/10/2023</c:v>
                </c:pt>
                <c:pt idx="52">
                  <c:v>12/10/2023</c:v>
                </c:pt>
                <c:pt idx="53">
                  <c:v>11/10/2023</c:v>
                </c:pt>
                <c:pt idx="54">
                  <c:v>10/10/2023</c:v>
                </c:pt>
                <c:pt idx="55">
                  <c:v>09/10/2023</c:v>
                </c:pt>
                <c:pt idx="56">
                  <c:v>06/10/2023</c:v>
                </c:pt>
                <c:pt idx="57">
                  <c:v>05/10/2023</c:v>
                </c:pt>
                <c:pt idx="58">
                  <c:v>04/10/2023</c:v>
                </c:pt>
                <c:pt idx="59">
                  <c:v>03/10/2023</c:v>
                </c:pt>
                <c:pt idx="60">
                  <c:v>02/10/2023</c:v>
                </c:pt>
                <c:pt idx="61">
                  <c:v>00/01/1900</c:v>
                </c:pt>
                <c:pt idx="62">
                  <c:v>00/01/1900</c:v>
                </c:pt>
                <c:pt idx="63">
                  <c:v>00/01/1900</c:v>
                </c:pt>
              </c:strCache>
            </c:strRef>
          </c:cat>
          <c:val>
            <c:numRef>
              <c:f>MoneyFlow!$M$151:$M$214</c:f>
              <c:numCache>
                <c:formatCode>#,##0</c:formatCode>
                <c:ptCount val="64"/>
                <c:pt idx="0">
                  <c:v>398090</c:v>
                </c:pt>
                <c:pt idx="1">
                  <c:v>1337700</c:v>
                </c:pt>
                <c:pt idx="2">
                  <c:v>3910000</c:v>
                </c:pt>
                <c:pt idx="3">
                  <c:v>1603300</c:v>
                </c:pt>
                <c:pt idx="4">
                  <c:v>3707700</c:v>
                </c:pt>
                <c:pt idx="5">
                  <c:v>4072100</c:v>
                </c:pt>
                <c:pt idx="6">
                  <c:v>3120500</c:v>
                </c:pt>
                <c:pt idx="7">
                  <c:v>3127400</c:v>
                </c:pt>
                <c:pt idx="8">
                  <c:v>3369400</c:v>
                </c:pt>
                <c:pt idx="9">
                  <c:v>1847300</c:v>
                </c:pt>
                <c:pt idx="10">
                  <c:v>3361600</c:v>
                </c:pt>
                <c:pt idx="11">
                  <c:v>3718000</c:v>
                </c:pt>
                <c:pt idx="12">
                  <c:v>4403825</c:v>
                </c:pt>
                <c:pt idx="13">
                  <c:v>3058800</c:v>
                </c:pt>
                <c:pt idx="14">
                  <c:v>1549900</c:v>
                </c:pt>
                <c:pt idx="15">
                  <c:v>2794100</c:v>
                </c:pt>
                <c:pt idx="16">
                  <c:v>1361700</c:v>
                </c:pt>
                <c:pt idx="17">
                  <c:v>1451500</c:v>
                </c:pt>
                <c:pt idx="18">
                  <c:v>2701400</c:v>
                </c:pt>
                <c:pt idx="19">
                  <c:v>1933400</c:v>
                </c:pt>
                <c:pt idx="20">
                  <c:v>1113600</c:v>
                </c:pt>
                <c:pt idx="21">
                  <c:v>1850600</c:v>
                </c:pt>
                <c:pt idx="22">
                  <c:v>1229100</c:v>
                </c:pt>
                <c:pt idx="23">
                  <c:v>4910700</c:v>
                </c:pt>
                <c:pt idx="24">
                  <c:v>651600</c:v>
                </c:pt>
                <c:pt idx="25">
                  <c:v>1874200</c:v>
                </c:pt>
                <c:pt idx="26">
                  <c:v>3980200</c:v>
                </c:pt>
                <c:pt idx="27">
                  <c:v>1961100</c:v>
                </c:pt>
                <c:pt idx="28">
                  <c:v>3113533</c:v>
                </c:pt>
                <c:pt idx="29">
                  <c:v>3664109</c:v>
                </c:pt>
                <c:pt idx="30">
                  <c:v>3203100</c:v>
                </c:pt>
                <c:pt idx="31">
                  <c:v>3398200</c:v>
                </c:pt>
                <c:pt idx="32">
                  <c:v>2823340</c:v>
                </c:pt>
                <c:pt idx="33">
                  <c:v>1660828</c:v>
                </c:pt>
                <c:pt idx="34">
                  <c:v>3666900</c:v>
                </c:pt>
                <c:pt idx="35">
                  <c:v>5823100</c:v>
                </c:pt>
                <c:pt idx="36">
                  <c:v>3658305</c:v>
                </c:pt>
                <c:pt idx="37">
                  <c:v>2211900</c:v>
                </c:pt>
                <c:pt idx="38">
                  <c:v>1387074</c:v>
                </c:pt>
                <c:pt idx="39">
                  <c:v>4283500</c:v>
                </c:pt>
                <c:pt idx="40">
                  <c:v>1243290</c:v>
                </c:pt>
                <c:pt idx="41">
                  <c:v>2144800</c:v>
                </c:pt>
                <c:pt idx="42">
                  <c:v>4883950</c:v>
                </c:pt>
                <c:pt idx="43">
                  <c:v>1865367</c:v>
                </c:pt>
                <c:pt idx="44">
                  <c:v>3911500</c:v>
                </c:pt>
                <c:pt idx="45">
                  <c:v>5207200</c:v>
                </c:pt>
                <c:pt idx="46">
                  <c:v>5663906</c:v>
                </c:pt>
                <c:pt idx="47">
                  <c:v>5788900</c:v>
                </c:pt>
                <c:pt idx="48">
                  <c:v>4761300</c:v>
                </c:pt>
                <c:pt idx="49">
                  <c:v>5034700</c:v>
                </c:pt>
                <c:pt idx="50">
                  <c:v>858923</c:v>
                </c:pt>
                <c:pt idx="51">
                  <c:v>1040000</c:v>
                </c:pt>
                <c:pt idx="52">
                  <c:v>988600</c:v>
                </c:pt>
                <c:pt idx="53">
                  <c:v>963900</c:v>
                </c:pt>
                <c:pt idx="54">
                  <c:v>1356748</c:v>
                </c:pt>
                <c:pt idx="55">
                  <c:v>595300</c:v>
                </c:pt>
                <c:pt idx="56">
                  <c:v>1671500</c:v>
                </c:pt>
                <c:pt idx="57">
                  <c:v>868900</c:v>
                </c:pt>
                <c:pt idx="58">
                  <c:v>1336800</c:v>
                </c:pt>
                <c:pt idx="59">
                  <c:v>3434572</c:v>
                </c:pt>
                <c:pt idx="60">
                  <c:v>589230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CE-EC4A-9925-29B26512DC80}"/>
            </c:ext>
          </c:extLst>
        </c:ser>
        <c:ser>
          <c:idx val="3"/>
          <c:order val="3"/>
          <c:tx>
            <c:strRef>
              <c:f>MoneyFlow!$N$150</c:f>
              <c:strCache>
                <c:ptCount val="1"/>
                <c:pt idx="0">
                  <c:v>KL GDTD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MoneyFlow!$J$151:$J$214</c:f>
              <c:strCache>
                <c:ptCount val="64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  <c:pt idx="32">
                  <c:v>09/11/2023</c:v>
                </c:pt>
                <c:pt idx="33">
                  <c:v>08/11/2023</c:v>
                </c:pt>
                <c:pt idx="34">
                  <c:v>07/11/2023</c:v>
                </c:pt>
                <c:pt idx="35">
                  <c:v>06/11/2023</c:v>
                </c:pt>
                <c:pt idx="36">
                  <c:v>03/11/2023</c:v>
                </c:pt>
                <c:pt idx="37">
                  <c:v>02/11/2023</c:v>
                </c:pt>
                <c:pt idx="38">
                  <c:v>01/11/2023</c:v>
                </c:pt>
                <c:pt idx="39">
                  <c:v>31/10/2023</c:v>
                </c:pt>
                <c:pt idx="40">
                  <c:v>30/10/2023</c:v>
                </c:pt>
                <c:pt idx="41">
                  <c:v>27/10/2023</c:v>
                </c:pt>
                <c:pt idx="42">
                  <c:v>26/10/2023</c:v>
                </c:pt>
                <c:pt idx="43">
                  <c:v>25/10/2023</c:v>
                </c:pt>
                <c:pt idx="44">
                  <c:v>24/10/2023</c:v>
                </c:pt>
                <c:pt idx="45">
                  <c:v>23/10/2023</c:v>
                </c:pt>
                <c:pt idx="46">
                  <c:v>20/10/2023</c:v>
                </c:pt>
                <c:pt idx="47">
                  <c:v>19/10/2023</c:v>
                </c:pt>
                <c:pt idx="48">
                  <c:v>18/10/2023</c:v>
                </c:pt>
                <c:pt idx="49">
                  <c:v>17/10/2023</c:v>
                </c:pt>
                <c:pt idx="50">
                  <c:v>16/10/2023</c:v>
                </c:pt>
                <c:pt idx="51">
                  <c:v>13/10/2023</c:v>
                </c:pt>
                <c:pt idx="52">
                  <c:v>12/10/2023</c:v>
                </c:pt>
                <c:pt idx="53">
                  <c:v>11/10/2023</c:v>
                </c:pt>
                <c:pt idx="54">
                  <c:v>10/10/2023</c:v>
                </c:pt>
                <c:pt idx="55">
                  <c:v>09/10/2023</c:v>
                </c:pt>
                <c:pt idx="56">
                  <c:v>06/10/2023</c:v>
                </c:pt>
                <c:pt idx="57">
                  <c:v>05/10/2023</c:v>
                </c:pt>
                <c:pt idx="58">
                  <c:v>04/10/2023</c:v>
                </c:pt>
                <c:pt idx="59">
                  <c:v>03/10/2023</c:v>
                </c:pt>
                <c:pt idx="60">
                  <c:v>02/10/2023</c:v>
                </c:pt>
                <c:pt idx="61">
                  <c:v>00/01/1900</c:v>
                </c:pt>
                <c:pt idx="62">
                  <c:v>00/01/1900</c:v>
                </c:pt>
                <c:pt idx="63">
                  <c:v>00/01/1900</c:v>
                </c:pt>
              </c:strCache>
            </c:strRef>
          </c:cat>
          <c:val>
            <c:numRef>
              <c:f>MoneyFlow!$N$151:$N$214</c:f>
              <c:numCache>
                <c:formatCode>#,##0</c:formatCode>
                <c:ptCount val="64"/>
                <c:pt idx="0">
                  <c:v>2307200</c:v>
                </c:pt>
                <c:pt idx="1">
                  <c:v>2983800</c:v>
                </c:pt>
                <c:pt idx="2">
                  <c:v>1532100</c:v>
                </c:pt>
                <c:pt idx="3">
                  <c:v>1537700</c:v>
                </c:pt>
                <c:pt idx="4">
                  <c:v>7618100</c:v>
                </c:pt>
                <c:pt idx="5">
                  <c:v>4072400</c:v>
                </c:pt>
                <c:pt idx="6">
                  <c:v>1354700</c:v>
                </c:pt>
                <c:pt idx="7">
                  <c:v>0</c:v>
                </c:pt>
                <c:pt idx="8">
                  <c:v>2067200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CE-EC4A-9925-29B26512D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3539231"/>
        <c:axId val="53727567"/>
      </c:barChart>
      <c:lineChart>
        <c:grouping val="standard"/>
        <c:varyColors val="0"/>
        <c:ser>
          <c:idx val="1"/>
          <c:order val="1"/>
          <c:tx>
            <c:strRef>
              <c:f>MoneyFlow!$L$150</c:f>
              <c:strCache>
                <c:ptCount val="1"/>
                <c:pt idx="0">
                  <c:v>KLTB 5D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MoneyFlow!$J$151:$J$214</c:f>
              <c:strCache>
                <c:ptCount val="64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  <c:pt idx="32">
                  <c:v>09/11/2023</c:v>
                </c:pt>
                <c:pt idx="33">
                  <c:v>08/11/2023</c:v>
                </c:pt>
                <c:pt idx="34">
                  <c:v>07/11/2023</c:v>
                </c:pt>
                <c:pt idx="35">
                  <c:v>06/11/2023</c:v>
                </c:pt>
                <c:pt idx="36">
                  <c:v>03/11/2023</c:v>
                </c:pt>
                <c:pt idx="37">
                  <c:v>02/11/2023</c:v>
                </c:pt>
                <c:pt idx="38">
                  <c:v>01/11/2023</c:v>
                </c:pt>
                <c:pt idx="39">
                  <c:v>31/10/2023</c:v>
                </c:pt>
                <c:pt idx="40">
                  <c:v>30/10/2023</c:v>
                </c:pt>
                <c:pt idx="41">
                  <c:v>27/10/2023</c:v>
                </c:pt>
                <c:pt idx="42">
                  <c:v>26/10/2023</c:v>
                </c:pt>
                <c:pt idx="43">
                  <c:v>25/10/2023</c:v>
                </c:pt>
                <c:pt idx="44">
                  <c:v>24/10/2023</c:v>
                </c:pt>
                <c:pt idx="45">
                  <c:v>23/10/2023</c:v>
                </c:pt>
                <c:pt idx="46">
                  <c:v>20/10/2023</c:v>
                </c:pt>
                <c:pt idx="47">
                  <c:v>19/10/2023</c:v>
                </c:pt>
                <c:pt idx="48">
                  <c:v>18/10/2023</c:v>
                </c:pt>
                <c:pt idx="49">
                  <c:v>17/10/2023</c:v>
                </c:pt>
                <c:pt idx="50">
                  <c:v>16/10/2023</c:v>
                </c:pt>
                <c:pt idx="51">
                  <c:v>13/10/2023</c:v>
                </c:pt>
                <c:pt idx="52">
                  <c:v>12/10/2023</c:v>
                </c:pt>
                <c:pt idx="53">
                  <c:v>11/10/2023</c:v>
                </c:pt>
                <c:pt idx="54">
                  <c:v>10/10/2023</c:v>
                </c:pt>
                <c:pt idx="55">
                  <c:v>09/10/2023</c:v>
                </c:pt>
                <c:pt idx="56">
                  <c:v>06/10/2023</c:v>
                </c:pt>
                <c:pt idx="57">
                  <c:v>05/10/2023</c:v>
                </c:pt>
                <c:pt idx="58">
                  <c:v>04/10/2023</c:v>
                </c:pt>
                <c:pt idx="59">
                  <c:v>03/10/2023</c:v>
                </c:pt>
                <c:pt idx="60">
                  <c:v>02/10/2023</c:v>
                </c:pt>
                <c:pt idx="61">
                  <c:v>00/01/1900</c:v>
                </c:pt>
                <c:pt idx="62">
                  <c:v>00/01/1900</c:v>
                </c:pt>
                <c:pt idx="63">
                  <c:v>00/01/1900</c:v>
                </c:pt>
              </c:strCache>
            </c:strRef>
          </c:cat>
          <c:val>
            <c:numRef>
              <c:f>MoneyFlow!$L$151:$L$214</c:f>
              <c:numCache>
                <c:formatCode>#,##0</c:formatCode>
                <c:ptCount val="64"/>
                <c:pt idx="0">
                  <c:v>15540383.5</c:v>
                </c:pt>
                <c:pt idx="1">
                  <c:v>15558630.666666666</c:v>
                </c:pt>
                <c:pt idx="2">
                  <c:v>14227476</c:v>
                </c:pt>
                <c:pt idx="3">
                  <c:v>15997707.166666666</c:v>
                </c:pt>
                <c:pt idx="4">
                  <c:v>15787009</c:v>
                </c:pt>
                <c:pt idx="5">
                  <c:v>15134038.166666666</c:v>
                </c:pt>
                <c:pt idx="6">
                  <c:v>13958657.333333334</c:v>
                </c:pt>
                <c:pt idx="7">
                  <c:v>16692808</c:v>
                </c:pt>
                <c:pt idx="8">
                  <c:v>16677737.166666666</c:v>
                </c:pt>
                <c:pt idx="9">
                  <c:v>15335844.166666666</c:v>
                </c:pt>
                <c:pt idx="10">
                  <c:v>17446109.333333332</c:v>
                </c:pt>
                <c:pt idx="11">
                  <c:v>17328088.166666668</c:v>
                </c:pt>
                <c:pt idx="12">
                  <c:v>17149720.666666668</c:v>
                </c:pt>
                <c:pt idx="13">
                  <c:v>14277413.5</c:v>
                </c:pt>
                <c:pt idx="14">
                  <c:v>14790381.666666666</c:v>
                </c:pt>
                <c:pt idx="15">
                  <c:v>15997244.833333334</c:v>
                </c:pt>
                <c:pt idx="16">
                  <c:v>16705564.166666666</c:v>
                </c:pt>
                <c:pt idx="17">
                  <c:v>17195449.833333332</c:v>
                </c:pt>
                <c:pt idx="18">
                  <c:v>18107446.666666668</c:v>
                </c:pt>
                <c:pt idx="19">
                  <c:v>17272590.166666668</c:v>
                </c:pt>
                <c:pt idx="20">
                  <c:v>17103778.333333332</c:v>
                </c:pt>
                <c:pt idx="21">
                  <c:v>17492848.666666668</c:v>
                </c:pt>
                <c:pt idx="22">
                  <c:v>15145774.166666666</c:v>
                </c:pt>
                <c:pt idx="23">
                  <c:v>15144254.5</c:v>
                </c:pt>
                <c:pt idx="24">
                  <c:v>15058597.333333334</c:v>
                </c:pt>
                <c:pt idx="25">
                  <c:v>16537254.5</c:v>
                </c:pt>
                <c:pt idx="26">
                  <c:v>16120440.833333334</c:v>
                </c:pt>
                <c:pt idx="27">
                  <c:v>16130923.333333334</c:v>
                </c:pt>
                <c:pt idx="28">
                  <c:v>17984887.5</c:v>
                </c:pt>
                <c:pt idx="29">
                  <c:v>17081198.833333332</c:v>
                </c:pt>
                <c:pt idx="30">
                  <c:v>18444391.166666668</c:v>
                </c:pt>
                <c:pt idx="31">
                  <c:v>18938325</c:v>
                </c:pt>
                <c:pt idx="32">
                  <c:v>19235224.333333332</c:v>
                </c:pt>
                <c:pt idx="33">
                  <c:v>16956580.333333332</c:v>
                </c:pt>
                <c:pt idx="34">
                  <c:v>18138743.5</c:v>
                </c:pt>
                <c:pt idx="35">
                  <c:v>19826729.833333332</c:v>
                </c:pt>
                <c:pt idx="36">
                  <c:v>18182134.666666668</c:v>
                </c:pt>
                <c:pt idx="37">
                  <c:v>21845884.666666668</c:v>
                </c:pt>
                <c:pt idx="38">
                  <c:v>20604686.166666668</c:v>
                </c:pt>
                <c:pt idx="39">
                  <c:v>21167100</c:v>
                </c:pt>
                <c:pt idx="40">
                  <c:v>18784118.5</c:v>
                </c:pt>
                <c:pt idx="41">
                  <c:v>18397585.333333332</c:v>
                </c:pt>
                <c:pt idx="42">
                  <c:v>18988139.166666668</c:v>
                </c:pt>
                <c:pt idx="43">
                  <c:v>15539576.166666666</c:v>
                </c:pt>
                <c:pt idx="44">
                  <c:v>16155561.166666666</c:v>
                </c:pt>
                <c:pt idx="45">
                  <c:v>18479029.833333332</c:v>
                </c:pt>
                <c:pt idx="46">
                  <c:v>18080280.5</c:v>
                </c:pt>
                <c:pt idx="47">
                  <c:v>16281445.666666666</c:v>
                </c:pt>
                <c:pt idx="48">
                  <c:v>14273505.166666666</c:v>
                </c:pt>
                <c:pt idx="49">
                  <c:v>12833236.833333334</c:v>
                </c:pt>
                <c:pt idx="50">
                  <c:v>12404813.5</c:v>
                </c:pt>
                <c:pt idx="51">
                  <c:v>10277518.333333334</c:v>
                </c:pt>
                <c:pt idx="52">
                  <c:v>10110729.333333334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CE-EC4A-9925-29B26512D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539231"/>
        <c:axId val="53727567"/>
      </c:lineChart>
      <c:catAx>
        <c:axId val="53539231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53727567"/>
        <c:crosses val="autoZero"/>
        <c:auto val="1"/>
        <c:lblAlgn val="ctr"/>
        <c:lblOffset val="100"/>
        <c:noMultiLvlLbl val="0"/>
      </c:catAx>
      <c:valAx>
        <c:axId val="53727567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53539231"/>
        <c:crosses val="autoZero"/>
        <c:crossBetween val="between"/>
      </c:valAx>
      <c:spPr>
        <a:noFill/>
        <a:ln>
          <a:solidFill>
            <a:schemeClr val="bg2">
              <a:lumMod val="50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V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Chứng khoán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GDNN!$W$2</c:f>
              <c:strCache>
                <c:ptCount val="1"/>
                <c:pt idx="0">
                  <c:v>SSI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GDNN!$V$3:$V$34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GDNN!$W$3:$W$34</c:f>
              <c:numCache>
                <c:formatCode>#,##0</c:formatCode>
                <c:ptCount val="32"/>
                <c:pt idx="0">
                  <c:v>-158837335470</c:v>
                </c:pt>
                <c:pt idx="1">
                  <c:v>-144276875470</c:v>
                </c:pt>
                <c:pt idx="2">
                  <c:v>-101376855470</c:v>
                </c:pt>
                <c:pt idx="3">
                  <c:v>-86511885470</c:v>
                </c:pt>
                <c:pt idx="4">
                  <c:v>-63462005470</c:v>
                </c:pt>
                <c:pt idx="5">
                  <c:v>28079434530</c:v>
                </c:pt>
                <c:pt idx="6">
                  <c:v>38824014530</c:v>
                </c:pt>
                <c:pt idx="7">
                  <c:v>215986114530</c:v>
                </c:pt>
                <c:pt idx="8">
                  <c:v>198392934530</c:v>
                </c:pt>
                <c:pt idx="9">
                  <c:v>216988434530</c:v>
                </c:pt>
                <c:pt idx="10">
                  <c:v>246760414530</c:v>
                </c:pt>
                <c:pt idx="11">
                  <c:v>240709884530</c:v>
                </c:pt>
                <c:pt idx="12">
                  <c:v>210735714530</c:v>
                </c:pt>
                <c:pt idx="13">
                  <c:v>183107544530</c:v>
                </c:pt>
                <c:pt idx="14">
                  <c:v>155783114530</c:v>
                </c:pt>
                <c:pt idx="15">
                  <c:v>223191094530</c:v>
                </c:pt>
                <c:pt idx="16">
                  <c:v>303782634530</c:v>
                </c:pt>
                <c:pt idx="17">
                  <c:v>287156774530</c:v>
                </c:pt>
                <c:pt idx="18">
                  <c:v>331723614530</c:v>
                </c:pt>
                <c:pt idx="19">
                  <c:v>336149924530</c:v>
                </c:pt>
                <c:pt idx="20">
                  <c:v>338664134530</c:v>
                </c:pt>
                <c:pt idx="21">
                  <c:v>386235114530</c:v>
                </c:pt>
                <c:pt idx="22">
                  <c:v>339442154530</c:v>
                </c:pt>
                <c:pt idx="23">
                  <c:v>352275284530</c:v>
                </c:pt>
                <c:pt idx="24">
                  <c:v>343664304530</c:v>
                </c:pt>
                <c:pt idx="25">
                  <c:v>283038644530</c:v>
                </c:pt>
                <c:pt idx="26">
                  <c:v>214700784530</c:v>
                </c:pt>
                <c:pt idx="27">
                  <c:v>227833754530</c:v>
                </c:pt>
                <c:pt idx="28">
                  <c:v>184691864530</c:v>
                </c:pt>
                <c:pt idx="29">
                  <c:v>99861354530</c:v>
                </c:pt>
                <c:pt idx="30">
                  <c:v>10184514530</c:v>
                </c:pt>
                <c:pt idx="31">
                  <c:v>-63063905470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EF-5B4F-9F35-83CB1E788B38}"/>
            </c:ext>
          </c:extLst>
        </c:ser>
        <c:ser>
          <c:idx val="1"/>
          <c:order val="1"/>
          <c:tx>
            <c:strRef>
              <c:f>GDNN!$X$2</c:f>
              <c:strCache>
                <c:ptCount val="1"/>
                <c:pt idx="0">
                  <c:v>VND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GDNN!$V$3:$V$34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GDNN!$X$3:$X$34</c:f>
              <c:numCache>
                <c:formatCode>#,##0</c:formatCode>
                <c:ptCount val="32"/>
                <c:pt idx="0">
                  <c:v>-10720705195</c:v>
                </c:pt>
                <c:pt idx="1">
                  <c:v>-7045465195</c:v>
                </c:pt>
                <c:pt idx="2">
                  <c:v>72594834805</c:v>
                </c:pt>
                <c:pt idx="3">
                  <c:v>117878974805</c:v>
                </c:pt>
                <c:pt idx="4">
                  <c:v>119028504805</c:v>
                </c:pt>
                <c:pt idx="5">
                  <c:v>151471704805</c:v>
                </c:pt>
                <c:pt idx="6">
                  <c:v>167096614805</c:v>
                </c:pt>
                <c:pt idx="7">
                  <c:v>55202674805</c:v>
                </c:pt>
                <c:pt idx="8">
                  <c:v>52256724805</c:v>
                </c:pt>
                <c:pt idx="9">
                  <c:v>59850814805</c:v>
                </c:pt>
                <c:pt idx="10">
                  <c:v>-8681255195</c:v>
                </c:pt>
                <c:pt idx="11">
                  <c:v>-52991035195</c:v>
                </c:pt>
                <c:pt idx="12">
                  <c:v>-71948125195</c:v>
                </c:pt>
                <c:pt idx="13">
                  <c:v>-63723465195</c:v>
                </c:pt>
                <c:pt idx="14">
                  <c:v>21841294805</c:v>
                </c:pt>
                <c:pt idx="15">
                  <c:v>105192914805</c:v>
                </c:pt>
                <c:pt idx="16">
                  <c:v>200488924805</c:v>
                </c:pt>
                <c:pt idx="17">
                  <c:v>190717034805</c:v>
                </c:pt>
                <c:pt idx="18">
                  <c:v>220786854805</c:v>
                </c:pt>
                <c:pt idx="19">
                  <c:v>193361924805</c:v>
                </c:pt>
                <c:pt idx="20">
                  <c:v>213766224805</c:v>
                </c:pt>
                <c:pt idx="21">
                  <c:v>231505554805</c:v>
                </c:pt>
                <c:pt idx="22">
                  <c:v>210762704805</c:v>
                </c:pt>
                <c:pt idx="23">
                  <c:v>129639444805</c:v>
                </c:pt>
                <c:pt idx="24">
                  <c:v>134136834805</c:v>
                </c:pt>
                <c:pt idx="25">
                  <c:v>102012784805</c:v>
                </c:pt>
                <c:pt idx="26">
                  <c:v>65902834805</c:v>
                </c:pt>
                <c:pt idx="27">
                  <c:v>75905774805</c:v>
                </c:pt>
                <c:pt idx="28">
                  <c:v>53525264805</c:v>
                </c:pt>
                <c:pt idx="29">
                  <c:v>60102584805</c:v>
                </c:pt>
                <c:pt idx="30">
                  <c:v>31104134805</c:v>
                </c:pt>
                <c:pt idx="31">
                  <c:v>37962124805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EF-5B4F-9F35-83CB1E788B38}"/>
            </c:ext>
          </c:extLst>
        </c:ser>
        <c:ser>
          <c:idx val="2"/>
          <c:order val="2"/>
          <c:tx>
            <c:strRef>
              <c:f>GDNN!$Y$2</c:f>
              <c:strCache>
                <c:ptCount val="1"/>
                <c:pt idx="0">
                  <c:v>VCI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GDNN!$V$3:$V$34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GDNN!$Y$3:$Y$34</c:f>
              <c:numCache>
                <c:formatCode>#,##0</c:formatCode>
                <c:ptCount val="32"/>
                <c:pt idx="0">
                  <c:v>-381364360000</c:v>
                </c:pt>
                <c:pt idx="1">
                  <c:v>-386141710000</c:v>
                </c:pt>
                <c:pt idx="2">
                  <c:v>-380443230000</c:v>
                </c:pt>
                <c:pt idx="3">
                  <c:v>-379522090000</c:v>
                </c:pt>
                <c:pt idx="4">
                  <c:v>-374670380000</c:v>
                </c:pt>
                <c:pt idx="5">
                  <c:v>-349183440000</c:v>
                </c:pt>
                <c:pt idx="6">
                  <c:v>-341717680000</c:v>
                </c:pt>
                <c:pt idx="7">
                  <c:v>-288642930000</c:v>
                </c:pt>
                <c:pt idx="8">
                  <c:v>-257337380000</c:v>
                </c:pt>
                <c:pt idx="9">
                  <c:v>-231698870000</c:v>
                </c:pt>
                <c:pt idx="10">
                  <c:v>-211762930000</c:v>
                </c:pt>
                <c:pt idx="11">
                  <c:v>-202470460000</c:v>
                </c:pt>
                <c:pt idx="12">
                  <c:v>-202894810000</c:v>
                </c:pt>
                <c:pt idx="13">
                  <c:v>-193794750000</c:v>
                </c:pt>
                <c:pt idx="14">
                  <c:v>-196387990000</c:v>
                </c:pt>
                <c:pt idx="15">
                  <c:v>-161932630000</c:v>
                </c:pt>
                <c:pt idx="16">
                  <c:v>-130403210000</c:v>
                </c:pt>
                <c:pt idx="17">
                  <c:v>-124009760000</c:v>
                </c:pt>
                <c:pt idx="18">
                  <c:v>-105026620000</c:v>
                </c:pt>
                <c:pt idx="19">
                  <c:v>-192445610000</c:v>
                </c:pt>
                <c:pt idx="20">
                  <c:v>-165218830000</c:v>
                </c:pt>
                <c:pt idx="21">
                  <c:v>-155487820000</c:v>
                </c:pt>
                <c:pt idx="22">
                  <c:v>-164829490000</c:v>
                </c:pt>
                <c:pt idx="23">
                  <c:v>-148501940000</c:v>
                </c:pt>
                <c:pt idx="24">
                  <c:v>-135686880000</c:v>
                </c:pt>
                <c:pt idx="25">
                  <c:v>-137976600000</c:v>
                </c:pt>
                <c:pt idx="26">
                  <c:v>-140117640000</c:v>
                </c:pt>
                <c:pt idx="27">
                  <c:v>-148762950000</c:v>
                </c:pt>
                <c:pt idx="28">
                  <c:v>-161893940000</c:v>
                </c:pt>
                <c:pt idx="29">
                  <c:v>-145734060000</c:v>
                </c:pt>
                <c:pt idx="30">
                  <c:v>-134248430000</c:v>
                </c:pt>
                <c:pt idx="31">
                  <c:v>-112776890000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EF-5B4F-9F35-83CB1E788B38}"/>
            </c:ext>
          </c:extLst>
        </c:ser>
        <c:ser>
          <c:idx val="3"/>
          <c:order val="3"/>
          <c:tx>
            <c:strRef>
              <c:f>GDNN!$Z$2</c:f>
              <c:strCache>
                <c:ptCount val="1"/>
                <c:pt idx="0">
                  <c:v>HCM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GDNN!$V$3:$V$34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GDNN!$Z$3:$Z$34</c:f>
              <c:numCache>
                <c:formatCode>#,##0</c:formatCode>
                <c:ptCount val="32"/>
                <c:pt idx="0">
                  <c:v>-458766930000</c:v>
                </c:pt>
                <c:pt idx="1">
                  <c:v>-469361810000</c:v>
                </c:pt>
                <c:pt idx="2">
                  <c:v>-461774070000</c:v>
                </c:pt>
                <c:pt idx="3">
                  <c:v>-435590010000</c:v>
                </c:pt>
                <c:pt idx="4">
                  <c:v>-381813110000</c:v>
                </c:pt>
                <c:pt idx="5">
                  <c:v>-324567090000</c:v>
                </c:pt>
                <c:pt idx="6">
                  <c:v>-307719710000</c:v>
                </c:pt>
                <c:pt idx="7">
                  <c:v>-296930120000</c:v>
                </c:pt>
                <c:pt idx="8">
                  <c:v>-279023160000</c:v>
                </c:pt>
                <c:pt idx="9">
                  <c:v>-245027950000</c:v>
                </c:pt>
                <c:pt idx="10">
                  <c:v>-231869930000</c:v>
                </c:pt>
                <c:pt idx="11">
                  <c:v>-230096870000</c:v>
                </c:pt>
                <c:pt idx="12">
                  <c:v>-237058090000</c:v>
                </c:pt>
                <c:pt idx="13">
                  <c:v>-233523910000</c:v>
                </c:pt>
                <c:pt idx="14">
                  <c:v>-211833310000</c:v>
                </c:pt>
                <c:pt idx="15">
                  <c:v>-197986340000</c:v>
                </c:pt>
                <c:pt idx="16">
                  <c:v>-175238080000</c:v>
                </c:pt>
                <c:pt idx="17">
                  <c:v>-176427760000</c:v>
                </c:pt>
                <c:pt idx="18">
                  <c:v>-176906670000</c:v>
                </c:pt>
                <c:pt idx="19">
                  <c:v>-170579950000</c:v>
                </c:pt>
                <c:pt idx="20">
                  <c:v>-170887720000</c:v>
                </c:pt>
                <c:pt idx="21">
                  <c:v>-169880500000</c:v>
                </c:pt>
                <c:pt idx="22">
                  <c:v>-175953910000</c:v>
                </c:pt>
                <c:pt idx="23">
                  <c:v>-173637220000</c:v>
                </c:pt>
                <c:pt idx="24">
                  <c:v>-180083960000</c:v>
                </c:pt>
                <c:pt idx="25">
                  <c:v>-179839440000</c:v>
                </c:pt>
                <c:pt idx="26">
                  <c:v>-191637130000</c:v>
                </c:pt>
                <c:pt idx="27">
                  <c:v>-186689040000</c:v>
                </c:pt>
                <c:pt idx="28">
                  <c:v>-188107280000</c:v>
                </c:pt>
                <c:pt idx="29">
                  <c:v>-176550650000</c:v>
                </c:pt>
                <c:pt idx="30">
                  <c:v>-169133320000</c:v>
                </c:pt>
                <c:pt idx="31">
                  <c:v>-149786360000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EF-5B4F-9F35-83CB1E788B38}"/>
            </c:ext>
          </c:extLst>
        </c:ser>
        <c:ser>
          <c:idx val="4"/>
          <c:order val="4"/>
          <c:tx>
            <c:strRef>
              <c:f>GDNN!$AA$2</c:f>
              <c:strCache>
                <c:ptCount val="1"/>
                <c:pt idx="0">
                  <c:v>FTS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GDNN!$V$3:$V$34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GDNN!$AA$3:$AA$34</c:f>
              <c:numCache>
                <c:formatCode>#,##0</c:formatCode>
                <c:ptCount val="32"/>
                <c:pt idx="0">
                  <c:v>117937490000</c:v>
                </c:pt>
                <c:pt idx="1">
                  <c:v>105842030000</c:v>
                </c:pt>
                <c:pt idx="2">
                  <c:v>89705670000</c:v>
                </c:pt>
                <c:pt idx="3">
                  <c:v>77491680000</c:v>
                </c:pt>
                <c:pt idx="4">
                  <c:v>78533890000</c:v>
                </c:pt>
                <c:pt idx="5">
                  <c:v>77907980000</c:v>
                </c:pt>
                <c:pt idx="6">
                  <c:v>65574960000</c:v>
                </c:pt>
                <c:pt idx="7">
                  <c:v>59069310000</c:v>
                </c:pt>
                <c:pt idx="8">
                  <c:v>57915350000</c:v>
                </c:pt>
                <c:pt idx="9">
                  <c:v>59261750000</c:v>
                </c:pt>
                <c:pt idx="10">
                  <c:v>59312510000</c:v>
                </c:pt>
                <c:pt idx="11">
                  <c:v>63056260000</c:v>
                </c:pt>
                <c:pt idx="12">
                  <c:v>71574800000</c:v>
                </c:pt>
                <c:pt idx="13">
                  <c:v>73169310000</c:v>
                </c:pt>
                <c:pt idx="14">
                  <c:v>72841860000</c:v>
                </c:pt>
                <c:pt idx="15">
                  <c:v>74276320000</c:v>
                </c:pt>
                <c:pt idx="16">
                  <c:v>72689090000</c:v>
                </c:pt>
                <c:pt idx="17">
                  <c:v>73901300000</c:v>
                </c:pt>
                <c:pt idx="18">
                  <c:v>76069700000</c:v>
                </c:pt>
                <c:pt idx="19">
                  <c:v>77888100000</c:v>
                </c:pt>
                <c:pt idx="20">
                  <c:v>76401060000</c:v>
                </c:pt>
                <c:pt idx="21">
                  <c:v>76311820000</c:v>
                </c:pt>
                <c:pt idx="22">
                  <c:v>71852530000</c:v>
                </c:pt>
                <c:pt idx="23">
                  <c:v>74117150000</c:v>
                </c:pt>
                <c:pt idx="24">
                  <c:v>73927610000</c:v>
                </c:pt>
                <c:pt idx="25">
                  <c:v>75911280000</c:v>
                </c:pt>
                <c:pt idx="26">
                  <c:v>77654250000</c:v>
                </c:pt>
                <c:pt idx="27">
                  <c:v>77702180000</c:v>
                </c:pt>
                <c:pt idx="28">
                  <c:v>75720250000</c:v>
                </c:pt>
                <c:pt idx="29">
                  <c:v>52993900000</c:v>
                </c:pt>
                <c:pt idx="30">
                  <c:v>60351610000</c:v>
                </c:pt>
                <c:pt idx="31">
                  <c:v>62072250000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EF-5B4F-9F35-83CB1E788B38}"/>
            </c:ext>
          </c:extLst>
        </c:ser>
        <c:ser>
          <c:idx val="5"/>
          <c:order val="5"/>
          <c:tx>
            <c:strRef>
              <c:f>GDNN!$AB$2</c:f>
              <c:strCache>
                <c:ptCount val="1"/>
                <c:pt idx="0">
                  <c:v>MBS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GDNN!$V$3:$V$34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GDNN!$AB$3:$AB$34</c:f>
              <c:numCache>
                <c:formatCode>#,##0</c:formatCode>
                <c:ptCount val="32"/>
                <c:pt idx="0">
                  <c:v>-12405351278</c:v>
                </c:pt>
                <c:pt idx="1">
                  <c:v>-12695752750</c:v>
                </c:pt>
                <c:pt idx="2">
                  <c:v>-12672959036</c:v>
                </c:pt>
                <c:pt idx="3">
                  <c:v>-13394868070</c:v>
                </c:pt>
                <c:pt idx="4">
                  <c:v>-13325647032</c:v>
                </c:pt>
                <c:pt idx="5">
                  <c:v>-13325647032</c:v>
                </c:pt>
                <c:pt idx="6">
                  <c:v>-13427379067</c:v>
                </c:pt>
                <c:pt idx="7">
                  <c:v>-13373289435</c:v>
                </c:pt>
                <c:pt idx="8">
                  <c:v>-13083814761</c:v>
                </c:pt>
                <c:pt idx="9">
                  <c:v>-13137092666</c:v>
                </c:pt>
                <c:pt idx="10">
                  <c:v>-12742735829</c:v>
                </c:pt>
                <c:pt idx="11">
                  <c:v>-12933758196</c:v>
                </c:pt>
                <c:pt idx="12">
                  <c:v>-12985026166</c:v>
                </c:pt>
                <c:pt idx="13">
                  <c:v>-12218651132</c:v>
                </c:pt>
                <c:pt idx="14">
                  <c:v>-12220978317</c:v>
                </c:pt>
                <c:pt idx="15">
                  <c:v>-12507375112</c:v>
                </c:pt>
                <c:pt idx="16">
                  <c:v>-12329186723</c:v>
                </c:pt>
                <c:pt idx="17">
                  <c:v>-12398139161</c:v>
                </c:pt>
                <c:pt idx="18">
                  <c:v>-11378747045</c:v>
                </c:pt>
                <c:pt idx="19">
                  <c:v>-11201511623</c:v>
                </c:pt>
                <c:pt idx="20">
                  <c:v>-10574332895</c:v>
                </c:pt>
                <c:pt idx="21">
                  <c:v>-10743238776</c:v>
                </c:pt>
                <c:pt idx="22">
                  <c:v>-10356726018</c:v>
                </c:pt>
                <c:pt idx="23">
                  <c:v>-11618256897</c:v>
                </c:pt>
                <c:pt idx="24">
                  <c:v>-11977779045</c:v>
                </c:pt>
                <c:pt idx="25">
                  <c:v>-11844240786</c:v>
                </c:pt>
                <c:pt idx="26">
                  <c:v>-11966094146</c:v>
                </c:pt>
                <c:pt idx="27">
                  <c:v>-12591692635</c:v>
                </c:pt>
                <c:pt idx="28">
                  <c:v>-12451391776</c:v>
                </c:pt>
                <c:pt idx="29">
                  <c:v>-11278769037</c:v>
                </c:pt>
                <c:pt idx="30">
                  <c:v>-8531007996</c:v>
                </c:pt>
                <c:pt idx="31">
                  <c:v>-7851864164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EF-5B4F-9F35-83CB1E788B38}"/>
            </c:ext>
          </c:extLst>
        </c:ser>
        <c:ser>
          <c:idx val="6"/>
          <c:order val="6"/>
          <c:tx>
            <c:strRef>
              <c:f>GDNN!$AC$2</c:f>
              <c:strCache>
                <c:ptCount val="1"/>
                <c:pt idx="0">
                  <c:v>BSI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GDNN!$V$3:$V$34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GDNN!$AC$3:$AC$34</c:f>
              <c:numCache>
                <c:formatCode>#,##0</c:formatCode>
                <c:ptCount val="32"/>
                <c:pt idx="0">
                  <c:v>186903176494</c:v>
                </c:pt>
                <c:pt idx="1">
                  <c:v>183294536494</c:v>
                </c:pt>
                <c:pt idx="2">
                  <c:v>184191616494</c:v>
                </c:pt>
                <c:pt idx="3">
                  <c:v>177497016494</c:v>
                </c:pt>
                <c:pt idx="4">
                  <c:v>178288706494</c:v>
                </c:pt>
                <c:pt idx="5">
                  <c:v>177997446494</c:v>
                </c:pt>
                <c:pt idx="6">
                  <c:v>178425176494</c:v>
                </c:pt>
                <c:pt idx="7">
                  <c:v>177261976494</c:v>
                </c:pt>
                <c:pt idx="8">
                  <c:v>177056906494</c:v>
                </c:pt>
                <c:pt idx="9">
                  <c:v>177590326494</c:v>
                </c:pt>
                <c:pt idx="10">
                  <c:v>176270066494</c:v>
                </c:pt>
                <c:pt idx="11">
                  <c:v>176720156494</c:v>
                </c:pt>
                <c:pt idx="12">
                  <c:v>182487876494</c:v>
                </c:pt>
                <c:pt idx="13">
                  <c:v>181549206494</c:v>
                </c:pt>
                <c:pt idx="14">
                  <c:v>179664416494</c:v>
                </c:pt>
                <c:pt idx="15">
                  <c:v>180780326494</c:v>
                </c:pt>
                <c:pt idx="16">
                  <c:v>178607525395</c:v>
                </c:pt>
                <c:pt idx="17">
                  <c:v>177604795395</c:v>
                </c:pt>
                <c:pt idx="18">
                  <c:v>177255315395</c:v>
                </c:pt>
                <c:pt idx="19">
                  <c:v>178556045395</c:v>
                </c:pt>
                <c:pt idx="20">
                  <c:v>180125815395</c:v>
                </c:pt>
                <c:pt idx="21">
                  <c:v>178829315395</c:v>
                </c:pt>
                <c:pt idx="22">
                  <c:v>171379355395</c:v>
                </c:pt>
                <c:pt idx="23">
                  <c:v>170714385395</c:v>
                </c:pt>
                <c:pt idx="24">
                  <c:v>168413755395</c:v>
                </c:pt>
                <c:pt idx="25">
                  <c:v>166759770000</c:v>
                </c:pt>
                <c:pt idx="26">
                  <c:v>161589400000</c:v>
                </c:pt>
                <c:pt idx="27">
                  <c:v>165603920000</c:v>
                </c:pt>
                <c:pt idx="28">
                  <c:v>164921000000</c:v>
                </c:pt>
                <c:pt idx="29">
                  <c:v>142268460000</c:v>
                </c:pt>
                <c:pt idx="30">
                  <c:v>142563890000</c:v>
                </c:pt>
                <c:pt idx="31">
                  <c:v>142799580000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EF-5B4F-9F35-83CB1E788B38}"/>
            </c:ext>
          </c:extLst>
        </c:ser>
        <c:ser>
          <c:idx val="7"/>
          <c:order val="7"/>
          <c:tx>
            <c:strRef>
              <c:f>GDNN!$AD$2</c:f>
              <c:strCache>
                <c:ptCount val="1"/>
                <c:pt idx="0">
                  <c:v>VIX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GDNN!$V$3:$V$34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GDNN!$AD$3:$AD$34</c:f>
              <c:numCache>
                <c:formatCode>#,##0</c:formatCode>
                <c:ptCount val="32"/>
                <c:pt idx="0">
                  <c:v>-199322190569</c:v>
                </c:pt>
                <c:pt idx="1">
                  <c:v>-200721390569</c:v>
                </c:pt>
                <c:pt idx="2">
                  <c:v>-197765190569</c:v>
                </c:pt>
                <c:pt idx="3">
                  <c:v>-189523540569</c:v>
                </c:pt>
                <c:pt idx="4">
                  <c:v>-179802850569</c:v>
                </c:pt>
                <c:pt idx="5">
                  <c:v>-180465390569</c:v>
                </c:pt>
                <c:pt idx="6">
                  <c:v>-175816990569</c:v>
                </c:pt>
                <c:pt idx="7">
                  <c:v>-127616640569</c:v>
                </c:pt>
                <c:pt idx="8">
                  <c:v>-124851500569</c:v>
                </c:pt>
                <c:pt idx="9">
                  <c:v>-123326230569</c:v>
                </c:pt>
                <c:pt idx="10">
                  <c:v>-125038330569</c:v>
                </c:pt>
                <c:pt idx="11">
                  <c:v>-121360500569</c:v>
                </c:pt>
                <c:pt idx="12">
                  <c:v>-121617780569</c:v>
                </c:pt>
                <c:pt idx="13">
                  <c:v>-110621360569</c:v>
                </c:pt>
                <c:pt idx="14">
                  <c:v>-76840480569</c:v>
                </c:pt>
                <c:pt idx="15">
                  <c:v>-50754660569</c:v>
                </c:pt>
                <c:pt idx="16">
                  <c:v>-38455210569</c:v>
                </c:pt>
                <c:pt idx="17">
                  <c:v>-35930100569</c:v>
                </c:pt>
                <c:pt idx="18">
                  <c:v>-27975490569</c:v>
                </c:pt>
                <c:pt idx="19">
                  <c:v>-13439810569</c:v>
                </c:pt>
                <c:pt idx="20">
                  <c:v>-12215350569</c:v>
                </c:pt>
                <c:pt idx="21">
                  <c:v>670219431</c:v>
                </c:pt>
                <c:pt idx="22">
                  <c:v>-15270210569</c:v>
                </c:pt>
                <c:pt idx="23">
                  <c:v>-6024440569</c:v>
                </c:pt>
                <c:pt idx="24">
                  <c:v>1064339431</c:v>
                </c:pt>
                <c:pt idx="25">
                  <c:v>20993129431</c:v>
                </c:pt>
                <c:pt idx="26">
                  <c:v>2825589431</c:v>
                </c:pt>
                <c:pt idx="27">
                  <c:v>23914079431</c:v>
                </c:pt>
                <c:pt idx="28">
                  <c:v>540489431</c:v>
                </c:pt>
                <c:pt idx="29">
                  <c:v>-919840569</c:v>
                </c:pt>
                <c:pt idx="30">
                  <c:v>6005559431</c:v>
                </c:pt>
                <c:pt idx="31">
                  <c:v>18918819431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2EF-5B4F-9F35-83CB1E788B38}"/>
            </c:ext>
          </c:extLst>
        </c:ser>
        <c:ser>
          <c:idx val="8"/>
          <c:order val="8"/>
          <c:tx>
            <c:strRef>
              <c:f>GDNN!$AE$2</c:f>
              <c:strCache>
                <c:ptCount val="1"/>
                <c:pt idx="0">
                  <c:v>SHS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GDNN!$V$3:$V$34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GDNN!$AE$3:$AE$34</c:f>
              <c:numCache>
                <c:formatCode>#,##0</c:formatCode>
                <c:ptCount val="32"/>
                <c:pt idx="0">
                  <c:v>150967364862</c:v>
                </c:pt>
                <c:pt idx="1">
                  <c:v>154339377623</c:v>
                </c:pt>
                <c:pt idx="2">
                  <c:v>159295455391</c:v>
                </c:pt>
                <c:pt idx="3">
                  <c:v>162271198635</c:v>
                </c:pt>
                <c:pt idx="4">
                  <c:v>167042199800</c:v>
                </c:pt>
                <c:pt idx="5">
                  <c:v>170552707169</c:v>
                </c:pt>
                <c:pt idx="6">
                  <c:v>170269264557</c:v>
                </c:pt>
                <c:pt idx="7">
                  <c:v>211440252939</c:v>
                </c:pt>
                <c:pt idx="8">
                  <c:v>225983114362</c:v>
                </c:pt>
                <c:pt idx="9">
                  <c:v>226161786954</c:v>
                </c:pt>
                <c:pt idx="10">
                  <c:v>226954389459</c:v>
                </c:pt>
                <c:pt idx="11">
                  <c:v>227087350200</c:v>
                </c:pt>
                <c:pt idx="12">
                  <c:v>223857874189</c:v>
                </c:pt>
                <c:pt idx="13">
                  <c:v>224565628465</c:v>
                </c:pt>
                <c:pt idx="14">
                  <c:v>238969740921</c:v>
                </c:pt>
                <c:pt idx="15">
                  <c:v>276645566303</c:v>
                </c:pt>
                <c:pt idx="16">
                  <c:v>297922755045</c:v>
                </c:pt>
                <c:pt idx="17">
                  <c:v>302101792392</c:v>
                </c:pt>
                <c:pt idx="18">
                  <c:v>356843189618</c:v>
                </c:pt>
                <c:pt idx="19">
                  <c:v>300008062109</c:v>
                </c:pt>
                <c:pt idx="20">
                  <c:v>300277733991</c:v>
                </c:pt>
                <c:pt idx="21">
                  <c:v>299764898301</c:v>
                </c:pt>
                <c:pt idx="22">
                  <c:v>298156832159</c:v>
                </c:pt>
                <c:pt idx="23">
                  <c:v>293000584954</c:v>
                </c:pt>
                <c:pt idx="24">
                  <c:v>294842096842</c:v>
                </c:pt>
                <c:pt idx="25">
                  <c:v>294969550315</c:v>
                </c:pt>
                <c:pt idx="26">
                  <c:v>295112608270</c:v>
                </c:pt>
                <c:pt idx="27">
                  <c:v>295303307267</c:v>
                </c:pt>
                <c:pt idx="28">
                  <c:v>294853331509</c:v>
                </c:pt>
                <c:pt idx="29">
                  <c:v>294851519694</c:v>
                </c:pt>
                <c:pt idx="30">
                  <c:v>300842371259</c:v>
                </c:pt>
                <c:pt idx="31">
                  <c:v>303539926504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2EF-5B4F-9F35-83CB1E788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3124432"/>
        <c:axId val="1988266080"/>
      </c:lineChart>
      <c:catAx>
        <c:axId val="204312443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1988266080"/>
        <c:crosses val="autoZero"/>
        <c:auto val="1"/>
        <c:lblAlgn val="ctr"/>
        <c:lblOffset val="100"/>
        <c:noMultiLvlLbl val="0"/>
      </c:catAx>
      <c:valAx>
        <c:axId val="198826608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2043124432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VN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V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Ngân Hàng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GDNN!$AH$2</c:f>
              <c:strCache>
                <c:ptCount val="1"/>
                <c:pt idx="0">
                  <c:v>VCB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GDNN!$AG$3:$AG$34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GDNN!$AH$3:$AH$34</c:f>
              <c:numCache>
                <c:formatCode>#,##0</c:formatCode>
                <c:ptCount val="32"/>
                <c:pt idx="0">
                  <c:v>-755570640439</c:v>
                </c:pt>
                <c:pt idx="1">
                  <c:v>-741205350439</c:v>
                </c:pt>
                <c:pt idx="2">
                  <c:v>-704001880439</c:v>
                </c:pt>
                <c:pt idx="3">
                  <c:v>-653127070439</c:v>
                </c:pt>
                <c:pt idx="4">
                  <c:v>-617577200439</c:v>
                </c:pt>
                <c:pt idx="5">
                  <c:v>-618487390439</c:v>
                </c:pt>
                <c:pt idx="6">
                  <c:v>-602984230439</c:v>
                </c:pt>
                <c:pt idx="7">
                  <c:v>-468649850439</c:v>
                </c:pt>
                <c:pt idx="8">
                  <c:v>-493105210439</c:v>
                </c:pt>
                <c:pt idx="9">
                  <c:v>-520932050439</c:v>
                </c:pt>
                <c:pt idx="10">
                  <c:v>-482736940439</c:v>
                </c:pt>
                <c:pt idx="11">
                  <c:v>-338264970439</c:v>
                </c:pt>
                <c:pt idx="12">
                  <c:v>-276195760439</c:v>
                </c:pt>
                <c:pt idx="13">
                  <c:v>-321797370439</c:v>
                </c:pt>
                <c:pt idx="14">
                  <c:v>-322722680439</c:v>
                </c:pt>
                <c:pt idx="15">
                  <c:v>-218545620439</c:v>
                </c:pt>
                <c:pt idx="16">
                  <c:v>-225751250439</c:v>
                </c:pt>
                <c:pt idx="17">
                  <c:v>-219941690439</c:v>
                </c:pt>
                <c:pt idx="18">
                  <c:v>-198568480439</c:v>
                </c:pt>
                <c:pt idx="19">
                  <c:v>-173264260439</c:v>
                </c:pt>
                <c:pt idx="20">
                  <c:v>-152227530439</c:v>
                </c:pt>
                <c:pt idx="21">
                  <c:v>-154231410439</c:v>
                </c:pt>
                <c:pt idx="22">
                  <c:v>-168361500439</c:v>
                </c:pt>
                <c:pt idx="23">
                  <c:v>-161627060439</c:v>
                </c:pt>
                <c:pt idx="24">
                  <c:v>-144491180439</c:v>
                </c:pt>
                <c:pt idx="25">
                  <c:v>-173237860439</c:v>
                </c:pt>
                <c:pt idx="26">
                  <c:v>-200576280439</c:v>
                </c:pt>
                <c:pt idx="27">
                  <c:v>-145403960439</c:v>
                </c:pt>
                <c:pt idx="28">
                  <c:v>-152933280439</c:v>
                </c:pt>
                <c:pt idx="29">
                  <c:v>-225353930439</c:v>
                </c:pt>
                <c:pt idx="30">
                  <c:v>-190355600439</c:v>
                </c:pt>
                <c:pt idx="31">
                  <c:v>-45578870439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A0-8549-8872-51329213BF6D}"/>
            </c:ext>
          </c:extLst>
        </c:ser>
        <c:ser>
          <c:idx val="1"/>
          <c:order val="1"/>
          <c:tx>
            <c:strRef>
              <c:f>GDNN!$AI$2</c:f>
              <c:strCache>
                <c:ptCount val="1"/>
                <c:pt idx="0">
                  <c:v>STB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GDNN!$AG$3:$AG$34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GDNN!$AI$3:$AI$34</c:f>
              <c:numCache>
                <c:formatCode>#,##0</c:formatCode>
                <c:ptCount val="32"/>
                <c:pt idx="0">
                  <c:v>184496772369</c:v>
                </c:pt>
                <c:pt idx="1">
                  <c:v>176616062369</c:v>
                </c:pt>
                <c:pt idx="2">
                  <c:v>199525102369</c:v>
                </c:pt>
                <c:pt idx="3">
                  <c:v>253063832369</c:v>
                </c:pt>
                <c:pt idx="4">
                  <c:v>276400372369</c:v>
                </c:pt>
                <c:pt idx="5">
                  <c:v>332807192369</c:v>
                </c:pt>
                <c:pt idx="6">
                  <c:v>398978852369</c:v>
                </c:pt>
                <c:pt idx="7">
                  <c:v>447890962369</c:v>
                </c:pt>
                <c:pt idx="8">
                  <c:v>493495402369</c:v>
                </c:pt>
                <c:pt idx="9">
                  <c:v>575279372369</c:v>
                </c:pt>
                <c:pt idx="10">
                  <c:v>596082252369</c:v>
                </c:pt>
                <c:pt idx="11">
                  <c:v>661918802369</c:v>
                </c:pt>
                <c:pt idx="12">
                  <c:v>749605492369</c:v>
                </c:pt>
                <c:pt idx="13">
                  <c:v>843814982369</c:v>
                </c:pt>
                <c:pt idx="14">
                  <c:v>889584132369</c:v>
                </c:pt>
                <c:pt idx="15">
                  <c:v>924604982369</c:v>
                </c:pt>
                <c:pt idx="16">
                  <c:v>960397112369</c:v>
                </c:pt>
                <c:pt idx="17">
                  <c:v>981096742369</c:v>
                </c:pt>
                <c:pt idx="18">
                  <c:v>1011966302369</c:v>
                </c:pt>
                <c:pt idx="19">
                  <c:v>1060250672369</c:v>
                </c:pt>
                <c:pt idx="20">
                  <c:v>1071440782369</c:v>
                </c:pt>
                <c:pt idx="21">
                  <c:v>1089716562369</c:v>
                </c:pt>
                <c:pt idx="22">
                  <c:v>1057359892369</c:v>
                </c:pt>
                <c:pt idx="23">
                  <c:v>1072307102369</c:v>
                </c:pt>
                <c:pt idx="24">
                  <c:v>966995422369</c:v>
                </c:pt>
                <c:pt idx="25">
                  <c:v>959359316641</c:v>
                </c:pt>
                <c:pt idx="26">
                  <c:v>956140256641</c:v>
                </c:pt>
                <c:pt idx="27">
                  <c:v>1042094616641</c:v>
                </c:pt>
                <c:pt idx="28">
                  <c:v>1067377136641</c:v>
                </c:pt>
                <c:pt idx="29">
                  <c:v>1120218626641</c:v>
                </c:pt>
                <c:pt idx="30">
                  <c:v>1046363356641</c:v>
                </c:pt>
                <c:pt idx="31">
                  <c:v>1003605796641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A0-8549-8872-51329213BF6D}"/>
            </c:ext>
          </c:extLst>
        </c:ser>
        <c:ser>
          <c:idx val="2"/>
          <c:order val="2"/>
          <c:tx>
            <c:strRef>
              <c:f>GDNN!$AJ$2</c:f>
              <c:strCache>
                <c:ptCount val="1"/>
                <c:pt idx="0">
                  <c:v>CTG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GDNN!$AG$3:$AG$34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GDNN!$AJ$3:$AJ$34</c:f>
              <c:numCache>
                <c:formatCode>#,##0</c:formatCode>
                <c:ptCount val="32"/>
                <c:pt idx="0">
                  <c:v>-304915036443</c:v>
                </c:pt>
                <c:pt idx="1">
                  <c:v>-318747936443</c:v>
                </c:pt>
                <c:pt idx="2">
                  <c:v>-298598386443</c:v>
                </c:pt>
                <c:pt idx="3">
                  <c:v>-292247926443</c:v>
                </c:pt>
                <c:pt idx="4">
                  <c:v>-296250826443</c:v>
                </c:pt>
                <c:pt idx="5">
                  <c:v>-272764076443</c:v>
                </c:pt>
                <c:pt idx="6">
                  <c:v>-222737336443</c:v>
                </c:pt>
                <c:pt idx="7">
                  <c:v>-176114206443</c:v>
                </c:pt>
                <c:pt idx="8">
                  <c:v>-128092486443</c:v>
                </c:pt>
                <c:pt idx="9">
                  <c:v>-117412886443</c:v>
                </c:pt>
                <c:pt idx="10">
                  <c:v>-125611626443</c:v>
                </c:pt>
                <c:pt idx="11">
                  <c:v>-124127586443</c:v>
                </c:pt>
                <c:pt idx="12">
                  <c:v>-110105476443</c:v>
                </c:pt>
                <c:pt idx="13">
                  <c:v>-99593306443</c:v>
                </c:pt>
                <c:pt idx="14">
                  <c:v>-96230946443</c:v>
                </c:pt>
                <c:pt idx="15">
                  <c:v>-82251376443</c:v>
                </c:pt>
                <c:pt idx="16">
                  <c:v>-82242836443</c:v>
                </c:pt>
                <c:pt idx="17">
                  <c:v>-81845376443</c:v>
                </c:pt>
                <c:pt idx="18">
                  <c:v>-50446096443</c:v>
                </c:pt>
                <c:pt idx="19">
                  <c:v>-56003236443</c:v>
                </c:pt>
                <c:pt idx="20">
                  <c:v>-55883976443</c:v>
                </c:pt>
                <c:pt idx="21">
                  <c:v>-52789406443</c:v>
                </c:pt>
                <c:pt idx="22">
                  <c:v>-94384716443</c:v>
                </c:pt>
                <c:pt idx="23">
                  <c:v>-86410446443</c:v>
                </c:pt>
                <c:pt idx="24">
                  <c:v>-86331316443</c:v>
                </c:pt>
                <c:pt idx="25">
                  <c:v>-90587236443</c:v>
                </c:pt>
                <c:pt idx="26">
                  <c:v>-91208436443</c:v>
                </c:pt>
                <c:pt idx="27">
                  <c:v>-107304326443</c:v>
                </c:pt>
                <c:pt idx="28">
                  <c:v>-91883936443</c:v>
                </c:pt>
                <c:pt idx="29">
                  <c:v>-115764496443</c:v>
                </c:pt>
                <c:pt idx="30">
                  <c:v>-124318686443</c:v>
                </c:pt>
                <c:pt idx="31">
                  <c:v>-154921396443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A0-8549-8872-51329213BF6D}"/>
            </c:ext>
          </c:extLst>
        </c:ser>
        <c:ser>
          <c:idx val="3"/>
          <c:order val="3"/>
          <c:tx>
            <c:strRef>
              <c:f>GDNN!$AK$2</c:f>
              <c:strCache>
                <c:ptCount val="1"/>
                <c:pt idx="0">
                  <c:v>TCB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GDNN!$AG$3:$AG$34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GDNN!$AK$3:$AK$34</c:f>
              <c:numCache>
                <c:formatCode>#,##0</c:formatCode>
                <c:ptCount val="32"/>
                <c:pt idx="0">
                  <c:v>1494070000</c:v>
                </c:pt>
                <c:pt idx="1">
                  <c:v>1494070000</c:v>
                </c:pt>
                <c:pt idx="2">
                  <c:v>1494070000</c:v>
                </c:pt>
                <c:pt idx="3">
                  <c:v>1494070000</c:v>
                </c:pt>
                <c:pt idx="4">
                  <c:v>1494070000</c:v>
                </c:pt>
                <c:pt idx="5">
                  <c:v>1482360000</c:v>
                </c:pt>
                <c:pt idx="6">
                  <c:v>1424220000</c:v>
                </c:pt>
                <c:pt idx="7">
                  <c:v>1424220000</c:v>
                </c:pt>
                <c:pt idx="8">
                  <c:v>1436190000</c:v>
                </c:pt>
                <c:pt idx="9">
                  <c:v>1494520000</c:v>
                </c:pt>
                <c:pt idx="10">
                  <c:v>1494520000</c:v>
                </c:pt>
                <c:pt idx="11">
                  <c:v>1494520000</c:v>
                </c:pt>
                <c:pt idx="12">
                  <c:v>1494520000</c:v>
                </c:pt>
                <c:pt idx="13">
                  <c:v>1494520000</c:v>
                </c:pt>
                <c:pt idx="14">
                  <c:v>1494520000</c:v>
                </c:pt>
                <c:pt idx="15">
                  <c:v>1494520000</c:v>
                </c:pt>
                <c:pt idx="16">
                  <c:v>1494520000</c:v>
                </c:pt>
                <c:pt idx="17">
                  <c:v>1494520000</c:v>
                </c:pt>
                <c:pt idx="18">
                  <c:v>1494520000</c:v>
                </c:pt>
                <c:pt idx="19">
                  <c:v>1494520000</c:v>
                </c:pt>
                <c:pt idx="20">
                  <c:v>1494520000</c:v>
                </c:pt>
                <c:pt idx="21">
                  <c:v>1494520000</c:v>
                </c:pt>
                <c:pt idx="22">
                  <c:v>1494520000</c:v>
                </c:pt>
                <c:pt idx="23">
                  <c:v>-2761190000</c:v>
                </c:pt>
                <c:pt idx="24">
                  <c:v>-2761190000</c:v>
                </c:pt>
                <c:pt idx="25">
                  <c:v>-2761190000</c:v>
                </c:pt>
                <c:pt idx="26">
                  <c:v>1346910000</c:v>
                </c:pt>
                <c:pt idx="27">
                  <c:v>1346910000</c:v>
                </c:pt>
                <c:pt idx="28">
                  <c:v>1113810000</c:v>
                </c:pt>
                <c:pt idx="29">
                  <c:v>1113810000</c:v>
                </c:pt>
                <c:pt idx="30">
                  <c:v>1113810000</c:v>
                </c:pt>
                <c:pt idx="31">
                  <c:v>1342680000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A0-8549-8872-51329213BF6D}"/>
            </c:ext>
          </c:extLst>
        </c:ser>
        <c:ser>
          <c:idx val="4"/>
          <c:order val="4"/>
          <c:tx>
            <c:strRef>
              <c:f>GDNN!$AL$2</c:f>
              <c:strCache>
                <c:ptCount val="1"/>
                <c:pt idx="0">
                  <c:v>VPB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GDNN!$AG$3:$AG$34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GDNN!$AL$3:$AL$34</c:f>
              <c:numCache>
                <c:formatCode>#,##0</c:formatCode>
                <c:ptCount val="32"/>
                <c:pt idx="0">
                  <c:v>-1903240117911</c:v>
                </c:pt>
                <c:pt idx="1">
                  <c:v>-1885609277911</c:v>
                </c:pt>
                <c:pt idx="2">
                  <c:v>-1844261727911</c:v>
                </c:pt>
                <c:pt idx="3">
                  <c:v>-1845507887911</c:v>
                </c:pt>
                <c:pt idx="4">
                  <c:v>-1826742637911</c:v>
                </c:pt>
                <c:pt idx="5">
                  <c:v>-1804925947911</c:v>
                </c:pt>
                <c:pt idx="6">
                  <c:v>-1750092217911</c:v>
                </c:pt>
                <c:pt idx="7">
                  <c:v>-1701951127911</c:v>
                </c:pt>
                <c:pt idx="8">
                  <c:v>-1664973977911</c:v>
                </c:pt>
                <c:pt idx="9">
                  <c:v>-1619878537911</c:v>
                </c:pt>
                <c:pt idx="10">
                  <c:v>-1586361707911</c:v>
                </c:pt>
                <c:pt idx="11">
                  <c:v>-1538805707911</c:v>
                </c:pt>
                <c:pt idx="12">
                  <c:v>-1551492767911</c:v>
                </c:pt>
                <c:pt idx="13">
                  <c:v>-1527334727911</c:v>
                </c:pt>
                <c:pt idx="14">
                  <c:v>-1501255007911</c:v>
                </c:pt>
                <c:pt idx="15">
                  <c:v>-1424963667911</c:v>
                </c:pt>
                <c:pt idx="16">
                  <c:v>-1421099987911</c:v>
                </c:pt>
                <c:pt idx="17">
                  <c:v>-1418524587911</c:v>
                </c:pt>
                <c:pt idx="18">
                  <c:v>-1403826987911</c:v>
                </c:pt>
                <c:pt idx="19">
                  <c:v>-1388843197911</c:v>
                </c:pt>
                <c:pt idx="20">
                  <c:v>-1422474007911</c:v>
                </c:pt>
                <c:pt idx="21">
                  <c:v>-1455292627911</c:v>
                </c:pt>
                <c:pt idx="22">
                  <c:v>-1494562757911</c:v>
                </c:pt>
                <c:pt idx="23">
                  <c:v>-1423035437911</c:v>
                </c:pt>
                <c:pt idx="24">
                  <c:v>-938338097911</c:v>
                </c:pt>
                <c:pt idx="25">
                  <c:v>-727264608037</c:v>
                </c:pt>
                <c:pt idx="26">
                  <c:v>-735668228037</c:v>
                </c:pt>
                <c:pt idx="27">
                  <c:v>-693071648037</c:v>
                </c:pt>
                <c:pt idx="28">
                  <c:v>-680597738037</c:v>
                </c:pt>
                <c:pt idx="29">
                  <c:v>-675764618037</c:v>
                </c:pt>
                <c:pt idx="30">
                  <c:v>-660058988037</c:v>
                </c:pt>
                <c:pt idx="31">
                  <c:v>-646523568037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A0-8549-8872-51329213BF6D}"/>
            </c:ext>
          </c:extLst>
        </c:ser>
        <c:ser>
          <c:idx val="5"/>
          <c:order val="5"/>
          <c:tx>
            <c:strRef>
              <c:f>GDNN!$AM$2</c:f>
              <c:strCache>
                <c:ptCount val="1"/>
                <c:pt idx="0">
                  <c:v>TPB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GDNN!$AG$3:$AG$34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GDNN!$AM$3:$AM$34</c:f>
              <c:numCache>
                <c:formatCode>#,##0</c:formatCode>
                <c:ptCount val="32"/>
                <c:pt idx="0">
                  <c:v>-22485703587</c:v>
                </c:pt>
                <c:pt idx="1">
                  <c:v>-19240353587</c:v>
                </c:pt>
                <c:pt idx="2">
                  <c:v>-9627563587</c:v>
                </c:pt>
                <c:pt idx="3">
                  <c:v>-5661913587</c:v>
                </c:pt>
                <c:pt idx="4">
                  <c:v>2866246413</c:v>
                </c:pt>
                <c:pt idx="5">
                  <c:v>5982256413</c:v>
                </c:pt>
                <c:pt idx="6">
                  <c:v>9838106413</c:v>
                </c:pt>
                <c:pt idx="7">
                  <c:v>13039466413</c:v>
                </c:pt>
                <c:pt idx="8">
                  <c:v>12218866413</c:v>
                </c:pt>
                <c:pt idx="9">
                  <c:v>15715846413</c:v>
                </c:pt>
                <c:pt idx="10">
                  <c:v>20694156413</c:v>
                </c:pt>
                <c:pt idx="11">
                  <c:v>11432356413</c:v>
                </c:pt>
                <c:pt idx="12">
                  <c:v>8563256413</c:v>
                </c:pt>
                <c:pt idx="13">
                  <c:v>16198676413</c:v>
                </c:pt>
                <c:pt idx="14">
                  <c:v>27044316413</c:v>
                </c:pt>
                <c:pt idx="15">
                  <c:v>31385166413</c:v>
                </c:pt>
                <c:pt idx="16">
                  <c:v>41286576413</c:v>
                </c:pt>
                <c:pt idx="17">
                  <c:v>38101366413</c:v>
                </c:pt>
                <c:pt idx="18">
                  <c:v>45437446413</c:v>
                </c:pt>
                <c:pt idx="19">
                  <c:v>33729116413</c:v>
                </c:pt>
                <c:pt idx="20">
                  <c:v>26921886413</c:v>
                </c:pt>
                <c:pt idx="21">
                  <c:v>26095126413</c:v>
                </c:pt>
                <c:pt idx="22">
                  <c:v>23813206413</c:v>
                </c:pt>
                <c:pt idx="23">
                  <c:v>34482446413</c:v>
                </c:pt>
                <c:pt idx="24">
                  <c:v>34593996413</c:v>
                </c:pt>
                <c:pt idx="25">
                  <c:v>33188076413</c:v>
                </c:pt>
                <c:pt idx="26">
                  <c:v>4410366413</c:v>
                </c:pt>
                <c:pt idx="27">
                  <c:v>18128896413</c:v>
                </c:pt>
                <c:pt idx="28">
                  <c:v>22758526413</c:v>
                </c:pt>
                <c:pt idx="29">
                  <c:v>11885716413</c:v>
                </c:pt>
                <c:pt idx="30">
                  <c:v>23959596413</c:v>
                </c:pt>
                <c:pt idx="31">
                  <c:v>-2391843587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A0-8549-8872-51329213BF6D}"/>
            </c:ext>
          </c:extLst>
        </c:ser>
        <c:ser>
          <c:idx val="6"/>
          <c:order val="6"/>
          <c:tx>
            <c:strRef>
              <c:f>GDNN!$AN$2</c:f>
              <c:strCache>
                <c:ptCount val="1"/>
                <c:pt idx="0">
                  <c:v>MBB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GDNN!$AG$3:$AG$34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GDNN!$AN$3:$AN$34</c:f>
              <c:numCache>
                <c:formatCode>#,##0</c:formatCode>
                <c:ptCount val="32"/>
                <c:pt idx="0">
                  <c:v>125959229</c:v>
                </c:pt>
                <c:pt idx="1">
                  <c:v>81719229</c:v>
                </c:pt>
                <c:pt idx="2">
                  <c:v>155719229</c:v>
                </c:pt>
                <c:pt idx="3">
                  <c:v>330929229</c:v>
                </c:pt>
                <c:pt idx="4">
                  <c:v>376969229</c:v>
                </c:pt>
                <c:pt idx="5">
                  <c:v>346079229</c:v>
                </c:pt>
                <c:pt idx="6">
                  <c:v>343709229</c:v>
                </c:pt>
                <c:pt idx="7">
                  <c:v>385789229</c:v>
                </c:pt>
                <c:pt idx="8">
                  <c:v>417079229</c:v>
                </c:pt>
                <c:pt idx="9">
                  <c:v>419459229</c:v>
                </c:pt>
                <c:pt idx="10">
                  <c:v>419459229</c:v>
                </c:pt>
                <c:pt idx="11">
                  <c:v>595079229</c:v>
                </c:pt>
                <c:pt idx="12">
                  <c:v>595079229</c:v>
                </c:pt>
                <c:pt idx="13">
                  <c:v>595079229</c:v>
                </c:pt>
                <c:pt idx="14">
                  <c:v>-130600771</c:v>
                </c:pt>
                <c:pt idx="15">
                  <c:v>-38270771</c:v>
                </c:pt>
                <c:pt idx="16">
                  <c:v>-38270771</c:v>
                </c:pt>
                <c:pt idx="17">
                  <c:v>546909229</c:v>
                </c:pt>
                <c:pt idx="18">
                  <c:v>514779229</c:v>
                </c:pt>
                <c:pt idx="19">
                  <c:v>514779229</c:v>
                </c:pt>
                <c:pt idx="20">
                  <c:v>595389229</c:v>
                </c:pt>
                <c:pt idx="21">
                  <c:v>626549229</c:v>
                </c:pt>
                <c:pt idx="22">
                  <c:v>616829229</c:v>
                </c:pt>
                <c:pt idx="23">
                  <c:v>616829229</c:v>
                </c:pt>
                <c:pt idx="24">
                  <c:v>472809229</c:v>
                </c:pt>
                <c:pt idx="25">
                  <c:v>314083099</c:v>
                </c:pt>
                <c:pt idx="26">
                  <c:v>314083099</c:v>
                </c:pt>
                <c:pt idx="27">
                  <c:v>4273099</c:v>
                </c:pt>
                <c:pt idx="28">
                  <c:v>128443099</c:v>
                </c:pt>
                <c:pt idx="29">
                  <c:v>128443099</c:v>
                </c:pt>
                <c:pt idx="30">
                  <c:v>552603099</c:v>
                </c:pt>
                <c:pt idx="31">
                  <c:v>576003099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A0-8549-8872-51329213BF6D}"/>
            </c:ext>
          </c:extLst>
        </c:ser>
        <c:ser>
          <c:idx val="7"/>
          <c:order val="7"/>
          <c:tx>
            <c:strRef>
              <c:f>GDNN!$AO$2</c:f>
              <c:strCache>
                <c:ptCount val="1"/>
                <c:pt idx="0">
                  <c:v>ACB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GDNN!$AG$3:$AG$34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GDNN!$AO$3:$AO$34</c:f>
              <c:numCache>
                <c:formatCode>#,##0</c:formatCode>
                <c:ptCount val="32"/>
                <c:pt idx="0">
                  <c:v>-10830000</c:v>
                </c:pt>
                <c:pt idx="1">
                  <c:v>-2380000</c:v>
                </c:pt>
                <c:pt idx="2">
                  <c:v>-2380000</c:v>
                </c:pt>
                <c:pt idx="3">
                  <c:v>-150000</c:v>
                </c:pt>
                <c:pt idx="4">
                  <c:v>-150000</c:v>
                </c:pt>
                <c:pt idx="5">
                  <c:v>-150000</c:v>
                </c:pt>
                <c:pt idx="6">
                  <c:v>-150000</c:v>
                </c:pt>
                <c:pt idx="7">
                  <c:v>-150000</c:v>
                </c:pt>
                <c:pt idx="8">
                  <c:v>-150000</c:v>
                </c:pt>
                <c:pt idx="9">
                  <c:v>-150000</c:v>
                </c:pt>
                <c:pt idx="10">
                  <c:v>-150000</c:v>
                </c:pt>
                <c:pt idx="11">
                  <c:v>-150000</c:v>
                </c:pt>
                <c:pt idx="12">
                  <c:v>-150000</c:v>
                </c:pt>
                <c:pt idx="13">
                  <c:v>-150000</c:v>
                </c:pt>
                <c:pt idx="14">
                  <c:v>-150000</c:v>
                </c:pt>
                <c:pt idx="15">
                  <c:v>-150000</c:v>
                </c:pt>
                <c:pt idx="16">
                  <c:v>-150000</c:v>
                </c:pt>
                <c:pt idx="17">
                  <c:v>-150000</c:v>
                </c:pt>
                <c:pt idx="18">
                  <c:v>-6770000</c:v>
                </c:pt>
                <c:pt idx="19">
                  <c:v>-11170000</c:v>
                </c:pt>
                <c:pt idx="20">
                  <c:v>-11170000</c:v>
                </c:pt>
                <c:pt idx="21">
                  <c:v>-4550000</c:v>
                </c:pt>
                <c:pt idx="22">
                  <c:v>-90000</c:v>
                </c:pt>
                <c:pt idx="23">
                  <c:v>-90000</c:v>
                </c:pt>
                <c:pt idx="24">
                  <c:v>-90000</c:v>
                </c:pt>
                <c:pt idx="25">
                  <c:v>-90000</c:v>
                </c:pt>
                <c:pt idx="26">
                  <c:v>-90000</c:v>
                </c:pt>
                <c:pt idx="27">
                  <c:v>-90000</c:v>
                </c:pt>
                <c:pt idx="28">
                  <c:v>-90000</c:v>
                </c:pt>
                <c:pt idx="29">
                  <c:v>-90000</c:v>
                </c:pt>
                <c:pt idx="30">
                  <c:v>-90000</c:v>
                </c:pt>
                <c:pt idx="31">
                  <c:v>-90000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A0-8549-8872-51329213BF6D}"/>
            </c:ext>
          </c:extLst>
        </c:ser>
        <c:ser>
          <c:idx val="8"/>
          <c:order val="8"/>
          <c:tx>
            <c:strRef>
              <c:f>GDNN!$AP$2</c:f>
              <c:strCache>
                <c:ptCount val="1"/>
                <c:pt idx="0">
                  <c:v>VIB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GDNN!$AG$3:$AG$34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GDNN!$AP$3:$AP$34</c:f>
              <c:numCache>
                <c:formatCode>#,##0</c:formatCode>
                <c:ptCount val="32"/>
                <c:pt idx="0">
                  <c:v>-387650000</c:v>
                </c:pt>
                <c:pt idx="1">
                  <c:v>-286380000</c:v>
                </c:pt>
                <c:pt idx="2">
                  <c:v>-286380000</c:v>
                </c:pt>
                <c:pt idx="3">
                  <c:v>-245350000</c:v>
                </c:pt>
                <c:pt idx="4">
                  <c:v>-239260000</c:v>
                </c:pt>
                <c:pt idx="5">
                  <c:v>-358860000</c:v>
                </c:pt>
                <c:pt idx="6">
                  <c:v>-358860000</c:v>
                </c:pt>
                <c:pt idx="7">
                  <c:v>-348180000</c:v>
                </c:pt>
                <c:pt idx="8">
                  <c:v>-223380000</c:v>
                </c:pt>
                <c:pt idx="9">
                  <c:v>-223380000</c:v>
                </c:pt>
                <c:pt idx="10">
                  <c:v>-303790000</c:v>
                </c:pt>
                <c:pt idx="11">
                  <c:v>-172890000</c:v>
                </c:pt>
                <c:pt idx="12">
                  <c:v>-172890000</c:v>
                </c:pt>
                <c:pt idx="13">
                  <c:v>-92040000</c:v>
                </c:pt>
                <c:pt idx="14">
                  <c:v>-439560000</c:v>
                </c:pt>
                <c:pt idx="15">
                  <c:v>-439560000</c:v>
                </c:pt>
                <c:pt idx="16">
                  <c:v>-439560000</c:v>
                </c:pt>
                <c:pt idx="17">
                  <c:v>-100180000</c:v>
                </c:pt>
                <c:pt idx="18">
                  <c:v>-100180000</c:v>
                </c:pt>
                <c:pt idx="19">
                  <c:v>-100180000</c:v>
                </c:pt>
                <c:pt idx="20">
                  <c:v>-100180000</c:v>
                </c:pt>
                <c:pt idx="21">
                  <c:v>-100180000</c:v>
                </c:pt>
                <c:pt idx="22">
                  <c:v>-100180000</c:v>
                </c:pt>
                <c:pt idx="23">
                  <c:v>-100180000</c:v>
                </c:pt>
                <c:pt idx="24">
                  <c:v>-100180000</c:v>
                </c:pt>
                <c:pt idx="25">
                  <c:v>-100180000</c:v>
                </c:pt>
                <c:pt idx="26">
                  <c:v>-100180000</c:v>
                </c:pt>
                <c:pt idx="27">
                  <c:v>-101520000</c:v>
                </c:pt>
                <c:pt idx="28">
                  <c:v>-101520000</c:v>
                </c:pt>
                <c:pt idx="29">
                  <c:v>-101520000</c:v>
                </c:pt>
                <c:pt idx="30">
                  <c:v>-100210000</c:v>
                </c:pt>
                <c:pt idx="31">
                  <c:v>-1217650000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4A0-8549-8872-51329213BF6D}"/>
            </c:ext>
          </c:extLst>
        </c:ser>
        <c:ser>
          <c:idx val="9"/>
          <c:order val="9"/>
          <c:tx>
            <c:strRef>
              <c:f>GDNN!$AQ$2</c:f>
              <c:strCache>
                <c:ptCount val="1"/>
                <c:pt idx="0">
                  <c:v>MSB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GDNN!$AG$3:$AG$34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GDNN!$AQ$3:$AQ$34</c:f>
              <c:numCache>
                <c:formatCode>#,##0</c:formatCode>
                <c:ptCount val="32"/>
                <c:pt idx="0">
                  <c:v>-37048346146</c:v>
                </c:pt>
                <c:pt idx="1">
                  <c:v>-24161816146</c:v>
                </c:pt>
                <c:pt idx="2">
                  <c:v>-18278786146</c:v>
                </c:pt>
                <c:pt idx="3">
                  <c:v>-11696956146</c:v>
                </c:pt>
                <c:pt idx="4">
                  <c:v>-5006036146</c:v>
                </c:pt>
                <c:pt idx="5">
                  <c:v>1935563854</c:v>
                </c:pt>
                <c:pt idx="6">
                  <c:v>2050453854</c:v>
                </c:pt>
                <c:pt idx="7">
                  <c:v>2464473854</c:v>
                </c:pt>
                <c:pt idx="8">
                  <c:v>2464473854</c:v>
                </c:pt>
                <c:pt idx="9">
                  <c:v>2546313854</c:v>
                </c:pt>
                <c:pt idx="10">
                  <c:v>2313103854</c:v>
                </c:pt>
                <c:pt idx="11">
                  <c:v>2313103854</c:v>
                </c:pt>
                <c:pt idx="12">
                  <c:v>2365303854</c:v>
                </c:pt>
                <c:pt idx="13">
                  <c:v>3418403854</c:v>
                </c:pt>
                <c:pt idx="14">
                  <c:v>3321513854</c:v>
                </c:pt>
                <c:pt idx="15">
                  <c:v>3321513854</c:v>
                </c:pt>
                <c:pt idx="16">
                  <c:v>3303373854</c:v>
                </c:pt>
                <c:pt idx="17">
                  <c:v>3121343854</c:v>
                </c:pt>
                <c:pt idx="18">
                  <c:v>3153363854</c:v>
                </c:pt>
                <c:pt idx="19">
                  <c:v>-1241136146</c:v>
                </c:pt>
                <c:pt idx="20">
                  <c:v>-7652776146</c:v>
                </c:pt>
                <c:pt idx="21">
                  <c:v>-14242296146</c:v>
                </c:pt>
                <c:pt idx="22">
                  <c:v>-14270186146</c:v>
                </c:pt>
                <c:pt idx="23">
                  <c:v>-16025836146</c:v>
                </c:pt>
                <c:pt idx="24">
                  <c:v>-16341766146</c:v>
                </c:pt>
                <c:pt idx="25">
                  <c:v>-17423976146</c:v>
                </c:pt>
                <c:pt idx="26">
                  <c:v>-18846026146</c:v>
                </c:pt>
                <c:pt idx="27">
                  <c:v>-26496596146</c:v>
                </c:pt>
                <c:pt idx="28">
                  <c:v>-34758306146</c:v>
                </c:pt>
                <c:pt idx="29">
                  <c:v>-34625856146</c:v>
                </c:pt>
                <c:pt idx="30">
                  <c:v>-35170436146</c:v>
                </c:pt>
                <c:pt idx="31">
                  <c:v>-35279526146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4A0-8549-8872-51329213BF6D}"/>
            </c:ext>
          </c:extLst>
        </c:ser>
        <c:ser>
          <c:idx val="10"/>
          <c:order val="10"/>
          <c:tx>
            <c:strRef>
              <c:f>GDNN!$AR$2</c:f>
              <c:strCache>
                <c:ptCount val="1"/>
                <c:pt idx="0">
                  <c:v>LPB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GDNN!$AG$3:$AG$34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GDNN!$AR$3:$AR$34</c:f>
              <c:numCache>
                <c:formatCode>#,##0</c:formatCode>
                <c:ptCount val="32"/>
                <c:pt idx="0">
                  <c:v>-203835786751</c:v>
                </c:pt>
                <c:pt idx="1">
                  <c:v>-200045416751</c:v>
                </c:pt>
                <c:pt idx="2">
                  <c:v>-194091766751</c:v>
                </c:pt>
                <c:pt idx="3">
                  <c:v>-188222916751</c:v>
                </c:pt>
                <c:pt idx="4">
                  <c:v>-184142746751</c:v>
                </c:pt>
                <c:pt idx="5">
                  <c:v>-177118316751</c:v>
                </c:pt>
                <c:pt idx="6">
                  <c:v>-168118836751</c:v>
                </c:pt>
                <c:pt idx="7">
                  <c:v>-163966386751</c:v>
                </c:pt>
                <c:pt idx="8">
                  <c:v>-157361486751</c:v>
                </c:pt>
                <c:pt idx="9">
                  <c:v>-152603336751</c:v>
                </c:pt>
                <c:pt idx="10">
                  <c:v>-141036976751</c:v>
                </c:pt>
                <c:pt idx="11">
                  <c:v>-130670636751</c:v>
                </c:pt>
                <c:pt idx="12">
                  <c:v>-110410486751</c:v>
                </c:pt>
                <c:pt idx="13">
                  <c:v>-90225296751</c:v>
                </c:pt>
                <c:pt idx="14">
                  <c:v>-85589476751</c:v>
                </c:pt>
                <c:pt idx="15">
                  <c:v>-81348446751</c:v>
                </c:pt>
                <c:pt idx="16">
                  <c:v>-76685296751</c:v>
                </c:pt>
                <c:pt idx="17">
                  <c:v>-74399096751</c:v>
                </c:pt>
                <c:pt idx="18">
                  <c:v>-66728386751</c:v>
                </c:pt>
                <c:pt idx="19">
                  <c:v>-59974196751</c:v>
                </c:pt>
                <c:pt idx="20">
                  <c:v>-56996906751</c:v>
                </c:pt>
                <c:pt idx="21">
                  <c:v>-55049756751</c:v>
                </c:pt>
                <c:pt idx="22">
                  <c:v>-54972236751</c:v>
                </c:pt>
                <c:pt idx="23">
                  <c:v>-61125576751</c:v>
                </c:pt>
                <c:pt idx="24">
                  <c:v>-61547566751</c:v>
                </c:pt>
                <c:pt idx="25">
                  <c:v>-69795516751</c:v>
                </c:pt>
                <c:pt idx="26">
                  <c:v>-78586796751</c:v>
                </c:pt>
                <c:pt idx="27">
                  <c:v>-73522696751</c:v>
                </c:pt>
                <c:pt idx="28">
                  <c:v>-75815706751</c:v>
                </c:pt>
                <c:pt idx="29">
                  <c:v>-69976726751</c:v>
                </c:pt>
                <c:pt idx="30">
                  <c:v>-78019536751</c:v>
                </c:pt>
                <c:pt idx="31">
                  <c:v>-86571886751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4A0-8549-8872-51329213B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6213311"/>
        <c:axId val="565782511"/>
      </c:lineChart>
      <c:catAx>
        <c:axId val="566213311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565782511"/>
        <c:crosses val="autoZero"/>
        <c:auto val="1"/>
        <c:lblAlgn val="ctr"/>
        <c:lblOffset val="100"/>
        <c:noMultiLvlLbl val="0"/>
      </c:catAx>
      <c:valAx>
        <c:axId val="565782511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566213311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VN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V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BĐS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GDNN!$AV$2</c:f>
              <c:strCache>
                <c:ptCount val="1"/>
                <c:pt idx="0">
                  <c:v>NVL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GDNN!$AT$3:$AT$34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GDNN!$AV$3:$AV$34</c:f>
              <c:numCache>
                <c:formatCode>#,##0</c:formatCode>
                <c:ptCount val="32"/>
                <c:pt idx="0">
                  <c:v>26394060000</c:v>
                </c:pt>
                <c:pt idx="1">
                  <c:v>28896530000</c:v>
                </c:pt>
                <c:pt idx="2">
                  <c:v>31490740000</c:v>
                </c:pt>
                <c:pt idx="3">
                  <c:v>40319670000</c:v>
                </c:pt>
                <c:pt idx="4">
                  <c:v>74624500000</c:v>
                </c:pt>
                <c:pt idx="5">
                  <c:v>78482680000</c:v>
                </c:pt>
                <c:pt idx="6">
                  <c:v>80172420000</c:v>
                </c:pt>
                <c:pt idx="7">
                  <c:v>-36676570000</c:v>
                </c:pt>
                <c:pt idx="8">
                  <c:v>-31901910000</c:v>
                </c:pt>
                <c:pt idx="9">
                  <c:v>-28053360000</c:v>
                </c:pt>
                <c:pt idx="10">
                  <c:v>-41599480000</c:v>
                </c:pt>
                <c:pt idx="11">
                  <c:v>-54016130000</c:v>
                </c:pt>
                <c:pt idx="12">
                  <c:v>-66896300000</c:v>
                </c:pt>
                <c:pt idx="13">
                  <c:v>-78753410000</c:v>
                </c:pt>
                <c:pt idx="14">
                  <c:v>-72903810000</c:v>
                </c:pt>
                <c:pt idx="15">
                  <c:v>-75845720000</c:v>
                </c:pt>
                <c:pt idx="16">
                  <c:v>-57984330000</c:v>
                </c:pt>
                <c:pt idx="17">
                  <c:v>-58720640000</c:v>
                </c:pt>
                <c:pt idx="18">
                  <c:v>-56522030000</c:v>
                </c:pt>
                <c:pt idx="19">
                  <c:v>-52066130000</c:v>
                </c:pt>
                <c:pt idx="20">
                  <c:v>-44801680000</c:v>
                </c:pt>
                <c:pt idx="21">
                  <c:v>-50743680000</c:v>
                </c:pt>
                <c:pt idx="22">
                  <c:v>-44502370000</c:v>
                </c:pt>
                <c:pt idx="23">
                  <c:v>-47353210000</c:v>
                </c:pt>
                <c:pt idx="24">
                  <c:v>-37601010000</c:v>
                </c:pt>
                <c:pt idx="25">
                  <c:v>-32955810000</c:v>
                </c:pt>
                <c:pt idx="26">
                  <c:v>-36501360000</c:v>
                </c:pt>
                <c:pt idx="27">
                  <c:v>-33979210000</c:v>
                </c:pt>
                <c:pt idx="28">
                  <c:v>-35365230000</c:v>
                </c:pt>
                <c:pt idx="29">
                  <c:v>-26462560000</c:v>
                </c:pt>
                <c:pt idx="30">
                  <c:v>-26114090000</c:v>
                </c:pt>
                <c:pt idx="31">
                  <c:v>-13558450000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A6-C54E-BFAC-E3A7A15B9EFE}"/>
            </c:ext>
          </c:extLst>
        </c:ser>
        <c:ser>
          <c:idx val="2"/>
          <c:order val="1"/>
          <c:tx>
            <c:strRef>
              <c:f>GDNN!$AW$2</c:f>
              <c:strCache>
                <c:ptCount val="1"/>
                <c:pt idx="0">
                  <c:v>PDR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GDNN!$AT$3:$AT$34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GDNN!$AW$3:$AW$34</c:f>
              <c:numCache>
                <c:formatCode>#,##0</c:formatCode>
                <c:ptCount val="32"/>
                <c:pt idx="0">
                  <c:v>186005205721</c:v>
                </c:pt>
                <c:pt idx="1">
                  <c:v>188272225721</c:v>
                </c:pt>
                <c:pt idx="2">
                  <c:v>186810805721</c:v>
                </c:pt>
                <c:pt idx="3">
                  <c:v>188358425721</c:v>
                </c:pt>
                <c:pt idx="4">
                  <c:v>194148555721</c:v>
                </c:pt>
                <c:pt idx="5">
                  <c:v>195489895721</c:v>
                </c:pt>
                <c:pt idx="6">
                  <c:v>217623155721</c:v>
                </c:pt>
                <c:pt idx="7">
                  <c:v>232716095721</c:v>
                </c:pt>
                <c:pt idx="8">
                  <c:v>238522475721</c:v>
                </c:pt>
                <c:pt idx="9">
                  <c:v>234412195721</c:v>
                </c:pt>
                <c:pt idx="10">
                  <c:v>236103605721</c:v>
                </c:pt>
                <c:pt idx="11">
                  <c:v>244606355721</c:v>
                </c:pt>
                <c:pt idx="12">
                  <c:v>236080945721</c:v>
                </c:pt>
                <c:pt idx="13">
                  <c:v>249609665721</c:v>
                </c:pt>
                <c:pt idx="14">
                  <c:v>238483205721</c:v>
                </c:pt>
                <c:pt idx="15">
                  <c:v>239805205721</c:v>
                </c:pt>
                <c:pt idx="16">
                  <c:v>245866145721</c:v>
                </c:pt>
                <c:pt idx="17">
                  <c:v>262261835721</c:v>
                </c:pt>
                <c:pt idx="18">
                  <c:v>263744115721</c:v>
                </c:pt>
                <c:pt idx="19">
                  <c:v>282688385721</c:v>
                </c:pt>
                <c:pt idx="20">
                  <c:v>283225975721</c:v>
                </c:pt>
                <c:pt idx="21">
                  <c:v>291555105721</c:v>
                </c:pt>
                <c:pt idx="22">
                  <c:v>267908965721</c:v>
                </c:pt>
                <c:pt idx="23">
                  <c:v>295972795721</c:v>
                </c:pt>
                <c:pt idx="24">
                  <c:v>302784165721</c:v>
                </c:pt>
                <c:pt idx="25">
                  <c:v>305689185721</c:v>
                </c:pt>
                <c:pt idx="26">
                  <c:v>310097825721</c:v>
                </c:pt>
                <c:pt idx="27">
                  <c:v>316008785721</c:v>
                </c:pt>
                <c:pt idx="28">
                  <c:v>299217615721</c:v>
                </c:pt>
                <c:pt idx="29">
                  <c:v>274741735721</c:v>
                </c:pt>
                <c:pt idx="30">
                  <c:v>248248595721</c:v>
                </c:pt>
                <c:pt idx="31">
                  <c:v>223752825721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A6-C54E-BFAC-E3A7A15B9EFE}"/>
            </c:ext>
          </c:extLst>
        </c:ser>
        <c:ser>
          <c:idx val="3"/>
          <c:order val="2"/>
          <c:tx>
            <c:strRef>
              <c:f>GDNN!$AX$2</c:f>
              <c:strCache>
                <c:ptCount val="1"/>
                <c:pt idx="0">
                  <c:v>DXG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GDNN!$AT$3:$AT$34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GDNN!$AX$3:$AX$34</c:f>
              <c:numCache>
                <c:formatCode>#,##0</c:formatCode>
                <c:ptCount val="32"/>
                <c:pt idx="0">
                  <c:v>-53006710000</c:v>
                </c:pt>
                <c:pt idx="1">
                  <c:v>-52784040000</c:v>
                </c:pt>
                <c:pt idx="2">
                  <c:v>-39309890000</c:v>
                </c:pt>
                <c:pt idx="3">
                  <c:v>-29541740000</c:v>
                </c:pt>
                <c:pt idx="4">
                  <c:v>-29640700000</c:v>
                </c:pt>
                <c:pt idx="5">
                  <c:v>-28342350000</c:v>
                </c:pt>
                <c:pt idx="6">
                  <c:v>-18213800000</c:v>
                </c:pt>
                <c:pt idx="7">
                  <c:v>-21414270000</c:v>
                </c:pt>
                <c:pt idx="8">
                  <c:v>-13373250000</c:v>
                </c:pt>
                <c:pt idx="9">
                  <c:v>-12603670000</c:v>
                </c:pt>
                <c:pt idx="10">
                  <c:v>-8108140000</c:v>
                </c:pt>
                <c:pt idx="11">
                  <c:v>5576730000</c:v>
                </c:pt>
                <c:pt idx="12">
                  <c:v>4651830000</c:v>
                </c:pt>
                <c:pt idx="13">
                  <c:v>13183460000</c:v>
                </c:pt>
                <c:pt idx="14">
                  <c:v>53297960000</c:v>
                </c:pt>
                <c:pt idx="15">
                  <c:v>129568050000</c:v>
                </c:pt>
                <c:pt idx="16">
                  <c:v>167903410000</c:v>
                </c:pt>
                <c:pt idx="17">
                  <c:v>198484020000</c:v>
                </c:pt>
                <c:pt idx="18">
                  <c:v>185011560000</c:v>
                </c:pt>
                <c:pt idx="19">
                  <c:v>204130660000</c:v>
                </c:pt>
                <c:pt idx="20">
                  <c:v>221613840000</c:v>
                </c:pt>
                <c:pt idx="21">
                  <c:v>226582790000</c:v>
                </c:pt>
                <c:pt idx="22">
                  <c:v>222967200000</c:v>
                </c:pt>
                <c:pt idx="23">
                  <c:v>233768080000</c:v>
                </c:pt>
                <c:pt idx="24">
                  <c:v>231559670000</c:v>
                </c:pt>
                <c:pt idx="25">
                  <c:v>232818510000</c:v>
                </c:pt>
                <c:pt idx="26">
                  <c:v>212270580000</c:v>
                </c:pt>
                <c:pt idx="27">
                  <c:v>244448080000</c:v>
                </c:pt>
                <c:pt idx="28">
                  <c:v>238377340000</c:v>
                </c:pt>
                <c:pt idx="29">
                  <c:v>184765930000</c:v>
                </c:pt>
                <c:pt idx="30">
                  <c:v>154178040000</c:v>
                </c:pt>
                <c:pt idx="31">
                  <c:v>169077440000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A6-C54E-BFAC-E3A7A15B9EFE}"/>
            </c:ext>
          </c:extLst>
        </c:ser>
        <c:ser>
          <c:idx val="4"/>
          <c:order val="3"/>
          <c:tx>
            <c:strRef>
              <c:f>GDNN!$AY$2</c:f>
              <c:strCache>
                <c:ptCount val="1"/>
                <c:pt idx="0">
                  <c:v>NLG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GDNN!$AT$3:$AT$34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GDNN!$AY$3:$AY$34</c:f>
              <c:numCache>
                <c:formatCode>#,##0</c:formatCode>
                <c:ptCount val="32"/>
                <c:pt idx="0">
                  <c:v>242936948042</c:v>
                </c:pt>
                <c:pt idx="1">
                  <c:v>231260528042</c:v>
                </c:pt>
                <c:pt idx="2">
                  <c:v>234252898042</c:v>
                </c:pt>
                <c:pt idx="3">
                  <c:v>241270898042</c:v>
                </c:pt>
                <c:pt idx="4">
                  <c:v>235784928042</c:v>
                </c:pt>
                <c:pt idx="5">
                  <c:v>232767398042</c:v>
                </c:pt>
                <c:pt idx="6">
                  <c:v>204440308042</c:v>
                </c:pt>
                <c:pt idx="7">
                  <c:v>191757558042</c:v>
                </c:pt>
                <c:pt idx="8">
                  <c:v>205927718042</c:v>
                </c:pt>
                <c:pt idx="9">
                  <c:v>211689578042</c:v>
                </c:pt>
                <c:pt idx="10">
                  <c:v>209487158042</c:v>
                </c:pt>
                <c:pt idx="11">
                  <c:v>210034678042</c:v>
                </c:pt>
                <c:pt idx="12">
                  <c:v>206859628042</c:v>
                </c:pt>
                <c:pt idx="13">
                  <c:v>200614778042</c:v>
                </c:pt>
                <c:pt idx="14">
                  <c:v>203415168042</c:v>
                </c:pt>
                <c:pt idx="15">
                  <c:v>217279338042</c:v>
                </c:pt>
                <c:pt idx="16">
                  <c:v>229064258042</c:v>
                </c:pt>
                <c:pt idx="17">
                  <c:v>234615138042</c:v>
                </c:pt>
                <c:pt idx="18">
                  <c:v>216036108042</c:v>
                </c:pt>
                <c:pt idx="19">
                  <c:v>204043628042</c:v>
                </c:pt>
                <c:pt idx="20">
                  <c:v>196082598042</c:v>
                </c:pt>
                <c:pt idx="21">
                  <c:v>184012948042</c:v>
                </c:pt>
                <c:pt idx="22">
                  <c:v>142394368042</c:v>
                </c:pt>
                <c:pt idx="23">
                  <c:v>144258388042</c:v>
                </c:pt>
                <c:pt idx="24">
                  <c:v>143851928042</c:v>
                </c:pt>
                <c:pt idx="25">
                  <c:v>143346928042</c:v>
                </c:pt>
                <c:pt idx="26">
                  <c:v>140199998042</c:v>
                </c:pt>
                <c:pt idx="27">
                  <c:v>126765438042</c:v>
                </c:pt>
                <c:pt idx="28">
                  <c:v>111332108042</c:v>
                </c:pt>
                <c:pt idx="29">
                  <c:v>104310228042</c:v>
                </c:pt>
                <c:pt idx="30">
                  <c:v>111435398042</c:v>
                </c:pt>
                <c:pt idx="31">
                  <c:v>98167978042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A6-C54E-BFAC-E3A7A15B9EFE}"/>
            </c:ext>
          </c:extLst>
        </c:ser>
        <c:ser>
          <c:idx val="5"/>
          <c:order val="4"/>
          <c:tx>
            <c:strRef>
              <c:f>GDNN!$AZ$2</c:f>
              <c:strCache>
                <c:ptCount val="1"/>
                <c:pt idx="0">
                  <c:v>KDH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GDNN!$AT$3:$AT$34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GDNN!$AZ$3:$AZ$34</c:f>
              <c:numCache>
                <c:formatCode>#,##0</c:formatCode>
                <c:ptCount val="32"/>
                <c:pt idx="0">
                  <c:v>-78484636051</c:v>
                </c:pt>
                <c:pt idx="1">
                  <c:v>-75610556051</c:v>
                </c:pt>
                <c:pt idx="2">
                  <c:v>-70406426051</c:v>
                </c:pt>
                <c:pt idx="3">
                  <c:v>-62433056051</c:v>
                </c:pt>
                <c:pt idx="4">
                  <c:v>-56032366051</c:v>
                </c:pt>
                <c:pt idx="5">
                  <c:v>-34149026051</c:v>
                </c:pt>
                <c:pt idx="6">
                  <c:v>-36811306051</c:v>
                </c:pt>
                <c:pt idx="7">
                  <c:v>-36869356051</c:v>
                </c:pt>
                <c:pt idx="8">
                  <c:v>-29208526051</c:v>
                </c:pt>
                <c:pt idx="9">
                  <c:v>-34541096051</c:v>
                </c:pt>
                <c:pt idx="10">
                  <c:v>-25626576051</c:v>
                </c:pt>
                <c:pt idx="11">
                  <c:v>-19785226051</c:v>
                </c:pt>
                <c:pt idx="12">
                  <c:v>-27085396051</c:v>
                </c:pt>
                <c:pt idx="13">
                  <c:v>-30144716051</c:v>
                </c:pt>
                <c:pt idx="14">
                  <c:v>-5871596051</c:v>
                </c:pt>
                <c:pt idx="15">
                  <c:v>10986683949</c:v>
                </c:pt>
                <c:pt idx="16">
                  <c:v>11713105078</c:v>
                </c:pt>
                <c:pt idx="17">
                  <c:v>2069105078</c:v>
                </c:pt>
                <c:pt idx="18">
                  <c:v>20150905078</c:v>
                </c:pt>
                <c:pt idx="19">
                  <c:v>21306745078</c:v>
                </c:pt>
                <c:pt idx="20">
                  <c:v>32289785078</c:v>
                </c:pt>
                <c:pt idx="21">
                  <c:v>28892295078</c:v>
                </c:pt>
                <c:pt idx="22">
                  <c:v>28170305078</c:v>
                </c:pt>
                <c:pt idx="23">
                  <c:v>27298025078</c:v>
                </c:pt>
                <c:pt idx="24">
                  <c:v>27026545078</c:v>
                </c:pt>
                <c:pt idx="25">
                  <c:v>29326435078</c:v>
                </c:pt>
                <c:pt idx="26">
                  <c:v>30518795078</c:v>
                </c:pt>
                <c:pt idx="27">
                  <c:v>36313995078</c:v>
                </c:pt>
                <c:pt idx="28">
                  <c:v>37723895078</c:v>
                </c:pt>
                <c:pt idx="29">
                  <c:v>-4026474922</c:v>
                </c:pt>
                <c:pt idx="30">
                  <c:v>-17100234922</c:v>
                </c:pt>
                <c:pt idx="31">
                  <c:v>7360985078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A6-C54E-BFAC-E3A7A15B9EFE}"/>
            </c:ext>
          </c:extLst>
        </c:ser>
        <c:ser>
          <c:idx val="6"/>
          <c:order val="5"/>
          <c:tx>
            <c:strRef>
              <c:f>GDNN!$BA$2</c:f>
              <c:strCache>
                <c:ptCount val="1"/>
                <c:pt idx="0">
                  <c:v>DIG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GDNN!$AT$3:$AT$34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GDNN!$BA$3:$BA$34</c:f>
              <c:numCache>
                <c:formatCode>#,##0</c:formatCode>
                <c:ptCount val="32"/>
                <c:pt idx="0">
                  <c:v>-12066120000</c:v>
                </c:pt>
                <c:pt idx="1">
                  <c:v>-17606930000</c:v>
                </c:pt>
                <c:pt idx="2">
                  <c:v>-10875760000</c:v>
                </c:pt>
                <c:pt idx="3">
                  <c:v>-13552030000</c:v>
                </c:pt>
                <c:pt idx="4">
                  <c:v>3899350000</c:v>
                </c:pt>
                <c:pt idx="5">
                  <c:v>5343790000</c:v>
                </c:pt>
                <c:pt idx="6">
                  <c:v>1459510000</c:v>
                </c:pt>
                <c:pt idx="7">
                  <c:v>3266830000</c:v>
                </c:pt>
                <c:pt idx="8">
                  <c:v>4181150000</c:v>
                </c:pt>
                <c:pt idx="9">
                  <c:v>10274620000</c:v>
                </c:pt>
                <c:pt idx="10">
                  <c:v>9402780000</c:v>
                </c:pt>
                <c:pt idx="11">
                  <c:v>14861700000</c:v>
                </c:pt>
                <c:pt idx="12">
                  <c:v>9429400000</c:v>
                </c:pt>
                <c:pt idx="13">
                  <c:v>18420930000</c:v>
                </c:pt>
                <c:pt idx="14">
                  <c:v>9010740000</c:v>
                </c:pt>
                <c:pt idx="15">
                  <c:v>14529690000</c:v>
                </c:pt>
                <c:pt idx="16">
                  <c:v>12210280000</c:v>
                </c:pt>
                <c:pt idx="17">
                  <c:v>19761740000</c:v>
                </c:pt>
                <c:pt idx="18">
                  <c:v>22726640000</c:v>
                </c:pt>
                <c:pt idx="19">
                  <c:v>50069430000</c:v>
                </c:pt>
                <c:pt idx="20">
                  <c:v>38056980000</c:v>
                </c:pt>
                <c:pt idx="21">
                  <c:v>37600660000</c:v>
                </c:pt>
                <c:pt idx="22">
                  <c:v>9073600000</c:v>
                </c:pt>
                <c:pt idx="23">
                  <c:v>14650370000</c:v>
                </c:pt>
                <c:pt idx="24">
                  <c:v>16911890000</c:v>
                </c:pt>
                <c:pt idx="25">
                  <c:v>46440110000</c:v>
                </c:pt>
                <c:pt idx="26">
                  <c:v>39514070000</c:v>
                </c:pt>
                <c:pt idx="27">
                  <c:v>43405210000</c:v>
                </c:pt>
                <c:pt idx="28">
                  <c:v>19196390000</c:v>
                </c:pt>
                <c:pt idx="29">
                  <c:v>21514720000</c:v>
                </c:pt>
                <c:pt idx="30">
                  <c:v>23683400000</c:v>
                </c:pt>
                <c:pt idx="31">
                  <c:v>29088890000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DA6-C54E-BFAC-E3A7A15B9EFE}"/>
            </c:ext>
          </c:extLst>
        </c:ser>
        <c:ser>
          <c:idx val="7"/>
          <c:order val="6"/>
          <c:tx>
            <c:strRef>
              <c:f>GDNN!$BB$2</c:f>
              <c:strCache>
                <c:ptCount val="1"/>
                <c:pt idx="0">
                  <c:v>CEO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GDNN!$AT$3:$AT$34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GDNN!$BB$3:$BB$34</c:f>
              <c:numCache>
                <c:formatCode>#,##0</c:formatCode>
                <c:ptCount val="32"/>
                <c:pt idx="0">
                  <c:v>45416999015</c:v>
                </c:pt>
                <c:pt idx="1">
                  <c:v>45897028607</c:v>
                </c:pt>
                <c:pt idx="2">
                  <c:v>47749435310</c:v>
                </c:pt>
                <c:pt idx="3">
                  <c:v>50828263331</c:v>
                </c:pt>
                <c:pt idx="4">
                  <c:v>52873309733</c:v>
                </c:pt>
                <c:pt idx="5">
                  <c:v>52840029011</c:v>
                </c:pt>
                <c:pt idx="6">
                  <c:v>65242514245</c:v>
                </c:pt>
                <c:pt idx="7">
                  <c:v>-18900249626</c:v>
                </c:pt>
                <c:pt idx="8">
                  <c:v>-18978288560</c:v>
                </c:pt>
                <c:pt idx="9">
                  <c:v>-18773208334</c:v>
                </c:pt>
                <c:pt idx="10">
                  <c:v>-44570884974</c:v>
                </c:pt>
                <c:pt idx="11">
                  <c:v>-81721698934</c:v>
                </c:pt>
                <c:pt idx="12">
                  <c:v>-79952596580</c:v>
                </c:pt>
                <c:pt idx="13">
                  <c:v>-77730787420</c:v>
                </c:pt>
                <c:pt idx="14">
                  <c:v>-63985153982</c:v>
                </c:pt>
                <c:pt idx="15">
                  <c:v>-66506174130</c:v>
                </c:pt>
                <c:pt idx="16">
                  <c:v>-66132989898</c:v>
                </c:pt>
                <c:pt idx="17">
                  <c:v>-66196735140</c:v>
                </c:pt>
                <c:pt idx="18">
                  <c:v>-66722349776</c:v>
                </c:pt>
                <c:pt idx="19">
                  <c:v>-65860633654</c:v>
                </c:pt>
                <c:pt idx="20">
                  <c:v>-62232381902</c:v>
                </c:pt>
                <c:pt idx="21">
                  <c:v>-61601445295</c:v>
                </c:pt>
                <c:pt idx="22">
                  <c:v>-59628368894</c:v>
                </c:pt>
                <c:pt idx="23">
                  <c:v>-64311377654</c:v>
                </c:pt>
                <c:pt idx="24">
                  <c:v>-64115566324</c:v>
                </c:pt>
                <c:pt idx="25">
                  <c:v>-53527094278</c:v>
                </c:pt>
                <c:pt idx="26">
                  <c:v>-53022526202</c:v>
                </c:pt>
                <c:pt idx="27">
                  <c:v>-54111404629</c:v>
                </c:pt>
                <c:pt idx="28">
                  <c:v>-1768187623</c:v>
                </c:pt>
                <c:pt idx="29">
                  <c:v>-518742587</c:v>
                </c:pt>
                <c:pt idx="30">
                  <c:v>3112566447</c:v>
                </c:pt>
                <c:pt idx="31">
                  <c:v>4369007547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DA6-C54E-BFAC-E3A7A15B9EFE}"/>
            </c:ext>
          </c:extLst>
        </c:ser>
        <c:ser>
          <c:idx val="8"/>
          <c:order val="7"/>
          <c:tx>
            <c:strRef>
              <c:f>GDNN!$BC$2</c:f>
              <c:strCache>
                <c:ptCount val="1"/>
                <c:pt idx="0">
                  <c:v>NTL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GDNN!$AT$3:$AT$34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GDNN!$BC$3:$BC$34</c:f>
              <c:numCache>
                <c:formatCode>#,##0</c:formatCode>
                <c:ptCount val="32"/>
                <c:pt idx="0">
                  <c:v>-2157807873</c:v>
                </c:pt>
                <c:pt idx="1">
                  <c:v>-3266947873</c:v>
                </c:pt>
                <c:pt idx="2">
                  <c:v>-9201727873</c:v>
                </c:pt>
                <c:pt idx="3">
                  <c:v>-9021757873</c:v>
                </c:pt>
                <c:pt idx="4">
                  <c:v>-8856677873</c:v>
                </c:pt>
                <c:pt idx="5">
                  <c:v>-9107017873</c:v>
                </c:pt>
                <c:pt idx="6">
                  <c:v>-8751567873</c:v>
                </c:pt>
                <c:pt idx="7">
                  <c:v>-8327837873</c:v>
                </c:pt>
                <c:pt idx="8">
                  <c:v>-8759227873</c:v>
                </c:pt>
                <c:pt idx="9">
                  <c:v>-8227697873</c:v>
                </c:pt>
                <c:pt idx="10">
                  <c:v>-6778847873</c:v>
                </c:pt>
                <c:pt idx="11">
                  <c:v>-6037527873</c:v>
                </c:pt>
                <c:pt idx="12">
                  <c:v>-2381667873</c:v>
                </c:pt>
                <c:pt idx="13">
                  <c:v>957352127</c:v>
                </c:pt>
                <c:pt idx="14">
                  <c:v>2244932127</c:v>
                </c:pt>
                <c:pt idx="15">
                  <c:v>2269812127</c:v>
                </c:pt>
                <c:pt idx="16">
                  <c:v>3043542127</c:v>
                </c:pt>
                <c:pt idx="17">
                  <c:v>2336972127</c:v>
                </c:pt>
                <c:pt idx="18">
                  <c:v>2641592127</c:v>
                </c:pt>
                <c:pt idx="19">
                  <c:v>2751722127</c:v>
                </c:pt>
                <c:pt idx="20">
                  <c:v>3484592127</c:v>
                </c:pt>
                <c:pt idx="21">
                  <c:v>3842472127</c:v>
                </c:pt>
                <c:pt idx="22">
                  <c:v>3346482127</c:v>
                </c:pt>
                <c:pt idx="23">
                  <c:v>2548612127</c:v>
                </c:pt>
                <c:pt idx="24">
                  <c:v>2468582127</c:v>
                </c:pt>
                <c:pt idx="25">
                  <c:v>2427542127</c:v>
                </c:pt>
                <c:pt idx="26">
                  <c:v>1859302127</c:v>
                </c:pt>
                <c:pt idx="27">
                  <c:v>1693502127</c:v>
                </c:pt>
                <c:pt idx="28">
                  <c:v>1716482127</c:v>
                </c:pt>
                <c:pt idx="29">
                  <c:v>2081962127</c:v>
                </c:pt>
                <c:pt idx="30">
                  <c:v>2122522127</c:v>
                </c:pt>
                <c:pt idx="31">
                  <c:v>2318252127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DA6-C54E-BFAC-E3A7A15B9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088367"/>
        <c:axId val="460017375"/>
      </c:lineChart>
      <c:catAx>
        <c:axId val="46008836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460017375"/>
        <c:crosses val="autoZero"/>
        <c:auto val="1"/>
        <c:lblAlgn val="ctr"/>
        <c:lblOffset val="100"/>
        <c:noMultiLvlLbl val="0"/>
      </c:catAx>
      <c:valAx>
        <c:axId val="460017375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460088367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VN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V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BĐS KCN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GDNN!$BF$2</c:f>
              <c:strCache>
                <c:ptCount val="1"/>
                <c:pt idx="0">
                  <c:v>KBC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GDNN!$BE$3:$BE$34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GDNN!$BF$3:$BF$34</c:f>
              <c:numCache>
                <c:formatCode>#,##0</c:formatCode>
                <c:ptCount val="32"/>
                <c:pt idx="0">
                  <c:v>7056500000</c:v>
                </c:pt>
                <c:pt idx="1">
                  <c:v>9549010000</c:v>
                </c:pt>
                <c:pt idx="2">
                  <c:v>20288390000</c:v>
                </c:pt>
                <c:pt idx="3">
                  <c:v>72750940000</c:v>
                </c:pt>
                <c:pt idx="4">
                  <c:v>39330630000</c:v>
                </c:pt>
                <c:pt idx="5">
                  <c:v>34606060000</c:v>
                </c:pt>
                <c:pt idx="6">
                  <c:v>71604730000</c:v>
                </c:pt>
                <c:pt idx="7">
                  <c:v>139583370000</c:v>
                </c:pt>
                <c:pt idx="8">
                  <c:v>152836260000</c:v>
                </c:pt>
                <c:pt idx="9">
                  <c:v>176792640000</c:v>
                </c:pt>
                <c:pt idx="10">
                  <c:v>216412770000</c:v>
                </c:pt>
                <c:pt idx="11">
                  <c:v>205743340000</c:v>
                </c:pt>
                <c:pt idx="12">
                  <c:v>174663720000</c:v>
                </c:pt>
                <c:pt idx="13">
                  <c:v>155165930000</c:v>
                </c:pt>
                <c:pt idx="14">
                  <c:v>170638270000</c:v>
                </c:pt>
                <c:pt idx="15">
                  <c:v>159038880000</c:v>
                </c:pt>
                <c:pt idx="16">
                  <c:v>166167510000</c:v>
                </c:pt>
                <c:pt idx="17">
                  <c:v>158501810000</c:v>
                </c:pt>
                <c:pt idx="18">
                  <c:v>167435490000</c:v>
                </c:pt>
                <c:pt idx="19">
                  <c:v>177440610000</c:v>
                </c:pt>
                <c:pt idx="20">
                  <c:v>195694590000</c:v>
                </c:pt>
                <c:pt idx="21">
                  <c:v>191794630000</c:v>
                </c:pt>
                <c:pt idx="22">
                  <c:v>168964160000</c:v>
                </c:pt>
                <c:pt idx="23">
                  <c:v>174730780000</c:v>
                </c:pt>
                <c:pt idx="24">
                  <c:v>175588610000</c:v>
                </c:pt>
                <c:pt idx="25">
                  <c:v>167933830000</c:v>
                </c:pt>
                <c:pt idx="26">
                  <c:v>171674070000</c:v>
                </c:pt>
                <c:pt idx="27">
                  <c:v>173809600000</c:v>
                </c:pt>
                <c:pt idx="28">
                  <c:v>146084820000</c:v>
                </c:pt>
                <c:pt idx="29">
                  <c:v>151985640000</c:v>
                </c:pt>
                <c:pt idx="30">
                  <c:v>155925080000</c:v>
                </c:pt>
                <c:pt idx="31">
                  <c:v>139301610000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00-FE4B-945A-3CD2F0ABDCB9}"/>
            </c:ext>
          </c:extLst>
        </c:ser>
        <c:ser>
          <c:idx val="1"/>
          <c:order val="1"/>
          <c:tx>
            <c:strRef>
              <c:f>GDNN!$BG$2</c:f>
              <c:strCache>
                <c:ptCount val="1"/>
                <c:pt idx="0">
                  <c:v>IDC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GDNN!$BE$3:$BE$34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GDNN!$BG$3:$BG$34</c:f>
              <c:numCache>
                <c:formatCode>#,##0</c:formatCode>
                <c:ptCount val="32"/>
                <c:pt idx="0">
                  <c:v>746254090798</c:v>
                </c:pt>
                <c:pt idx="1">
                  <c:v>736127206782</c:v>
                </c:pt>
                <c:pt idx="2">
                  <c:v>722774204846</c:v>
                </c:pt>
                <c:pt idx="3">
                  <c:v>718559001063</c:v>
                </c:pt>
                <c:pt idx="4">
                  <c:v>702223163205</c:v>
                </c:pt>
                <c:pt idx="5">
                  <c:v>686054778176</c:v>
                </c:pt>
                <c:pt idx="6">
                  <c:v>660850945039</c:v>
                </c:pt>
                <c:pt idx="7">
                  <c:v>669670538198</c:v>
                </c:pt>
                <c:pt idx="8">
                  <c:v>610907720779</c:v>
                </c:pt>
                <c:pt idx="9">
                  <c:v>533975399656</c:v>
                </c:pt>
                <c:pt idx="10">
                  <c:v>522901528876</c:v>
                </c:pt>
                <c:pt idx="11">
                  <c:v>524316774011</c:v>
                </c:pt>
                <c:pt idx="12">
                  <c:v>509318278854</c:v>
                </c:pt>
                <c:pt idx="13">
                  <c:v>492154582845</c:v>
                </c:pt>
                <c:pt idx="14">
                  <c:v>487889909763</c:v>
                </c:pt>
                <c:pt idx="15">
                  <c:v>492958908573</c:v>
                </c:pt>
                <c:pt idx="16">
                  <c:v>499603226850</c:v>
                </c:pt>
                <c:pt idx="17">
                  <c:v>503325625249</c:v>
                </c:pt>
                <c:pt idx="18">
                  <c:v>526833874939</c:v>
                </c:pt>
                <c:pt idx="19">
                  <c:v>524376551649</c:v>
                </c:pt>
                <c:pt idx="20">
                  <c:v>520897354621</c:v>
                </c:pt>
                <c:pt idx="21">
                  <c:v>522311368460</c:v>
                </c:pt>
                <c:pt idx="22">
                  <c:v>522267807507</c:v>
                </c:pt>
                <c:pt idx="23">
                  <c:v>522108441530</c:v>
                </c:pt>
                <c:pt idx="24">
                  <c:v>521205915895</c:v>
                </c:pt>
                <c:pt idx="25">
                  <c:v>520396619445</c:v>
                </c:pt>
                <c:pt idx="26">
                  <c:v>515401302189</c:v>
                </c:pt>
                <c:pt idx="27">
                  <c:v>505670899233</c:v>
                </c:pt>
                <c:pt idx="28">
                  <c:v>505366992635</c:v>
                </c:pt>
                <c:pt idx="29">
                  <c:v>497676764131</c:v>
                </c:pt>
                <c:pt idx="30">
                  <c:v>498116268656</c:v>
                </c:pt>
                <c:pt idx="31">
                  <c:v>493701581520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00-FE4B-945A-3CD2F0ABDCB9}"/>
            </c:ext>
          </c:extLst>
        </c:ser>
        <c:ser>
          <c:idx val="2"/>
          <c:order val="2"/>
          <c:tx>
            <c:strRef>
              <c:f>GDNN!$BH$2</c:f>
              <c:strCache>
                <c:ptCount val="1"/>
                <c:pt idx="0">
                  <c:v>SZC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GDNN!$BE$3:$BE$34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GDNN!$BH$3:$BH$34</c:f>
              <c:numCache>
                <c:formatCode>#,##0</c:formatCode>
                <c:ptCount val="32"/>
                <c:pt idx="0">
                  <c:v>13068611573</c:v>
                </c:pt>
                <c:pt idx="1">
                  <c:v>13989571573</c:v>
                </c:pt>
                <c:pt idx="2">
                  <c:v>16787151573</c:v>
                </c:pt>
                <c:pt idx="3">
                  <c:v>16965911573</c:v>
                </c:pt>
                <c:pt idx="4">
                  <c:v>18071001573</c:v>
                </c:pt>
                <c:pt idx="5">
                  <c:v>18922461573</c:v>
                </c:pt>
                <c:pt idx="6">
                  <c:v>19782791573</c:v>
                </c:pt>
                <c:pt idx="7">
                  <c:v>17638971573</c:v>
                </c:pt>
                <c:pt idx="8">
                  <c:v>18509861573</c:v>
                </c:pt>
                <c:pt idx="9">
                  <c:v>18447981573</c:v>
                </c:pt>
                <c:pt idx="10">
                  <c:v>15067041573</c:v>
                </c:pt>
                <c:pt idx="11">
                  <c:v>19944871573</c:v>
                </c:pt>
                <c:pt idx="12">
                  <c:v>20130901573</c:v>
                </c:pt>
                <c:pt idx="13">
                  <c:v>22965271573</c:v>
                </c:pt>
                <c:pt idx="14">
                  <c:v>27469691573</c:v>
                </c:pt>
                <c:pt idx="15">
                  <c:v>31172871573</c:v>
                </c:pt>
                <c:pt idx="16">
                  <c:v>33569651573</c:v>
                </c:pt>
                <c:pt idx="17">
                  <c:v>32608241573</c:v>
                </c:pt>
                <c:pt idx="18">
                  <c:v>29236131573</c:v>
                </c:pt>
                <c:pt idx="19">
                  <c:v>32996291573</c:v>
                </c:pt>
                <c:pt idx="20">
                  <c:v>32096201573</c:v>
                </c:pt>
                <c:pt idx="21">
                  <c:v>31166531573</c:v>
                </c:pt>
                <c:pt idx="22">
                  <c:v>16578251573</c:v>
                </c:pt>
                <c:pt idx="23">
                  <c:v>12732001573</c:v>
                </c:pt>
                <c:pt idx="24">
                  <c:v>12723371573</c:v>
                </c:pt>
                <c:pt idx="25">
                  <c:v>11790631573</c:v>
                </c:pt>
                <c:pt idx="26">
                  <c:v>11568711573</c:v>
                </c:pt>
                <c:pt idx="27">
                  <c:v>9679961573</c:v>
                </c:pt>
                <c:pt idx="28">
                  <c:v>9527461573</c:v>
                </c:pt>
                <c:pt idx="29">
                  <c:v>8038561573</c:v>
                </c:pt>
                <c:pt idx="30">
                  <c:v>8515761573</c:v>
                </c:pt>
                <c:pt idx="31">
                  <c:v>8643391573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00-FE4B-945A-3CD2F0ABDCB9}"/>
            </c:ext>
          </c:extLst>
        </c:ser>
        <c:ser>
          <c:idx val="3"/>
          <c:order val="3"/>
          <c:tx>
            <c:strRef>
              <c:f>GDNN!$BI$2</c:f>
              <c:strCache>
                <c:ptCount val="1"/>
                <c:pt idx="0">
                  <c:v>VGC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GDNN!$BE$3:$BE$34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GDNN!$BI$3:$BI$34</c:f>
              <c:numCache>
                <c:formatCode>#,##0</c:formatCode>
                <c:ptCount val="32"/>
                <c:pt idx="0">
                  <c:v>43860454041</c:v>
                </c:pt>
                <c:pt idx="1">
                  <c:v>44111544041</c:v>
                </c:pt>
                <c:pt idx="2">
                  <c:v>46131464041</c:v>
                </c:pt>
                <c:pt idx="3">
                  <c:v>46084114041</c:v>
                </c:pt>
                <c:pt idx="4">
                  <c:v>44298404041</c:v>
                </c:pt>
                <c:pt idx="5">
                  <c:v>45572094041</c:v>
                </c:pt>
                <c:pt idx="6">
                  <c:v>56987764041</c:v>
                </c:pt>
                <c:pt idx="7">
                  <c:v>55533334041</c:v>
                </c:pt>
                <c:pt idx="8">
                  <c:v>64330824041</c:v>
                </c:pt>
                <c:pt idx="9">
                  <c:v>66948514041</c:v>
                </c:pt>
                <c:pt idx="10">
                  <c:v>69993324041</c:v>
                </c:pt>
                <c:pt idx="11">
                  <c:v>85222904041</c:v>
                </c:pt>
                <c:pt idx="12">
                  <c:v>74450404041</c:v>
                </c:pt>
                <c:pt idx="13">
                  <c:v>76689314041</c:v>
                </c:pt>
                <c:pt idx="14">
                  <c:v>79426334041</c:v>
                </c:pt>
                <c:pt idx="15">
                  <c:v>72400304041</c:v>
                </c:pt>
                <c:pt idx="16">
                  <c:v>63676064041</c:v>
                </c:pt>
                <c:pt idx="17">
                  <c:v>60806454041</c:v>
                </c:pt>
                <c:pt idx="18">
                  <c:v>60146604041</c:v>
                </c:pt>
                <c:pt idx="19">
                  <c:v>53559234041</c:v>
                </c:pt>
                <c:pt idx="20">
                  <c:v>55462744041</c:v>
                </c:pt>
                <c:pt idx="21">
                  <c:v>48396154041</c:v>
                </c:pt>
                <c:pt idx="22">
                  <c:v>47671754041</c:v>
                </c:pt>
                <c:pt idx="23">
                  <c:v>54627824041</c:v>
                </c:pt>
                <c:pt idx="24">
                  <c:v>55024994041</c:v>
                </c:pt>
                <c:pt idx="25">
                  <c:v>56283974041</c:v>
                </c:pt>
                <c:pt idx="26">
                  <c:v>43013084041</c:v>
                </c:pt>
                <c:pt idx="27">
                  <c:v>37650604041</c:v>
                </c:pt>
                <c:pt idx="28">
                  <c:v>31926454041</c:v>
                </c:pt>
                <c:pt idx="29">
                  <c:v>33777894041</c:v>
                </c:pt>
                <c:pt idx="30">
                  <c:v>35805644041</c:v>
                </c:pt>
                <c:pt idx="31">
                  <c:v>35062204041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00-FE4B-945A-3CD2F0ABDCB9}"/>
            </c:ext>
          </c:extLst>
        </c:ser>
        <c:ser>
          <c:idx val="4"/>
          <c:order val="4"/>
          <c:tx>
            <c:strRef>
              <c:f>GDNN!$BJ$2</c:f>
              <c:strCache>
                <c:ptCount val="1"/>
                <c:pt idx="0">
                  <c:v>PHR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GDNN!$BE$3:$BE$34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GDNN!$BJ$3:$BJ$34</c:f>
              <c:numCache>
                <c:formatCode>#,##0</c:formatCode>
                <c:ptCount val="32"/>
                <c:pt idx="0">
                  <c:v>-22486390000</c:v>
                </c:pt>
                <c:pt idx="1">
                  <c:v>-21968960000</c:v>
                </c:pt>
                <c:pt idx="2">
                  <c:v>-21716910000</c:v>
                </c:pt>
                <c:pt idx="3">
                  <c:v>-21344320000</c:v>
                </c:pt>
                <c:pt idx="4">
                  <c:v>-20805870000</c:v>
                </c:pt>
                <c:pt idx="5">
                  <c:v>-20594080000</c:v>
                </c:pt>
                <c:pt idx="6">
                  <c:v>-20357670000</c:v>
                </c:pt>
                <c:pt idx="7">
                  <c:v>-20689690000</c:v>
                </c:pt>
                <c:pt idx="8">
                  <c:v>-20813830000</c:v>
                </c:pt>
                <c:pt idx="9">
                  <c:v>-17847200000</c:v>
                </c:pt>
                <c:pt idx="10">
                  <c:v>-13977650000</c:v>
                </c:pt>
                <c:pt idx="11">
                  <c:v>-13738210000</c:v>
                </c:pt>
                <c:pt idx="12">
                  <c:v>-12703420000</c:v>
                </c:pt>
                <c:pt idx="13">
                  <c:v>-12531260000</c:v>
                </c:pt>
                <c:pt idx="14">
                  <c:v>-12550340000</c:v>
                </c:pt>
                <c:pt idx="15">
                  <c:v>-11371490000</c:v>
                </c:pt>
                <c:pt idx="16">
                  <c:v>-5153610000</c:v>
                </c:pt>
                <c:pt idx="17">
                  <c:v>-5432600000</c:v>
                </c:pt>
                <c:pt idx="18">
                  <c:v>-4962670000</c:v>
                </c:pt>
                <c:pt idx="19">
                  <c:v>-5248110000</c:v>
                </c:pt>
                <c:pt idx="20">
                  <c:v>-3790800000</c:v>
                </c:pt>
                <c:pt idx="21">
                  <c:v>-3497390000</c:v>
                </c:pt>
                <c:pt idx="22">
                  <c:v>-2784870000</c:v>
                </c:pt>
                <c:pt idx="23">
                  <c:v>-2081510000</c:v>
                </c:pt>
                <c:pt idx="24">
                  <c:v>-1587700000</c:v>
                </c:pt>
                <c:pt idx="25">
                  <c:v>-1067330000</c:v>
                </c:pt>
                <c:pt idx="26">
                  <c:v>-1321280000</c:v>
                </c:pt>
                <c:pt idx="27">
                  <c:v>177800000</c:v>
                </c:pt>
                <c:pt idx="28">
                  <c:v>-129770000</c:v>
                </c:pt>
                <c:pt idx="29">
                  <c:v>5488980000</c:v>
                </c:pt>
                <c:pt idx="30">
                  <c:v>7196710000</c:v>
                </c:pt>
                <c:pt idx="31">
                  <c:v>7071920000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00-FE4B-945A-3CD2F0ABDCB9}"/>
            </c:ext>
          </c:extLst>
        </c:ser>
        <c:ser>
          <c:idx val="5"/>
          <c:order val="5"/>
          <c:tx>
            <c:strRef>
              <c:f>GDNN!$BK$2</c:f>
              <c:strCache>
                <c:ptCount val="1"/>
                <c:pt idx="0">
                  <c:v>LHG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GDNN!$BE$3:$BE$34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GDNN!$BK$3:$BK$34</c:f>
              <c:numCache>
                <c:formatCode>#,##0</c:formatCode>
                <c:ptCount val="32"/>
                <c:pt idx="0">
                  <c:v>25681563593</c:v>
                </c:pt>
                <c:pt idx="1">
                  <c:v>25681563593</c:v>
                </c:pt>
                <c:pt idx="2">
                  <c:v>25829103593</c:v>
                </c:pt>
                <c:pt idx="3">
                  <c:v>25849473593</c:v>
                </c:pt>
                <c:pt idx="4">
                  <c:v>25840683593</c:v>
                </c:pt>
                <c:pt idx="5">
                  <c:v>26103933593</c:v>
                </c:pt>
                <c:pt idx="6">
                  <c:v>26178843593</c:v>
                </c:pt>
                <c:pt idx="7">
                  <c:v>25628463593</c:v>
                </c:pt>
                <c:pt idx="8">
                  <c:v>25074103593</c:v>
                </c:pt>
                <c:pt idx="9">
                  <c:v>25341243593</c:v>
                </c:pt>
                <c:pt idx="10">
                  <c:v>25295543593</c:v>
                </c:pt>
                <c:pt idx="11">
                  <c:v>25304483593</c:v>
                </c:pt>
                <c:pt idx="12">
                  <c:v>25344103593</c:v>
                </c:pt>
                <c:pt idx="13">
                  <c:v>25622053593</c:v>
                </c:pt>
                <c:pt idx="14">
                  <c:v>25556773593</c:v>
                </c:pt>
                <c:pt idx="15">
                  <c:v>25479843593</c:v>
                </c:pt>
                <c:pt idx="16">
                  <c:v>25174643593</c:v>
                </c:pt>
                <c:pt idx="17">
                  <c:v>25170593593</c:v>
                </c:pt>
                <c:pt idx="18">
                  <c:v>25216443593</c:v>
                </c:pt>
                <c:pt idx="19">
                  <c:v>25222463593</c:v>
                </c:pt>
                <c:pt idx="20">
                  <c:v>25187053593</c:v>
                </c:pt>
                <c:pt idx="21">
                  <c:v>25184003593</c:v>
                </c:pt>
                <c:pt idx="22">
                  <c:v>25175493593</c:v>
                </c:pt>
                <c:pt idx="23">
                  <c:v>25026963593</c:v>
                </c:pt>
                <c:pt idx="24">
                  <c:v>25096713593</c:v>
                </c:pt>
                <c:pt idx="25">
                  <c:v>25131068787</c:v>
                </c:pt>
                <c:pt idx="26">
                  <c:v>25036208787</c:v>
                </c:pt>
                <c:pt idx="27">
                  <c:v>25048288787</c:v>
                </c:pt>
                <c:pt idx="28">
                  <c:v>25051218787</c:v>
                </c:pt>
                <c:pt idx="29">
                  <c:v>24097978787</c:v>
                </c:pt>
                <c:pt idx="30">
                  <c:v>24542978787</c:v>
                </c:pt>
                <c:pt idx="31">
                  <c:v>24598858787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00-FE4B-945A-3CD2F0ABDCB9}"/>
            </c:ext>
          </c:extLst>
        </c:ser>
        <c:ser>
          <c:idx val="6"/>
          <c:order val="6"/>
          <c:tx>
            <c:strRef>
              <c:f>GDNN!$BL$2</c:f>
              <c:strCache>
                <c:ptCount val="1"/>
                <c:pt idx="0">
                  <c:v>DPR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GDNN!$BE$3:$BE$34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GDNN!$BL$3:$BL$34</c:f>
              <c:numCache>
                <c:formatCode>#,##0</c:formatCode>
                <c:ptCount val="32"/>
                <c:pt idx="0">
                  <c:v>-7594184410</c:v>
                </c:pt>
                <c:pt idx="1">
                  <c:v>-8114384410</c:v>
                </c:pt>
                <c:pt idx="2">
                  <c:v>-9043544410</c:v>
                </c:pt>
                <c:pt idx="3">
                  <c:v>-8938974410</c:v>
                </c:pt>
                <c:pt idx="4">
                  <c:v>-8921134410</c:v>
                </c:pt>
                <c:pt idx="5">
                  <c:v>-10294604410</c:v>
                </c:pt>
                <c:pt idx="6">
                  <c:v>-12221054410</c:v>
                </c:pt>
                <c:pt idx="7">
                  <c:v>-12203274410</c:v>
                </c:pt>
                <c:pt idx="8">
                  <c:v>-12232724410</c:v>
                </c:pt>
                <c:pt idx="9">
                  <c:v>-11700244410</c:v>
                </c:pt>
                <c:pt idx="10">
                  <c:v>-11308204410</c:v>
                </c:pt>
                <c:pt idx="11">
                  <c:v>-11296254410</c:v>
                </c:pt>
                <c:pt idx="12">
                  <c:v>-11341264410</c:v>
                </c:pt>
                <c:pt idx="13">
                  <c:v>-11224094410</c:v>
                </c:pt>
                <c:pt idx="14">
                  <c:v>-11221104410</c:v>
                </c:pt>
                <c:pt idx="15">
                  <c:v>-11242184410</c:v>
                </c:pt>
                <c:pt idx="16">
                  <c:v>-11296314410</c:v>
                </c:pt>
                <c:pt idx="17">
                  <c:v>-11349454410</c:v>
                </c:pt>
                <c:pt idx="18">
                  <c:v>-11041734410</c:v>
                </c:pt>
                <c:pt idx="19">
                  <c:v>-11044694410</c:v>
                </c:pt>
                <c:pt idx="20">
                  <c:v>-11074014410</c:v>
                </c:pt>
                <c:pt idx="21">
                  <c:v>-11038394410</c:v>
                </c:pt>
                <c:pt idx="22">
                  <c:v>-11044354410</c:v>
                </c:pt>
                <c:pt idx="23">
                  <c:v>-11016994410</c:v>
                </c:pt>
                <c:pt idx="24">
                  <c:v>-11126434410</c:v>
                </c:pt>
                <c:pt idx="25">
                  <c:v>-11117164410</c:v>
                </c:pt>
                <c:pt idx="26">
                  <c:v>-10863394410</c:v>
                </c:pt>
                <c:pt idx="27">
                  <c:v>-9193921772</c:v>
                </c:pt>
                <c:pt idx="28">
                  <c:v>-8995561772</c:v>
                </c:pt>
                <c:pt idx="29">
                  <c:v>-7172031772</c:v>
                </c:pt>
                <c:pt idx="30">
                  <c:v>-6957471772</c:v>
                </c:pt>
                <c:pt idx="31">
                  <c:v>-6851331772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00-FE4B-945A-3CD2F0ABD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360399"/>
        <c:axId val="176705135"/>
      </c:lineChart>
      <c:catAx>
        <c:axId val="56360399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176705135"/>
        <c:crosses val="autoZero"/>
        <c:auto val="1"/>
        <c:lblAlgn val="ctr"/>
        <c:lblOffset val="100"/>
        <c:noMultiLvlLbl val="0"/>
      </c:catAx>
      <c:valAx>
        <c:axId val="176705135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56360399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VN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V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Bán Lẻ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GDNN!$BO$2</c:f>
              <c:strCache>
                <c:ptCount val="1"/>
                <c:pt idx="0">
                  <c:v>VNM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GDNN!$BN$3:$BN$34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GDNN!$BO$3:$BO$34</c:f>
              <c:numCache>
                <c:formatCode>#,##0</c:formatCode>
                <c:ptCount val="32"/>
                <c:pt idx="0">
                  <c:v>-1639042953749</c:v>
                </c:pt>
                <c:pt idx="1">
                  <c:v>-1602420213749</c:v>
                </c:pt>
                <c:pt idx="2">
                  <c:v>-1574249053749</c:v>
                </c:pt>
                <c:pt idx="3">
                  <c:v>-1558821493749</c:v>
                </c:pt>
                <c:pt idx="4">
                  <c:v>-1561023483749</c:v>
                </c:pt>
                <c:pt idx="5">
                  <c:v>-1467423613749</c:v>
                </c:pt>
                <c:pt idx="6">
                  <c:v>-1375131103749</c:v>
                </c:pt>
                <c:pt idx="7">
                  <c:v>-1342231363749</c:v>
                </c:pt>
                <c:pt idx="8">
                  <c:v>-1322042793749</c:v>
                </c:pt>
                <c:pt idx="9">
                  <c:v>-1192091343749</c:v>
                </c:pt>
                <c:pt idx="10">
                  <c:v>-1130899823749</c:v>
                </c:pt>
                <c:pt idx="11">
                  <c:v>-1113799153749</c:v>
                </c:pt>
                <c:pt idx="12">
                  <c:v>-1037165203749</c:v>
                </c:pt>
                <c:pt idx="13">
                  <c:v>-982755313749</c:v>
                </c:pt>
                <c:pt idx="14">
                  <c:v>-930689943749</c:v>
                </c:pt>
                <c:pt idx="15">
                  <c:v>-839051313749</c:v>
                </c:pt>
                <c:pt idx="16">
                  <c:v>-810133213749</c:v>
                </c:pt>
                <c:pt idx="17">
                  <c:v>-819009623749</c:v>
                </c:pt>
                <c:pt idx="18">
                  <c:v>-715041933749</c:v>
                </c:pt>
                <c:pt idx="19">
                  <c:v>-692054863749</c:v>
                </c:pt>
                <c:pt idx="20">
                  <c:v>-659187533749</c:v>
                </c:pt>
                <c:pt idx="21">
                  <c:v>-650389733749</c:v>
                </c:pt>
                <c:pt idx="22">
                  <c:v>-602250423749</c:v>
                </c:pt>
                <c:pt idx="23">
                  <c:v>-582553913749</c:v>
                </c:pt>
                <c:pt idx="24">
                  <c:v>-565873143749</c:v>
                </c:pt>
                <c:pt idx="25">
                  <c:v>-448630460000</c:v>
                </c:pt>
                <c:pt idx="26">
                  <c:v>-412803510000</c:v>
                </c:pt>
                <c:pt idx="27">
                  <c:v>-403007850000</c:v>
                </c:pt>
                <c:pt idx="28">
                  <c:v>-336127600000</c:v>
                </c:pt>
                <c:pt idx="29">
                  <c:v>-374015520000</c:v>
                </c:pt>
                <c:pt idx="30">
                  <c:v>-239299460000</c:v>
                </c:pt>
                <c:pt idx="31">
                  <c:v>-218514290000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F2-1145-B1B5-8399173CB8DC}"/>
            </c:ext>
          </c:extLst>
        </c:ser>
        <c:ser>
          <c:idx val="1"/>
          <c:order val="1"/>
          <c:tx>
            <c:strRef>
              <c:f>GDNN!$BP$2</c:f>
              <c:strCache>
                <c:ptCount val="1"/>
                <c:pt idx="0">
                  <c:v>DGW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GDNN!$BN$3:$BN$34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GDNN!$BP$3:$BP$34</c:f>
              <c:numCache>
                <c:formatCode>#,##0</c:formatCode>
                <c:ptCount val="32"/>
                <c:pt idx="0">
                  <c:v>122444461595</c:v>
                </c:pt>
                <c:pt idx="1">
                  <c:v>122676141595</c:v>
                </c:pt>
                <c:pt idx="2">
                  <c:v>124401871595</c:v>
                </c:pt>
                <c:pt idx="3">
                  <c:v>124098481595</c:v>
                </c:pt>
                <c:pt idx="4">
                  <c:v>122429801595</c:v>
                </c:pt>
                <c:pt idx="5">
                  <c:v>118158701595</c:v>
                </c:pt>
                <c:pt idx="6">
                  <c:v>120478291595</c:v>
                </c:pt>
                <c:pt idx="7">
                  <c:v>113221621595</c:v>
                </c:pt>
                <c:pt idx="8">
                  <c:v>136723561595</c:v>
                </c:pt>
                <c:pt idx="9">
                  <c:v>141461831595</c:v>
                </c:pt>
                <c:pt idx="10">
                  <c:v>142497661595</c:v>
                </c:pt>
                <c:pt idx="11">
                  <c:v>142986081595</c:v>
                </c:pt>
                <c:pt idx="12">
                  <c:v>144056831595</c:v>
                </c:pt>
                <c:pt idx="13">
                  <c:v>149186321595</c:v>
                </c:pt>
                <c:pt idx="14">
                  <c:v>150207121595</c:v>
                </c:pt>
                <c:pt idx="15">
                  <c:v>160126571595</c:v>
                </c:pt>
                <c:pt idx="16">
                  <c:v>165613951595</c:v>
                </c:pt>
                <c:pt idx="17">
                  <c:v>168145531595</c:v>
                </c:pt>
                <c:pt idx="18">
                  <c:v>175417831595</c:v>
                </c:pt>
                <c:pt idx="19">
                  <c:v>176387721595</c:v>
                </c:pt>
                <c:pt idx="20">
                  <c:v>173232681595</c:v>
                </c:pt>
                <c:pt idx="21">
                  <c:v>172971581595</c:v>
                </c:pt>
                <c:pt idx="22">
                  <c:v>167665191595</c:v>
                </c:pt>
                <c:pt idx="23">
                  <c:v>162641861595</c:v>
                </c:pt>
                <c:pt idx="24">
                  <c:v>159852201595</c:v>
                </c:pt>
                <c:pt idx="25">
                  <c:v>159938811595</c:v>
                </c:pt>
                <c:pt idx="26">
                  <c:v>156127461595</c:v>
                </c:pt>
                <c:pt idx="27">
                  <c:v>154442701595</c:v>
                </c:pt>
                <c:pt idx="28">
                  <c:v>144524131595</c:v>
                </c:pt>
                <c:pt idx="29">
                  <c:v>144801841595</c:v>
                </c:pt>
                <c:pt idx="30">
                  <c:v>152291301595</c:v>
                </c:pt>
                <c:pt idx="31">
                  <c:v>143902551595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F2-1145-B1B5-8399173CB8DC}"/>
            </c:ext>
          </c:extLst>
        </c:ser>
        <c:ser>
          <c:idx val="2"/>
          <c:order val="2"/>
          <c:tx>
            <c:strRef>
              <c:f>GDNN!$BQ$2</c:f>
              <c:strCache>
                <c:ptCount val="1"/>
                <c:pt idx="0">
                  <c:v>MWG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GDNN!$BN$3:$BN$34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GDNN!$BQ$3:$BQ$34</c:f>
              <c:numCache>
                <c:formatCode>#,##0</c:formatCode>
                <c:ptCount val="32"/>
                <c:pt idx="0">
                  <c:v>-2326422840000</c:v>
                </c:pt>
                <c:pt idx="1">
                  <c:v>-2315711620000</c:v>
                </c:pt>
                <c:pt idx="2">
                  <c:v>-2370604730000</c:v>
                </c:pt>
                <c:pt idx="3">
                  <c:v>-2401606160000</c:v>
                </c:pt>
                <c:pt idx="4">
                  <c:v>-2507190520000</c:v>
                </c:pt>
                <c:pt idx="5">
                  <c:v>-2518151050000</c:v>
                </c:pt>
                <c:pt idx="6">
                  <c:v>-2511087550000</c:v>
                </c:pt>
                <c:pt idx="7">
                  <c:v>-2482744650000</c:v>
                </c:pt>
                <c:pt idx="8">
                  <c:v>-2505567730000</c:v>
                </c:pt>
                <c:pt idx="9">
                  <c:v>-2471353190000</c:v>
                </c:pt>
                <c:pt idx="10">
                  <c:v>-2465665730000</c:v>
                </c:pt>
                <c:pt idx="11">
                  <c:v>-2466162950000</c:v>
                </c:pt>
                <c:pt idx="12">
                  <c:v>-2489556500000</c:v>
                </c:pt>
                <c:pt idx="13">
                  <c:v>-2472562980000</c:v>
                </c:pt>
                <c:pt idx="14">
                  <c:v>-2457798730000</c:v>
                </c:pt>
                <c:pt idx="15">
                  <c:v>-2457830100000</c:v>
                </c:pt>
                <c:pt idx="16">
                  <c:v>-2445849690000</c:v>
                </c:pt>
                <c:pt idx="17">
                  <c:v>-2451079440000</c:v>
                </c:pt>
                <c:pt idx="18">
                  <c:v>-2453196970000</c:v>
                </c:pt>
                <c:pt idx="19">
                  <c:v>-2331474610000</c:v>
                </c:pt>
                <c:pt idx="20">
                  <c:v>-2313295070000</c:v>
                </c:pt>
                <c:pt idx="21">
                  <c:v>-2316524330000</c:v>
                </c:pt>
                <c:pt idx="22">
                  <c:v>-2322431590000</c:v>
                </c:pt>
                <c:pt idx="23">
                  <c:v>-2281035170000</c:v>
                </c:pt>
                <c:pt idx="24">
                  <c:v>-2222627620000</c:v>
                </c:pt>
                <c:pt idx="25">
                  <c:v>-2199059020000</c:v>
                </c:pt>
                <c:pt idx="26">
                  <c:v>-2178320300000</c:v>
                </c:pt>
                <c:pt idx="27">
                  <c:v>-2113195700000</c:v>
                </c:pt>
                <c:pt idx="28">
                  <c:v>-2032095630000</c:v>
                </c:pt>
                <c:pt idx="29">
                  <c:v>-1992051050000</c:v>
                </c:pt>
                <c:pt idx="30">
                  <c:v>-1862159210000</c:v>
                </c:pt>
                <c:pt idx="31">
                  <c:v>-1814712380000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F2-1145-B1B5-8399173CB8DC}"/>
            </c:ext>
          </c:extLst>
        </c:ser>
        <c:ser>
          <c:idx val="3"/>
          <c:order val="3"/>
          <c:tx>
            <c:strRef>
              <c:f>GDNN!$BR$2</c:f>
              <c:strCache>
                <c:ptCount val="1"/>
                <c:pt idx="0">
                  <c:v>FRT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GDNN!$BN$3:$BN$34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GDNN!$BR$3:$BR$34</c:f>
              <c:numCache>
                <c:formatCode>#,##0</c:formatCode>
                <c:ptCount val="32"/>
                <c:pt idx="0">
                  <c:v>118477780000</c:v>
                </c:pt>
                <c:pt idx="1">
                  <c:v>122420410000</c:v>
                </c:pt>
                <c:pt idx="2">
                  <c:v>126855860000</c:v>
                </c:pt>
                <c:pt idx="3">
                  <c:v>142592480000</c:v>
                </c:pt>
                <c:pt idx="4">
                  <c:v>139133020000</c:v>
                </c:pt>
                <c:pt idx="5">
                  <c:v>137898630000</c:v>
                </c:pt>
                <c:pt idx="6">
                  <c:v>135090010000</c:v>
                </c:pt>
                <c:pt idx="7">
                  <c:v>124081990000</c:v>
                </c:pt>
                <c:pt idx="8">
                  <c:v>124767620000</c:v>
                </c:pt>
                <c:pt idx="9">
                  <c:v>132872250000</c:v>
                </c:pt>
                <c:pt idx="10">
                  <c:v>123298450000</c:v>
                </c:pt>
                <c:pt idx="11">
                  <c:v>140802470000</c:v>
                </c:pt>
                <c:pt idx="12">
                  <c:v>144650260000</c:v>
                </c:pt>
                <c:pt idx="13">
                  <c:v>148057090000</c:v>
                </c:pt>
                <c:pt idx="14">
                  <c:v>162759790000</c:v>
                </c:pt>
                <c:pt idx="15">
                  <c:v>175326400000</c:v>
                </c:pt>
                <c:pt idx="16">
                  <c:v>167479290000</c:v>
                </c:pt>
                <c:pt idx="17">
                  <c:v>164709100000</c:v>
                </c:pt>
                <c:pt idx="18">
                  <c:v>127454800000</c:v>
                </c:pt>
                <c:pt idx="19">
                  <c:v>124046870000</c:v>
                </c:pt>
                <c:pt idx="20">
                  <c:v>130150510000</c:v>
                </c:pt>
                <c:pt idx="21">
                  <c:v>128113960000</c:v>
                </c:pt>
                <c:pt idx="22">
                  <c:v>105211830000</c:v>
                </c:pt>
                <c:pt idx="23">
                  <c:v>103780540000</c:v>
                </c:pt>
                <c:pt idx="24">
                  <c:v>100571230000</c:v>
                </c:pt>
                <c:pt idx="25">
                  <c:v>100079730000</c:v>
                </c:pt>
                <c:pt idx="26">
                  <c:v>99684680000</c:v>
                </c:pt>
                <c:pt idx="27">
                  <c:v>86137290000</c:v>
                </c:pt>
                <c:pt idx="28">
                  <c:v>120259210000</c:v>
                </c:pt>
                <c:pt idx="29">
                  <c:v>105160790000</c:v>
                </c:pt>
                <c:pt idx="30">
                  <c:v>101732600000</c:v>
                </c:pt>
                <c:pt idx="31">
                  <c:v>98499050000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F2-1145-B1B5-8399173CB8DC}"/>
            </c:ext>
          </c:extLst>
        </c:ser>
        <c:ser>
          <c:idx val="4"/>
          <c:order val="4"/>
          <c:tx>
            <c:strRef>
              <c:f>GDNN!$BS$2</c:f>
              <c:strCache>
                <c:ptCount val="1"/>
                <c:pt idx="0">
                  <c:v>PNJ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GDNN!$BN$3:$BN$34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GDNN!$BS$3:$BS$34</c:f>
              <c:numCache>
                <c:formatCode>#,##0</c:formatCode>
                <c:ptCount val="32"/>
                <c:pt idx="0">
                  <c:v>-2211164106</c:v>
                </c:pt>
                <c:pt idx="1">
                  <c:v>-3219784106</c:v>
                </c:pt>
                <c:pt idx="2">
                  <c:v>-4429384106</c:v>
                </c:pt>
                <c:pt idx="3">
                  <c:v>-2982904106</c:v>
                </c:pt>
                <c:pt idx="4">
                  <c:v>-1818084106</c:v>
                </c:pt>
                <c:pt idx="5">
                  <c:v>-603714106</c:v>
                </c:pt>
                <c:pt idx="6">
                  <c:v>-593034106</c:v>
                </c:pt>
                <c:pt idx="7">
                  <c:v>-593034106</c:v>
                </c:pt>
                <c:pt idx="8">
                  <c:v>-593034106</c:v>
                </c:pt>
                <c:pt idx="9">
                  <c:v>-593034106</c:v>
                </c:pt>
                <c:pt idx="10">
                  <c:v>-593034106</c:v>
                </c:pt>
                <c:pt idx="11">
                  <c:v>-618974106</c:v>
                </c:pt>
                <c:pt idx="12">
                  <c:v>-618974106</c:v>
                </c:pt>
                <c:pt idx="13">
                  <c:v>-618974106</c:v>
                </c:pt>
                <c:pt idx="14">
                  <c:v>-640244106</c:v>
                </c:pt>
                <c:pt idx="15">
                  <c:v>-648364106</c:v>
                </c:pt>
                <c:pt idx="16">
                  <c:v>-640354106</c:v>
                </c:pt>
                <c:pt idx="17">
                  <c:v>-586944106</c:v>
                </c:pt>
                <c:pt idx="18">
                  <c:v>-576744106</c:v>
                </c:pt>
                <c:pt idx="19">
                  <c:v>-576744106</c:v>
                </c:pt>
                <c:pt idx="20">
                  <c:v>-592464106</c:v>
                </c:pt>
                <c:pt idx="21">
                  <c:v>-673064106</c:v>
                </c:pt>
                <c:pt idx="22">
                  <c:v>-964604106</c:v>
                </c:pt>
                <c:pt idx="23">
                  <c:v>-1005294106</c:v>
                </c:pt>
                <c:pt idx="24">
                  <c:v>-923994106</c:v>
                </c:pt>
                <c:pt idx="25">
                  <c:v>-625214106</c:v>
                </c:pt>
                <c:pt idx="26">
                  <c:v>-569814106</c:v>
                </c:pt>
                <c:pt idx="27">
                  <c:v>-601014106</c:v>
                </c:pt>
                <c:pt idx="28">
                  <c:v>-1405444106</c:v>
                </c:pt>
                <c:pt idx="29">
                  <c:v>-2274444106</c:v>
                </c:pt>
                <c:pt idx="30">
                  <c:v>-2243204106</c:v>
                </c:pt>
                <c:pt idx="31">
                  <c:v>-1460284106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F2-1145-B1B5-8399173CB8DC}"/>
            </c:ext>
          </c:extLst>
        </c:ser>
        <c:ser>
          <c:idx val="5"/>
          <c:order val="5"/>
          <c:tx>
            <c:strRef>
              <c:f>GDNN!$BT$2</c:f>
              <c:strCache>
                <c:ptCount val="1"/>
                <c:pt idx="0">
                  <c:v>PET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GDNN!$BN$3:$BN$34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GDNN!$BT$3:$BT$34</c:f>
              <c:numCache>
                <c:formatCode>#,##0</c:formatCode>
                <c:ptCount val="32"/>
                <c:pt idx="0">
                  <c:v>-3026347800</c:v>
                </c:pt>
                <c:pt idx="1">
                  <c:v>-3026347800</c:v>
                </c:pt>
                <c:pt idx="2">
                  <c:v>-2700077800</c:v>
                </c:pt>
                <c:pt idx="3">
                  <c:v>-2700077800</c:v>
                </c:pt>
                <c:pt idx="4">
                  <c:v>-2375387800</c:v>
                </c:pt>
                <c:pt idx="5">
                  <c:v>-2375387800</c:v>
                </c:pt>
                <c:pt idx="6">
                  <c:v>-2375387800</c:v>
                </c:pt>
                <c:pt idx="7">
                  <c:v>-2375387800</c:v>
                </c:pt>
                <c:pt idx="8">
                  <c:v>-2369987800</c:v>
                </c:pt>
                <c:pt idx="9">
                  <c:v>-2369987800</c:v>
                </c:pt>
                <c:pt idx="10">
                  <c:v>-2367747800</c:v>
                </c:pt>
                <c:pt idx="11">
                  <c:v>-2167797800</c:v>
                </c:pt>
                <c:pt idx="12">
                  <c:v>-2165287800</c:v>
                </c:pt>
                <c:pt idx="13">
                  <c:v>-1401187800</c:v>
                </c:pt>
                <c:pt idx="14">
                  <c:v>-1401187800</c:v>
                </c:pt>
                <c:pt idx="15">
                  <c:v>-1401187800</c:v>
                </c:pt>
                <c:pt idx="16">
                  <c:v>-1401187800</c:v>
                </c:pt>
                <c:pt idx="17">
                  <c:v>-1401187800</c:v>
                </c:pt>
                <c:pt idx="18">
                  <c:v>-1401187800</c:v>
                </c:pt>
                <c:pt idx="19">
                  <c:v>-1114197800</c:v>
                </c:pt>
                <c:pt idx="20">
                  <c:v>-1083187800</c:v>
                </c:pt>
                <c:pt idx="21">
                  <c:v>-863587800</c:v>
                </c:pt>
                <c:pt idx="22">
                  <c:v>-863587800</c:v>
                </c:pt>
                <c:pt idx="23">
                  <c:v>-863587800</c:v>
                </c:pt>
                <c:pt idx="24">
                  <c:v>-863587800</c:v>
                </c:pt>
                <c:pt idx="25">
                  <c:v>-863587800</c:v>
                </c:pt>
                <c:pt idx="26">
                  <c:v>-861137800</c:v>
                </c:pt>
                <c:pt idx="27">
                  <c:v>-861137800</c:v>
                </c:pt>
                <c:pt idx="28">
                  <c:v>-861137800</c:v>
                </c:pt>
                <c:pt idx="29">
                  <c:v>-861137800</c:v>
                </c:pt>
                <c:pt idx="30">
                  <c:v>-861137800</c:v>
                </c:pt>
                <c:pt idx="31">
                  <c:v>-861137800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F2-1145-B1B5-8399173CB8DC}"/>
            </c:ext>
          </c:extLst>
        </c:ser>
        <c:ser>
          <c:idx val="6"/>
          <c:order val="6"/>
          <c:tx>
            <c:strRef>
              <c:f>GDNN!$BU$2</c:f>
              <c:strCache>
                <c:ptCount val="1"/>
                <c:pt idx="0">
                  <c:v>VRE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GDNN!$BN$3:$BN$34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GDNN!$BU$3:$BU$34</c:f>
              <c:numCache>
                <c:formatCode>#,##0</c:formatCode>
                <c:ptCount val="32"/>
                <c:pt idx="0">
                  <c:v>-668109560133</c:v>
                </c:pt>
                <c:pt idx="1">
                  <c:v>-681740240133</c:v>
                </c:pt>
                <c:pt idx="2">
                  <c:v>-669560350133</c:v>
                </c:pt>
                <c:pt idx="3">
                  <c:v>-672025440133</c:v>
                </c:pt>
                <c:pt idx="4">
                  <c:v>-682468450133</c:v>
                </c:pt>
                <c:pt idx="5">
                  <c:v>-698722520133</c:v>
                </c:pt>
                <c:pt idx="6">
                  <c:v>-707868080133</c:v>
                </c:pt>
                <c:pt idx="7">
                  <c:v>-692608690133</c:v>
                </c:pt>
                <c:pt idx="8">
                  <c:v>-666979210133</c:v>
                </c:pt>
                <c:pt idx="9">
                  <c:v>-649739520133</c:v>
                </c:pt>
                <c:pt idx="10">
                  <c:v>-660396020133</c:v>
                </c:pt>
                <c:pt idx="11">
                  <c:v>-670235100133</c:v>
                </c:pt>
                <c:pt idx="12">
                  <c:v>-676110060133</c:v>
                </c:pt>
                <c:pt idx="13">
                  <c:v>-648347400133</c:v>
                </c:pt>
                <c:pt idx="14">
                  <c:v>-624170950133</c:v>
                </c:pt>
                <c:pt idx="15">
                  <c:v>-616902550133</c:v>
                </c:pt>
                <c:pt idx="16">
                  <c:v>-597057890133</c:v>
                </c:pt>
                <c:pt idx="17">
                  <c:v>-597513870133</c:v>
                </c:pt>
                <c:pt idx="18">
                  <c:v>-566771060133</c:v>
                </c:pt>
                <c:pt idx="19">
                  <c:v>-589569520133</c:v>
                </c:pt>
                <c:pt idx="20">
                  <c:v>-589409840133</c:v>
                </c:pt>
                <c:pt idx="21">
                  <c:v>-576980280133</c:v>
                </c:pt>
                <c:pt idx="22">
                  <c:v>-546792720133</c:v>
                </c:pt>
                <c:pt idx="23">
                  <c:v>-492065170133</c:v>
                </c:pt>
                <c:pt idx="24">
                  <c:v>-447915870133</c:v>
                </c:pt>
                <c:pt idx="25">
                  <c:v>-389129508813</c:v>
                </c:pt>
                <c:pt idx="26">
                  <c:v>-350907298813</c:v>
                </c:pt>
                <c:pt idx="27">
                  <c:v>-311146258813</c:v>
                </c:pt>
                <c:pt idx="28">
                  <c:v>-255021568813</c:v>
                </c:pt>
                <c:pt idx="29">
                  <c:v>-255762908813</c:v>
                </c:pt>
                <c:pt idx="30">
                  <c:v>-255541118813</c:v>
                </c:pt>
                <c:pt idx="31">
                  <c:v>-243763258813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F2-1145-B1B5-8399173CB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28767"/>
        <c:axId val="176790351"/>
      </c:lineChart>
      <c:catAx>
        <c:axId val="5582876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176790351"/>
        <c:crosses val="autoZero"/>
        <c:auto val="1"/>
        <c:lblAlgn val="ctr"/>
        <c:lblOffset val="100"/>
        <c:noMultiLvlLbl val="0"/>
      </c:catAx>
      <c:valAx>
        <c:axId val="176790351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55828767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VN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V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Cảng Vận Tải Biển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GDNN!$BX$2</c:f>
              <c:strCache>
                <c:ptCount val="1"/>
                <c:pt idx="0">
                  <c:v>GMD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GDNN!$BW$3:$BW$34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GDNN!$BX$3:$BX$34</c:f>
              <c:numCache>
                <c:formatCode>#,##0</c:formatCode>
                <c:ptCount val="32"/>
                <c:pt idx="0">
                  <c:v>174466770000</c:v>
                </c:pt>
                <c:pt idx="1">
                  <c:v>209843230000</c:v>
                </c:pt>
                <c:pt idx="2">
                  <c:v>212805840000</c:v>
                </c:pt>
                <c:pt idx="3">
                  <c:v>223024580000</c:v>
                </c:pt>
                <c:pt idx="4">
                  <c:v>220993140000</c:v>
                </c:pt>
                <c:pt idx="5">
                  <c:v>214496670000</c:v>
                </c:pt>
                <c:pt idx="6">
                  <c:v>216285730000</c:v>
                </c:pt>
                <c:pt idx="7">
                  <c:v>221846520000</c:v>
                </c:pt>
                <c:pt idx="8">
                  <c:v>230021020000</c:v>
                </c:pt>
                <c:pt idx="9">
                  <c:v>233172240000</c:v>
                </c:pt>
                <c:pt idx="10">
                  <c:v>235040820000</c:v>
                </c:pt>
                <c:pt idx="11">
                  <c:v>223597310000</c:v>
                </c:pt>
                <c:pt idx="12">
                  <c:v>220076620000</c:v>
                </c:pt>
                <c:pt idx="13">
                  <c:v>212338260000</c:v>
                </c:pt>
                <c:pt idx="14">
                  <c:v>208925550000</c:v>
                </c:pt>
                <c:pt idx="15">
                  <c:v>215550670000</c:v>
                </c:pt>
                <c:pt idx="16">
                  <c:v>219805310000</c:v>
                </c:pt>
                <c:pt idx="17">
                  <c:v>210747300000</c:v>
                </c:pt>
                <c:pt idx="18">
                  <c:v>202607390000</c:v>
                </c:pt>
                <c:pt idx="19">
                  <c:v>187376220000</c:v>
                </c:pt>
                <c:pt idx="20">
                  <c:v>191741980000</c:v>
                </c:pt>
                <c:pt idx="21">
                  <c:v>191090350000</c:v>
                </c:pt>
                <c:pt idx="22">
                  <c:v>214143650000</c:v>
                </c:pt>
                <c:pt idx="23">
                  <c:v>190963150000</c:v>
                </c:pt>
                <c:pt idx="24">
                  <c:v>194025450000</c:v>
                </c:pt>
                <c:pt idx="25">
                  <c:v>198456670000</c:v>
                </c:pt>
                <c:pt idx="26">
                  <c:v>197284920000</c:v>
                </c:pt>
                <c:pt idx="27">
                  <c:v>181783450000</c:v>
                </c:pt>
                <c:pt idx="28">
                  <c:v>168563800000</c:v>
                </c:pt>
                <c:pt idx="29">
                  <c:v>173536270000</c:v>
                </c:pt>
                <c:pt idx="30">
                  <c:v>166086510000</c:v>
                </c:pt>
                <c:pt idx="31">
                  <c:v>163253040000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FD-554D-93CA-43F34E92366D}"/>
            </c:ext>
          </c:extLst>
        </c:ser>
        <c:ser>
          <c:idx val="1"/>
          <c:order val="1"/>
          <c:tx>
            <c:strRef>
              <c:f>GDNN!$BY$2</c:f>
              <c:strCache>
                <c:ptCount val="1"/>
                <c:pt idx="0">
                  <c:v>HAH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GDNN!$BW$3:$BW$34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GDNN!$BY$3:$BY$34</c:f>
              <c:numCache>
                <c:formatCode>#,##0</c:formatCode>
                <c:ptCount val="32"/>
                <c:pt idx="0">
                  <c:v>-24967732472</c:v>
                </c:pt>
                <c:pt idx="1">
                  <c:v>-24216472472</c:v>
                </c:pt>
                <c:pt idx="2">
                  <c:v>-23352832472</c:v>
                </c:pt>
                <c:pt idx="3">
                  <c:v>-23048432472</c:v>
                </c:pt>
                <c:pt idx="4">
                  <c:v>-24480742472</c:v>
                </c:pt>
                <c:pt idx="5">
                  <c:v>-26483442472</c:v>
                </c:pt>
                <c:pt idx="6">
                  <c:v>-27689922472</c:v>
                </c:pt>
                <c:pt idx="7">
                  <c:v>-28298142472</c:v>
                </c:pt>
                <c:pt idx="8">
                  <c:v>-27502872472</c:v>
                </c:pt>
                <c:pt idx="9">
                  <c:v>-26989452472</c:v>
                </c:pt>
                <c:pt idx="10">
                  <c:v>-27410162472</c:v>
                </c:pt>
                <c:pt idx="11">
                  <c:v>-27213732472</c:v>
                </c:pt>
                <c:pt idx="12">
                  <c:v>-25731892472</c:v>
                </c:pt>
                <c:pt idx="13">
                  <c:v>-19344132472</c:v>
                </c:pt>
                <c:pt idx="14">
                  <c:v>-17404752472</c:v>
                </c:pt>
                <c:pt idx="15">
                  <c:v>-17116542472</c:v>
                </c:pt>
                <c:pt idx="16">
                  <c:v>-17024702472</c:v>
                </c:pt>
                <c:pt idx="17">
                  <c:v>-19768592472</c:v>
                </c:pt>
                <c:pt idx="18">
                  <c:v>-18927762472</c:v>
                </c:pt>
                <c:pt idx="19">
                  <c:v>-14982632472</c:v>
                </c:pt>
                <c:pt idx="20">
                  <c:v>-14878392472</c:v>
                </c:pt>
                <c:pt idx="21">
                  <c:v>-14399982472</c:v>
                </c:pt>
                <c:pt idx="22">
                  <c:v>-16972172472</c:v>
                </c:pt>
                <c:pt idx="23">
                  <c:v>-13614102472</c:v>
                </c:pt>
                <c:pt idx="24">
                  <c:v>-12739912472</c:v>
                </c:pt>
                <c:pt idx="25">
                  <c:v>-12650702472</c:v>
                </c:pt>
                <c:pt idx="26">
                  <c:v>-16494852472</c:v>
                </c:pt>
                <c:pt idx="27">
                  <c:v>-16435572472</c:v>
                </c:pt>
                <c:pt idx="28">
                  <c:v>-17296262472</c:v>
                </c:pt>
                <c:pt idx="29">
                  <c:v>-13657532472</c:v>
                </c:pt>
                <c:pt idx="30">
                  <c:v>-11801382472</c:v>
                </c:pt>
                <c:pt idx="31">
                  <c:v>-9650492472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FD-554D-93CA-43F34E92366D}"/>
            </c:ext>
          </c:extLst>
        </c:ser>
        <c:ser>
          <c:idx val="2"/>
          <c:order val="2"/>
          <c:tx>
            <c:strRef>
              <c:f>GDNN!$BZ$2</c:f>
              <c:strCache>
                <c:ptCount val="1"/>
                <c:pt idx="0">
                  <c:v>PVT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GDNN!$BW$3:$BW$34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GDNN!$BZ$3:$BZ$34</c:f>
              <c:numCache>
                <c:formatCode>#,##0</c:formatCode>
                <c:ptCount val="32"/>
                <c:pt idx="0">
                  <c:v>85638540000</c:v>
                </c:pt>
                <c:pt idx="1">
                  <c:v>78397320000</c:v>
                </c:pt>
                <c:pt idx="2">
                  <c:v>77930680000</c:v>
                </c:pt>
                <c:pt idx="3">
                  <c:v>70911470000</c:v>
                </c:pt>
                <c:pt idx="4">
                  <c:v>67522050000</c:v>
                </c:pt>
                <c:pt idx="5">
                  <c:v>61226470000</c:v>
                </c:pt>
                <c:pt idx="6">
                  <c:v>59425910000</c:v>
                </c:pt>
                <c:pt idx="7">
                  <c:v>59936160000</c:v>
                </c:pt>
                <c:pt idx="8">
                  <c:v>60355370000</c:v>
                </c:pt>
                <c:pt idx="9">
                  <c:v>60676450000</c:v>
                </c:pt>
                <c:pt idx="10">
                  <c:v>54439510000</c:v>
                </c:pt>
                <c:pt idx="11">
                  <c:v>55359010000</c:v>
                </c:pt>
                <c:pt idx="12">
                  <c:v>55639160000</c:v>
                </c:pt>
                <c:pt idx="13">
                  <c:v>54973520000</c:v>
                </c:pt>
                <c:pt idx="14">
                  <c:v>54469870000</c:v>
                </c:pt>
                <c:pt idx="15">
                  <c:v>52390600000</c:v>
                </c:pt>
                <c:pt idx="16">
                  <c:v>53231770000</c:v>
                </c:pt>
                <c:pt idx="17">
                  <c:v>55549670000</c:v>
                </c:pt>
                <c:pt idx="18">
                  <c:v>29928690000</c:v>
                </c:pt>
                <c:pt idx="19">
                  <c:v>27615770000</c:v>
                </c:pt>
                <c:pt idx="20">
                  <c:v>24393520000</c:v>
                </c:pt>
                <c:pt idx="21">
                  <c:v>21612400000</c:v>
                </c:pt>
                <c:pt idx="22">
                  <c:v>20263510000</c:v>
                </c:pt>
                <c:pt idx="23">
                  <c:v>20369040000</c:v>
                </c:pt>
                <c:pt idx="24">
                  <c:v>8376060000</c:v>
                </c:pt>
                <c:pt idx="25">
                  <c:v>5926160000</c:v>
                </c:pt>
                <c:pt idx="26">
                  <c:v>-4732200000</c:v>
                </c:pt>
                <c:pt idx="27">
                  <c:v>-6901400000</c:v>
                </c:pt>
                <c:pt idx="28">
                  <c:v>-8042750000</c:v>
                </c:pt>
                <c:pt idx="29">
                  <c:v>729440000</c:v>
                </c:pt>
                <c:pt idx="30">
                  <c:v>903740000</c:v>
                </c:pt>
                <c:pt idx="31">
                  <c:v>-1290130000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FD-554D-93CA-43F34E92366D}"/>
            </c:ext>
          </c:extLst>
        </c:ser>
        <c:ser>
          <c:idx val="3"/>
          <c:order val="3"/>
          <c:tx>
            <c:strRef>
              <c:f>GDNN!$CA$2</c:f>
              <c:strCache>
                <c:ptCount val="1"/>
                <c:pt idx="0">
                  <c:v>VOS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GDNN!$BW$3:$BW$34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GDNN!$CA$3:$CA$34</c:f>
              <c:numCache>
                <c:formatCode>#,##0</c:formatCode>
                <c:ptCount val="32"/>
                <c:pt idx="0">
                  <c:v>-986810000</c:v>
                </c:pt>
                <c:pt idx="1">
                  <c:v>-1278690000</c:v>
                </c:pt>
                <c:pt idx="2">
                  <c:v>-835030000</c:v>
                </c:pt>
                <c:pt idx="3">
                  <c:v>-785080000</c:v>
                </c:pt>
                <c:pt idx="4">
                  <c:v>-574110000</c:v>
                </c:pt>
                <c:pt idx="5">
                  <c:v>-478050000</c:v>
                </c:pt>
                <c:pt idx="6">
                  <c:v>-712650000</c:v>
                </c:pt>
                <c:pt idx="7">
                  <c:v>-1300420000</c:v>
                </c:pt>
                <c:pt idx="8">
                  <c:v>-1402720000</c:v>
                </c:pt>
                <c:pt idx="9">
                  <c:v>-904440000</c:v>
                </c:pt>
                <c:pt idx="10">
                  <c:v>-942240000</c:v>
                </c:pt>
                <c:pt idx="11">
                  <c:v>-899340000</c:v>
                </c:pt>
                <c:pt idx="12">
                  <c:v>-1497400000</c:v>
                </c:pt>
                <c:pt idx="13">
                  <c:v>-1459060000</c:v>
                </c:pt>
                <c:pt idx="14">
                  <c:v>-1447460000</c:v>
                </c:pt>
                <c:pt idx="15">
                  <c:v>-1316230000</c:v>
                </c:pt>
                <c:pt idx="16">
                  <c:v>-839090000</c:v>
                </c:pt>
                <c:pt idx="17">
                  <c:v>-2223850000</c:v>
                </c:pt>
                <c:pt idx="18">
                  <c:v>-1990820000</c:v>
                </c:pt>
                <c:pt idx="19">
                  <c:v>-1341680000</c:v>
                </c:pt>
                <c:pt idx="20">
                  <c:v>-1649090000</c:v>
                </c:pt>
                <c:pt idx="21">
                  <c:v>-1525690000</c:v>
                </c:pt>
                <c:pt idx="22">
                  <c:v>-1583340000</c:v>
                </c:pt>
                <c:pt idx="23">
                  <c:v>-655550000</c:v>
                </c:pt>
                <c:pt idx="24">
                  <c:v>-990530000</c:v>
                </c:pt>
                <c:pt idx="25">
                  <c:v>-1247770000</c:v>
                </c:pt>
                <c:pt idx="26">
                  <c:v>-1814520000</c:v>
                </c:pt>
                <c:pt idx="27">
                  <c:v>-1804170000</c:v>
                </c:pt>
                <c:pt idx="28">
                  <c:v>-1839190000</c:v>
                </c:pt>
                <c:pt idx="29">
                  <c:v>-1641170000</c:v>
                </c:pt>
                <c:pt idx="30">
                  <c:v>-1671610000</c:v>
                </c:pt>
                <c:pt idx="31">
                  <c:v>-1445670000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FD-554D-93CA-43F34E92366D}"/>
            </c:ext>
          </c:extLst>
        </c:ser>
        <c:ser>
          <c:idx val="4"/>
          <c:order val="4"/>
          <c:tx>
            <c:strRef>
              <c:f>GDNN!$CB$2</c:f>
              <c:strCache>
                <c:ptCount val="1"/>
                <c:pt idx="0">
                  <c:v>VSC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GDNN!$BW$3:$BW$34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GDNN!$CB$3:$CB$34</c:f>
              <c:numCache>
                <c:formatCode>#,##0</c:formatCode>
                <c:ptCount val="32"/>
                <c:pt idx="0">
                  <c:v>-11866375835</c:v>
                </c:pt>
                <c:pt idx="1">
                  <c:v>-12073135835</c:v>
                </c:pt>
                <c:pt idx="2">
                  <c:v>-12073015835</c:v>
                </c:pt>
                <c:pt idx="3">
                  <c:v>-11893895835</c:v>
                </c:pt>
                <c:pt idx="4">
                  <c:v>-12063865835</c:v>
                </c:pt>
                <c:pt idx="5">
                  <c:v>-12259795835</c:v>
                </c:pt>
                <c:pt idx="6">
                  <c:v>-12477545835</c:v>
                </c:pt>
                <c:pt idx="7">
                  <c:v>-12750645835</c:v>
                </c:pt>
                <c:pt idx="8">
                  <c:v>-12489725835</c:v>
                </c:pt>
                <c:pt idx="9">
                  <c:v>-12255875835</c:v>
                </c:pt>
                <c:pt idx="10">
                  <c:v>-12124605835</c:v>
                </c:pt>
                <c:pt idx="11">
                  <c:v>-11849865835</c:v>
                </c:pt>
                <c:pt idx="12">
                  <c:v>-11925365835</c:v>
                </c:pt>
                <c:pt idx="13">
                  <c:v>-11423885835</c:v>
                </c:pt>
                <c:pt idx="14">
                  <c:v>-9197745835</c:v>
                </c:pt>
                <c:pt idx="15">
                  <c:v>-9117535835</c:v>
                </c:pt>
                <c:pt idx="16">
                  <c:v>-5394305835</c:v>
                </c:pt>
                <c:pt idx="17">
                  <c:v>-5366485835</c:v>
                </c:pt>
                <c:pt idx="18">
                  <c:v>-4561745835</c:v>
                </c:pt>
                <c:pt idx="19">
                  <c:v>-3922125835</c:v>
                </c:pt>
                <c:pt idx="20">
                  <c:v>-3958035835</c:v>
                </c:pt>
                <c:pt idx="21">
                  <c:v>-3540665835</c:v>
                </c:pt>
                <c:pt idx="22">
                  <c:v>-5921205835</c:v>
                </c:pt>
                <c:pt idx="23">
                  <c:v>-5921205835</c:v>
                </c:pt>
                <c:pt idx="24">
                  <c:v>-5597785835</c:v>
                </c:pt>
                <c:pt idx="25">
                  <c:v>-5595565835</c:v>
                </c:pt>
                <c:pt idx="26">
                  <c:v>-5489115835</c:v>
                </c:pt>
                <c:pt idx="27">
                  <c:v>-5860985835</c:v>
                </c:pt>
                <c:pt idx="28">
                  <c:v>-5421465835</c:v>
                </c:pt>
                <c:pt idx="29">
                  <c:v>-4888625835</c:v>
                </c:pt>
                <c:pt idx="30">
                  <c:v>-4479405835</c:v>
                </c:pt>
                <c:pt idx="31">
                  <c:v>-4823465835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FD-554D-93CA-43F34E923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9409263"/>
        <c:axId val="566954431"/>
      </c:lineChart>
      <c:catAx>
        <c:axId val="1609409263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566954431"/>
        <c:crosses val="autoZero"/>
        <c:auto val="1"/>
        <c:lblAlgn val="ctr"/>
        <c:lblOffset val="100"/>
        <c:noMultiLvlLbl val="0"/>
      </c:catAx>
      <c:valAx>
        <c:axId val="566954431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1609409263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VN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V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Thép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GDNN!$CE$2</c:f>
              <c:strCache>
                <c:ptCount val="1"/>
                <c:pt idx="0">
                  <c:v>HPG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GDNN!$CD$3:$CD$34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GDNN!$CE$3:$CE$34</c:f>
              <c:numCache>
                <c:formatCode>#,##0</c:formatCode>
                <c:ptCount val="32"/>
                <c:pt idx="0">
                  <c:v>-862309906607</c:v>
                </c:pt>
                <c:pt idx="1">
                  <c:v>-766016356607</c:v>
                </c:pt>
                <c:pt idx="2">
                  <c:v>-672599786607</c:v>
                </c:pt>
                <c:pt idx="3">
                  <c:v>-566009936607</c:v>
                </c:pt>
                <c:pt idx="4">
                  <c:v>-457158856607</c:v>
                </c:pt>
                <c:pt idx="5">
                  <c:v>-434435446607</c:v>
                </c:pt>
                <c:pt idx="6">
                  <c:v>-412069806607</c:v>
                </c:pt>
                <c:pt idx="7">
                  <c:v>-125067626607</c:v>
                </c:pt>
                <c:pt idx="8">
                  <c:v>-87491016607</c:v>
                </c:pt>
                <c:pt idx="9">
                  <c:v>-22445966607</c:v>
                </c:pt>
                <c:pt idx="10">
                  <c:v>-55218796607</c:v>
                </c:pt>
                <c:pt idx="11">
                  <c:v>-44073956607</c:v>
                </c:pt>
                <c:pt idx="12">
                  <c:v>-9394796607</c:v>
                </c:pt>
                <c:pt idx="13">
                  <c:v>32717423393</c:v>
                </c:pt>
                <c:pt idx="14">
                  <c:v>7557013393</c:v>
                </c:pt>
                <c:pt idx="15">
                  <c:v>195613273393</c:v>
                </c:pt>
                <c:pt idx="16">
                  <c:v>204634423393</c:v>
                </c:pt>
                <c:pt idx="17">
                  <c:v>216103213393</c:v>
                </c:pt>
                <c:pt idx="18">
                  <c:v>278583923393</c:v>
                </c:pt>
                <c:pt idx="19">
                  <c:v>249453723393</c:v>
                </c:pt>
                <c:pt idx="20">
                  <c:v>230629493393</c:v>
                </c:pt>
                <c:pt idx="21">
                  <c:v>157859953393</c:v>
                </c:pt>
                <c:pt idx="22">
                  <c:v>185109193393</c:v>
                </c:pt>
                <c:pt idx="23">
                  <c:v>187993653393</c:v>
                </c:pt>
                <c:pt idx="24">
                  <c:v>205005903393</c:v>
                </c:pt>
                <c:pt idx="25">
                  <c:v>234274823393</c:v>
                </c:pt>
                <c:pt idx="26">
                  <c:v>228250673393</c:v>
                </c:pt>
                <c:pt idx="27">
                  <c:v>258994013393</c:v>
                </c:pt>
                <c:pt idx="28">
                  <c:v>246231963393</c:v>
                </c:pt>
                <c:pt idx="29">
                  <c:v>223121723393</c:v>
                </c:pt>
                <c:pt idx="30">
                  <c:v>292868143393</c:v>
                </c:pt>
                <c:pt idx="31">
                  <c:v>338199103393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A7-BF42-B690-43B514B1777F}"/>
            </c:ext>
          </c:extLst>
        </c:ser>
        <c:ser>
          <c:idx val="1"/>
          <c:order val="1"/>
          <c:tx>
            <c:strRef>
              <c:f>GDNN!$CF$2</c:f>
              <c:strCache>
                <c:ptCount val="1"/>
                <c:pt idx="0">
                  <c:v>NKG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GDNN!$CD$3:$CD$34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GDNN!$CF$3:$CF$34</c:f>
              <c:numCache>
                <c:formatCode>#,##0</c:formatCode>
                <c:ptCount val="32"/>
                <c:pt idx="0">
                  <c:v>369222519429</c:v>
                </c:pt>
                <c:pt idx="1">
                  <c:v>367531549429</c:v>
                </c:pt>
                <c:pt idx="2">
                  <c:v>351541619429</c:v>
                </c:pt>
                <c:pt idx="3">
                  <c:v>349057859429</c:v>
                </c:pt>
                <c:pt idx="4">
                  <c:v>351398799429</c:v>
                </c:pt>
                <c:pt idx="5">
                  <c:v>350618249429</c:v>
                </c:pt>
                <c:pt idx="6">
                  <c:v>348085539429</c:v>
                </c:pt>
                <c:pt idx="7">
                  <c:v>333613109429</c:v>
                </c:pt>
                <c:pt idx="8">
                  <c:v>324499799429</c:v>
                </c:pt>
                <c:pt idx="9">
                  <c:v>323731049429</c:v>
                </c:pt>
                <c:pt idx="10">
                  <c:v>321239149429</c:v>
                </c:pt>
                <c:pt idx="11">
                  <c:v>306200259429</c:v>
                </c:pt>
                <c:pt idx="12">
                  <c:v>296277599429</c:v>
                </c:pt>
                <c:pt idx="13">
                  <c:v>308633759429</c:v>
                </c:pt>
                <c:pt idx="14">
                  <c:v>316641449429</c:v>
                </c:pt>
                <c:pt idx="15">
                  <c:v>316481579429</c:v>
                </c:pt>
                <c:pt idx="16">
                  <c:v>282166879429</c:v>
                </c:pt>
                <c:pt idx="17">
                  <c:v>288984589429</c:v>
                </c:pt>
                <c:pt idx="18">
                  <c:v>230829819429</c:v>
                </c:pt>
                <c:pt idx="19">
                  <c:v>225633909429</c:v>
                </c:pt>
                <c:pt idx="20">
                  <c:v>221795539429</c:v>
                </c:pt>
                <c:pt idx="21">
                  <c:v>229399539429</c:v>
                </c:pt>
                <c:pt idx="22">
                  <c:v>201621069429</c:v>
                </c:pt>
                <c:pt idx="23">
                  <c:v>188512079429</c:v>
                </c:pt>
                <c:pt idx="24">
                  <c:v>153467009429</c:v>
                </c:pt>
                <c:pt idx="25">
                  <c:v>151682679429</c:v>
                </c:pt>
                <c:pt idx="26">
                  <c:v>134957909429</c:v>
                </c:pt>
                <c:pt idx="27">
                  <c:v>101835509429</c:v>
                </c:pt>
                <c:pt idx="28">
                  <c:v>98838949429</c:v>
                </c:pt>
                <c:pt idx="29">
                  <c:v>94271229429</c:v>
                </c:pt>
                <c:pt idx="30">
                  <c:v>76305459429</c:v>
                </c:pt>
                <c:pt idx="31">
                  <c:v>40889699429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A7-BF42-B690-43B514B1777F}"/>
            </c:ext>
          </c:extLst>
        </c:ser>
        <c:ser>
          <c:idx val="2"/>
          <c:order val="2"/>
          <c:tx>
            <c:strRef>
              <c:f>GDNN!$CG$2</c:f>
              <c:strCache>
                <c:ptCount val="1"/>
                <c:pt idx="0">
                  <c:v>HSG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GDNN!$CD$3:$CD$34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GDNN!$CG$3:$CG$34</c:f>
              <c:numCache>
                <c:formatCode>#,##0</c:formatCode>
                <c:ptCount val="32"/>
                <c:pt idx="0">
                  <c:v>96124730000</c:v>
                </c:pt>
                <c:pt idx="1">
                  <c:v>94135730000</c:v>
                </c:pt>
                <c:pt idx="2">
                  <c:v>99545750000</c:v>
                </c:pt>
                <c:pt idx="3">
                  <c:v>105137650000</c:v>
                </c:pt>
                <c:pt idx="4">
                  <c:v>117369630000</c:v>
                </c:pt>
                <c:pt idx="5">
                  <c:v>120954850000</c:v>
                </c:pt>
                <c:pt idx="6">
                  <c:v>130964430000</c:v>
                </c:pt>
                <c:pt idx="7">
                  <c:v>164698540000</c:v>
                </c:pt>
                <c:pt idx="8">
                  <c:v>166185860000</c:v>
                </c:pt>
                <c:pt idx="9">
                  <c:v>171733840000</c:v>
                </c:pt>
                <c:pt idx="10">
                  <c:v>168560520000</c:v>
                </c:pt>
                <c:pt idx="11">
                  <c:v>173343620000</c:v>
                </c:pt>
                <c:pt idx="12">
                  <c:v>168196530000</c:v>
                </c:pt>
                <c:pt idx="13">
                  <c:v>165386610000</c:v>
                </c:pt>
                <c:pt idx="14">
                  <c:v>166589210000</c:v>
                </c:pt>
                <c:pt idx="15">
                  <c:v>187246510000</c:v>
                </c:pt>
                <c:pt idx="16">
                  <c:v>210186730000</c:v>
                </c:pt>
                <c:pt idx="17">
                  <c:v>210893500000</c:v>
                </c:pt>
                <c:pt idx="18">
                  <c:v>217039550000</c:v>
                </c:pt>
                <c:pt idx="19">
                  <c:v>204670970000</c:v>
                </c:pt>
                <c:pt idx="20">
                  <c:v>199492230000</c:v>
                </c:pt>
                <c:pt idx="21">
                  <c:v>197996420000</c:v>
                </c:pt>
                <c:pt idx="22">
                  <c:v>179710860000</c:v>
                </c:pt>
                <c:pt idx="23">
                  <c:v>182487430000</c:v>
                </c:pt>
                <c:pt idx="24">
                  <c:v>184467700000</c:v>
                </c:pt>
                <c:pt idx="25">
                  <c:v>175200330000</c:v>
                </c:pt>
                <c:pt idx="26">
                  <c:v>178737810000</c:v>
                </c:pt>
                <c:pt idx="27">
                  <c:v>181239500000</c:v>
                </c:pt>
                <c:pt idx="28">
                  <c:v>185162780000</c:v>
                </c:pt>
                <c:pt idx="29">
                  <c:v>153055130000</c:v>
                </c:pt>
                <c:pt idx="30">
                  <c:v>119720900000</c:v>
                </c:pt>
                <c:pt idx="31">
                  <c:v>88466320000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A7-BF42-B690-43B514B17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6647151"/>
        <c:axId val="640144143"/>
      </c:lineChart>
      <c:catAx>
        <c:axId val="566647151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640144143"/>
        <c:crosses val="autoZero"/>
        <c:auto val="1"/>
        <c:lblAlgn val="ctr"/>
        <c:lblOffset val="100"/>
        <c:noMultiLvlLbl val="0"/>
      </c:catAx>
      <c:valAx>
        <c:axId val="64014414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566647151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VN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V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Thuỷ Sản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GDNN!$CJ$2</c:f>
              <c:strCache>
                <c:ptCount val="1"/>
                <c:pt idx="0">
                  <c:v>VHC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GDNN!$CI$3:$CI$34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GDNN!$CJ$3:$CJ$34</c:f>
              <c:numCache>
                <c:formatCode>#,##0</c:formatCode>
                <c:ptCount val="32"/>
                <c:pt idx="0">
                  <c:v>95822941471</c:v>
                </c:pt>
                <c:pt idx="1">
                  <c:v>123250501471</c:v>
                </c:pt>
                <c:pt idx="2">
                  <c:v>132029471471</c:v>
                </c:pt>
                <c:pt idx="3">
                  <c:v>130401331471</c:v>
                </c:pt>
                <c:pt idx="4">
                  <c:v>143958081471</c:v>
                </c:pt>
                <c:pt idx="5">
                  <c:v>142750471471</c:v>
                </c:pt>
                <c:pt idx="6">
                  <c:v>172695351471</c:v>
                </c:pt>
                <c:pt idx="7">
                  <c:v>193842381471</c:v>
                </c:pt>
                <c:pt idx="8">
                  <c:v>205703341471</c:v>
                </c:pt>
                <c:pt idx="9">
                  <c:v>181777391471</c:v>
                </c:pt>
                <c:pt idx="10">
                  <c:v>162534981471</c:v>
                </c:pt>
                <c:pt idx="11">
                  <c:v>159462311471</c:v>
                </c:pt>
                <c:pt idx="12">
                  <c:v>146025231471</c:v>
                </c:pt>
                <c:pt idx="13">
                  <c:v>100341791471</c:v>
                </c:pt>
                <c:pt idx="14">
                  <c:v>-2982438529</c:v>
                </c:pt>
                <c:pt idx="15">
                  <c:v>-7477168529</c:v>
                </c:pt>
                <c:pt idx="16">
                  <c:v>-6907042582</c:v>
                </c:pt>
                <c:pt idx="17">
                  <c:v>-6477242582</c:v>
                </c:pt>
                <c:pt idx="18">
                  <c:v>16943617418</c:v>
                </c:pt>
                <c:pt idx="19">
                  <c:v>16450007418</c:v>
                </c:pt>
                <c:pt idx="20">
                  <c:v>12844657418</c:v>
                </c:pt>
                <c:pt idx="21">
                  <c:v>12470517418</c:v>
                </c:pt>
                <c:pt idx="22">
                  <c:v>20960827418</c:v>
                </c:pt>
                <c:pt idx="23">
                  <c:v>34716077418</c:v>
                </c:pt>
                <c:pt idx="24">
                  <c:v>55034247418</c:v>
                </c:pt>
                <c:pt idx="25">
                  <c:v>68961677418</c:v>
                </c:pt>
                <c:pt idx="26">
                  <c:v>76370807418</c:v>
                </c:pt>
                <c:pt idx="27">
                  <c:v>76186787418</c:v>
                </c:pt>
                <c:pt idx="28">
                  <c:v>75231077418</c:v>
                </c:pt>
                <c:pt idx="29">
                  <c:v>71352117418</c:v>
                </c:pt>
                <c:pt idx="30">
                  <c:v>72675927418</c:v>
                </c:pt>
                <c:pt idx="31">
                  <c:v>73236257418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25-0245-B44A-5CD3A0DBB527}"/>
            </c:ext>
          </c:extLst>
        </c:ser>
        <c:ser>
          <c:idx val="1"/>
          <c:order val="1"/>
          <c:tx>
            <c:strRef>
              <c:f>GDNN!$CK$2</c:f>
              <c:strCache>
                <c:ptCount val="1"/>
                <c:pt idx="0">
                  <c:v>ANV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GDNN!$CI$3:$CI$34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GDNN!$CK$3:$CK$34</c:f>
              <c:numCache>
                <c:formatCode>#,##0</c:formatCode>
                <c:ptCount val="32"/>
                <c:pt idx="0">
                  <c:v>-40579960618</c:v>
                </c:pt>
                <c:pt idx="1">
                  <c:v>-40579960618</c:v>
                </c:pt>
                <c:pt idx="2">
                  <c:v>-34069450618</c:v>
                </c:pt>
                <c:pt idx="3">
                  <c:v>-33565740618</c:v>
                </c:pt>
                <c:pt idx="4">
                  <c:v>-33357640618</c:v>
                </c:pt>
                <c:pt idx="5">
                  <c:v>-33212830618</c:v>
                </c:pt>
                <c:pt idx="6">
                  <c:v>-33454180618</c:v>
                </c:pt>
                <c:pt idx="7">
                  <c:v>-33854530618</c:v>
                </c:pt>
                <c:pt idx="8">
                  <c:v>-33348770618</c:v>
                </c:pt>
                <c:pt idx="9">
                  <c:v>-33348770618</c:v>
                </c:pt>
                <c:pt idx="10">
                  <c:v>-34299750618</c:v>
                </c:pt>
                <c:pt idx="11">
                  <c:v>-34807310618</c:v>
                </c:pt>
                <c:pt idx="12">
                  <c:v>-34797890618</c:v>
                </c:pt>
                <c:pt idx="13">
                  <c:v>-34508650618</c:v>
                </c:pt>
                <c:pt idx="14">
                  <c:v>-34425630618</c:v>
                </c:pt>
                <c:pt idx="15">
                  <c:v>-33954710618</c:v>
                </c:pt>
                <c:pt idx="16">
                  <c:v>-34217070618</c:v>
                </c:pt>
                <c:pt idx="17">
                  <c:v>-34085370618</c:v>
                </c:pt>
                <c:pt idx="18">
                  <c:v>-31637970618</c:v>
                </c:pt>
                <c:pt idx="19">
                  <c:v>-30735520618</c:v>
                </c:pt>
                <c:pt idx="20">
                  <c:v>-31158210618</c:v>
                </c:pt>
                <c:pt idx="21">
                  <c:v>-31158210618</c:v>
                </c:pt>
                <c:pt idx="22">
                  <c:v>-31190900618</c:v>
                </c:pt>
                <c:pt idx="23">
                  <c:v>-31460930618</c:v>
                </c:pt>
                <c:pt idx="24">
                  <c:v>-31460930618</c:v>
                </c:pt>
                <c:pt idx="25">
                  <c:v>-31460930618</c:v>
                </c:pt>
                <c:pt idx="26">
                  <c:v>-31699890618</c:v>
                </c:pt>
                <c:pt idx="27">
                  <c:v>-31790790618</c:v>
                </c:pt>
                <c:pt idx="28">
                  <c:v>-31639850618</c:v>
                </c:pt>
                <c:pt idx="29">
                  <c:v>-31182440618</c:v>
                </c:pt>
                <c:pt idx="30">
                  <c:v>-30373520618</c:v>
                </c:pt>
                <c:pt idx="31">
                  <c:v>-27085650618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25-0245-B44A-5CD3A0DBB527}"/>
            </c:ext>
          </c:extLst>
        </c:ser>
        <c:ser>
          <c:idx val="2"/>
          <c:order val="2"/>
          <c:tx>
            <c:strRef>
              <c:f>GDNN!$CL$2</c:f>
              <c:strCache>
                <c:ptCount val="1"/>
                <c:pt idx="0">
                  <c:v>FMC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GDNN!$CI$3:$CI$34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GDNN!$CL$3:$CL$34</c:f>
              <c:numCache>
                <c:formatCode>#,##0</c:formatCode>
                <c:ptCount val="32"/>
                <c:pt idx="0">
                  <c:v>-176946154</c:v>
                </c:pt>
                <c:pt idx="1">
                  <c:v>46863846</c:v>
                </c:pt>
                <c:pt idx="2">
                  <c:v>-6416154</c:v>
                </c:pt>
                <c:pt idx="3">
                  <c:v>268693846</c:v>
                </c:pt>
                <c:pt idx="4">
                  <c:v>1045243846</c:v>
                </c:pt>
                <c:pt idx="5">
                  <c:v>1089903846</c:v>
                </c:pt>
                <c:pt idx="6">
                  <c:v>1022613846</c:v>
                </c:pt>
                <c:pt idx="7">
                  <c:v>1086293846</c:v>
                </c:pt>
                <c:pt idx="8">
                  <c:v>1272333846</c:v>
                </c:pt>
                <c:pt idx="9">
                  <c:v>2426563846</c:v>
                </c:pt>
                <c:pt idx="10">
                  <c:v>2726043846</c:v>
                </c:pt>
                <c:pt idx="11">
                  <c:v>2767803846</c:v>
                </c:pt>
                <c:pt idx="12">
                  <c:v>2788993846</c:v>
                </c:pt>
                <c:pt idx="13">
                  <c:v>2340273846</c:v>
                </c:pt>
                <c:pt idx="14">
                  <c:v>2326223846</c:v>
                </c:pt>
                <c:pt idx="15">
                  <c:v>2299013846</c:v>
                </c:pt>
                <c:pt idx="16">
                  <c:v>2871513846</c:v>
                </c:pt>
                <c:pt idx="17">
                  <c:v>2889543846</c:v>
                </c:pt>
                <c:pt idx="18">
                  <c:v>2861893846</c:v>
                </c:pt>
                <c:pt idx="19">
                  <c:v>2880403846</c:v>
                </c:pt>
                <c:pt idx="20">
                  <c:v>2871173846</c:v>
                </c:pt>
                <c:pt idx="21">
                  <c:v>2852653846</c:v>
                </c:pt>
                <c:pt idx="22">
                  <c:v>2788213846</c:v>
                </c:pt>
                <c:pt idx="23">
                  <c:v>2802043846</c:v>
                </c:pt>
                <c:pt idx="24">
                  <c:v>2838993846</c:v>
                </c:pt>
                <c:pt idx="25">
                  <c:v>2861793846</c:v>
                </c:pt>
                <c:pt idx="26">
                  <c:v>2835053846</c:v>
                </c:pt>
                <c:pt idx="27">
                  <c:v>2884263846</c:v>
                </c:pt>
                <c:pt idx="28">
                  <c:v>2663793846</c:v>
                </c:pt>
                <c:pt idx="29">
                  <c:v>2668333846</c:v>
                </c:pt>
                <c:pt idx="30">
                  <c:v>2704203846</c:v>
                </c:pt>
                <c:pt idx="31">
                  <c:v>2641593846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25-0245-B44A-5CD3A0DBB527}"/>
            </c:ext>
          </c:extLst>
        </c:ser>
        <c:ser>
          <c:idx val="3"/>
          <c:order val="3"/>
          <c:tx>
            <c:strRef>
              <c:f>GDNN!$CM$2</c:f>
              <c:strCache>
                <c:ptCount val="1"/>
                <c:pt idx="0">
                  <c:v>IDI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GDNN!$CI$3:$CI$34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GDNN!$CM$3:$CM$34</c:f>
              <c:numCache>
                <c:formatCode>#,##0</c:formatCode>
                <c:ptCount val="32"/>
                <c:pt idx="0">
                  <c:v>1678175292</c:v>
                </c:pt>
                <c:pt idx="1">
                  <c:v>1548975292</c:v>
                </c:pt>
                <c:pt idx="2">
                  <c:v>1971255292</c:v>
                </c:pt>
                <c:pt idx="3">
                  <c:v>2041955292</c:v>
                </c:pt>
                <c:pt idx="4">
                  <c:v>2181905292</c:v>
                </c:pt>
                <c:pt idx="5">
                  <c:v>1950985292</c:v>
                </c:pt>
                <c:pt idx="6">
                  <c:v>1950985292</c:v>
                </c:pt>
                <c:pt idx="7">
                  <c:v>1200675292</c:v>
                </c:pt>
                <c:pt idx="8">
                  <c:v>1200675292</c:v>
                </c:pt>
                <c:pt idx="9">
                  <c:v>1203135292</c:v>
                </c:pt>
                <c:pt idx="10">
                  <c:v>1565955292</c:v>
                </c:pt>
                <c:pt idx="11">
                  <c:v>2319935292</c:v>
                </c:pt>
                <c:pt idx="12">
                  <c:v>2980415292</c:v>
                </c:pt>
                <c:pt idx="13">
                  <c:v>4732825292</c:v>
                </c:pt>
                <c:pt idx="14">
                  <c:v>5036985292</c:v>
                </c:pt>
                <c:pt idx="15">
                  <c:v>5069035292</c:v>
                </c:pt>
                <c:pt idx="16">
                  <c:v>3941075292</c:v>
                </c:pt>
                <c:pt idx="17">
                  <c:v>4074865292</c:v>
                </c:pt>
                <c:pt idx="18">
                  <c:v>4072635292</c:v>
                </c:pt>
                <c:pt idx="19">
                  <c:v>4235995292</c:v>
                </c:pt>
                <c:pt idx="20">
                  <c:v>4055695292</c:v>
                </c:pt>
                <c:pt idx="21">
                  <c:v>4078545292</c:v>
                </c:pt>
                <c:pt idx="22">
                  <c:v>4379145292</c:v>
                </c:pt>
                <c:pt idx="23">
                  <c:v>5021945292</c:v>
                </c:pt>
                <c:pt idx="24">
                  <c:v>4956405292</c:v>
                </c:pt>
                <c:pt idx="25">
                  <c:v>4956405292</c:v>
                </c:pt>
                <c:pt idx="26">
                  <c:v>3649915292</c:v>
                </c:pt>
                <c:pt idx="27">
                  <c:v>3649915292</c:v>
                </c:pt>
                <c:pt idx="28">
                  <c:v>3837575292</c:v>
                </c:pt>
                <c:pt idx="29">
                  <c:v>5254295292</c:v>
                </c:pt>
                <c:pt idx="30">
                  <c:v>6237615292</c:v>
                </c:pt>
                <c:pt idx="31">
                  <c:v>5969455292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25-0245-B44A-5CD3A0DBB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9810527"/>
        <c:axId val="1200779551"/>
      </c:lineChart>
      <c:catAx>
        <c:axId val="63981052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1200779551"/>
        <c:crosses val="autoZero"/>
        <c:auto val="1"/>
        <c:lblAlgn val="ctr"/>
        <c:lblOffset val="100"/>
        <c:noMultiLvlLbl val="0"/>
      </c:catAx>
      <c:valAx>
        <c:axId val="1200779551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639810527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VN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V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Hạ Tầng Xây Dựng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GDNN!$CP$2</c:f>
              <c:strCache>
                <c:ptCount val="1"/>
                <c:pt idx="0">
                  <c:v>HHV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GDNN!$CO$3:$CO$34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GDNN!$CP$3:$CP$34</c:f>
              <c:numCache>
                <c:formatCode>#,##0</c:formatCode>
                <c:ptCount val="32"/>
                <c:pt idx="0">
                  <c:v>48397303163</c:v>
                </c:pt>
                <c:pt idx="1">
                  <c:v>47962683163</c:v>
                </c:pt>
                <c:pt idx="2">
                  <c:v>50510063163</c:v>
                </c:pt>
                <c:pt idx="3">
                  <c:v>43310853163</c:v>
                </c:pt>
                <c:pt idx="4">
                  <c:v>45252933163</c:v>
                </c:pt>
                <c:pt idx="5">
                  <c:v>43314143163</c:v>
                </c:pt>
                <c:pt idx="6">
                  <c:v>41748173163</c:v>
                </c:pt>
                <c:pt idx="7">
                  <c:v>36911683163</c:v>
                </c:pt>
                <c:pt idx="8">
                  <c:v>35665223163</c:v>
                </c:pt>
                <c:pt idx="9">
                  <c:v>36047893163</c:v>
                </c:pt>
                <c:pt idx="10">
                  <c:v>36815883163</c:v>
                </c:pt>
                <c:pt idx="11">
                  <c:v>36933743163</c:v>
                </c:pt>
                <c:pt idx="12">
                  <c:v>35250443163</c:v>
                </c:pt>
                <c:pt idx="13">
                  <c:v>31894173163</c:v>
                </c:pt>
                <c:pt idx="14">
                  <c:v>33063293163</c:v>
                </c:pt>
                <c:pt idx="15">
                  <c:v>33733063163</c:v>
                </c:pt>
                <c:pt idx="16">
                  <c:v>32310863163</c:v>
                </c:pt>
                <c:pt idx="17">
                  <c:v>24579743163</c:v>
                </c:pt>
                <c:pt idx="18">
                  <c:v>25884223163</c:v>
                </c:pt>
                <c:pt idx="19">
                  <c:v>27680513163</c:v>
                </c:pt>
                <c:pt idx="20">
                  <c:v>29817143163</c:v>
                </c:pt>
                <c:pt idx="21">
                  <c:v>29744923163</c:v>
                </c:pt>
                <c:pt idx="22">
                  <c:v>27775403163</c:v>
                </c:pt>
                <c:pt idx="23">
                  <c:v>28790163163</c:v>
                </c:pt>
                <c:pt idx="24">
                  <c:v>29346123163</c:v>
                </c:pt>
                <c:pt idx="25">
                  <c:v>30576594030</c:v>
                </c:pt>
                <c:pt idx="26">
                  <c:v>31614684030</c:v>
                </c:pt>
                <c:pt idx="27">
                  <c:v>31560744030</c:v>
                </c:pt>
                <c:pt idx="28">
                  <c:v>30864934030</c:v>
                </c:pt>
                <c:pt idx="29">
                  <c:v>34461194030</c:v>
                </c:pt>
                <c:pt idx="30">
                  <c:v>36708054030</c:v>
                </c:pt>
                <c:pt idx="31">
                  <c:v>38767164030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07-8D48-82E9-71062100A407}"/>
            </c:ext>
          </c:extLst>
        </c:ser>
        <c:ser>
          <c:idx val="1"/>
          <c:order val="1"/>
          <c:tx>
            <c:strRef>
              <c:f>GDNN!$CQ$2</c:f>
              <c:strCache>
                <c:ptCount val="1"/>
                <c:pt idx="0">
                  <c:v>CTD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GDNN!$CO$3:$CO$34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GDNN!$CQ$3:$CQ$34</c:f>
              <c:numCache>
                <c:formatCode>#,##0</c:formatCode>
                <c:ptCount val="32"/>
                <c:pt idx="0">
                  <c:v>-47155823043</c:v>
                </c:pt>
                <c:pt idx="1">
                  <c:v>-43061143043</c:v>
                </c:pt>
                <c:pt idx="2">
                  <c:v>-32192563043</c:v>
                </c:pt>
                <c:pt idx="3">
                  <c:v>-32551213043</c:v>
                </c:pt>
                <c:pt idx="4">
                  <c:v>-26615553043</c:v>
                </c:pt>
                <c:pt idx="5">
                  <c:v>-15574503043</c:v>
                </c:pt>
                <c:pt idx="6">
                  <c:v>-16612293043</c:v>
                </c:pt>
                <c:pt idx="7">
                  <c:v>-18580833043</c:v>
                </c:pt>
                <c:pt idx="8">
                  <c:v>-18280873043</c:v>
                </c:pt>
                <c:pt idx="9">
                  <c:v>-18859853043</c:v>
                </c:pt>
                <c:pt idx="10">
                  <c:v>-18429413043</c:v>
                </c:pt>
                <c:pt idx="11">
                  <c:v>-18199753043</c:v>
                </c:pt>
                <c:pt idx="12">
                  <c:v>-18429223043</c:v>
                </c:pt>
                <c:pt idx="13">
                  <c:v>-18331693043</c:v>
                </c:pt>
                <c:pt idx="14">
                  <c:v>-18540563043</c:v>
                </c:pt>
                <c:pt idx="15">
                  <c:v>-16353693043</c:v>
                </c:pt>
                <c:pt idx="16">
                  <c:v>-22144413043</c:v>
                </c:pt>
                <c:pt idx="17">
                  <c:v>-23202993043</c:v>
                </c:pt>
                <c:pt idx="18">
                  <c:v>-25035713043</c:v>
                </c:pt>
                <c:pt idx="19">
                  <c:v>-29711673043</c:v>
                </c:pt>
                <c:pt idx="20">
                  <c:v>-36455493043</c:v>
                </c:pt>
                <c:pt idx="21">
                  <c:v>-36281783043</c:v>
                </c:pt>
                <c:pt idx="22">
                  <c:v>-36474543043</c:v>
                </c:pt>
                <c:pt idx="23">
                  <c:v>-32285193043</c:v>
                </c:pt>
                <c:pt idx="24">
                  <c:v>-31505813043</c:v>
                </c:pt>
                <c:pt idx="25">
                  <c:v>-20356853043</c:v>
                </c:pt>
                <c:pt idx="26">
                  <c:v>-24545973043</c:v>
                </c:pt>
                <c:pt idx="27">
                  <c:v>-24409523043</c:v>
                </c:pt>
                <c:pt idx="28">
                  <c:v>-22452033043</c:v>
                </c:pt>
                <c:pt idx="29">
                  <c:v>-18365563043</c:v>
                </c:pt>
                <c:pt idx="30">
                  <c:v>-17116873043</c:v>
                </c:pt>
                <c:pt idx="31">
                  <c:v>-15734983043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07-8D48-82E9-71062100A407}"/>
            </c:ext>
          </c:extLst>
        </c:ser>
        <c:ser>
          <c:idx val="2"/>
          <c:order val="2"/>
          <c:tx>
            <c:strRef>
              <c:f>GDNN!$CR$2</c:f>
              <c:strCache>
                <c:ptCount val="1"/>
                <c:pt idx="0">
                  <c:v>FCN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GDNN!$CO$3:$CO$34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GDNN!$CR$3:$CR$34</c:f>
              <c:numCache>
                <c:formatCode>#,##0</c:formatCode>
                <c:ptCount val="32"/>
                <c:pt idx="0">
                  <c:v>-3646229677</c:v>
                </c:pt>
                <c:pt idx="1">
                  <c:v>-4169009677</c:v>
                </c:pt>
                <c:pt idx="2">
                  <c:v>-4129109677</c:v>
                </c:pt>
                <c:pt idx="3">
                  <c:v>-3887089677</c:v>
                </c:pt>
                <c:pt idx="4">
                  <c:v>2157210323</c:v>
                </c:pt>
                <c:pt idx="5">
                  <c:v>2133280323</c:v>
                </c:pt>
                <c:pt idx="6">
                  <c:v>2219400323</c:v>
                </c:pt>
                <c:pt idx="7">
                  <c:v>1669120323</c:v>
                </c:pt>
                <c:pt idx="8">
                  <c:v>1858910323</c:v>
                </c:pt>
                <c:pt idx="9">
                  <c:v>2646130323</c:v>
                </c:pt>
                <c:pt idx="10">
                  <c:v>3488120323</c:v>
                </c:pt>
                <c:pt idx="11">
                  <c:v>3579890323</c:v>
                </c:pt>
                <c:pt idx="12">
                  <c:v>3919340323</c:v>
                </c:pt>
                <c:pt idx="13">
                  <c:v>5522040323</c:v>
                </c:pt>
                <c:pt idx="14">
                  <c:v>5289080323</c:v>
                </c:pt>
                <c:pt idx="15">
                  <c:v>5329910323</c:v>
                </c:pt>
                <c:pt idx="16">
                  <c:v>4076170323</c:v>
                </c:pt>
                <c:pt idx="17">
                  <c:v>4478450323</c:v>
                </c:pt>
                <c:pt idx="18">
                  <c:v>5387800323</c:v>
                </c:pt>
                <c:pt idx="19">
                  <c:v>5181400323</c:v>
                </c:pt>
                <c:pt idx="20">
                  <c:v>4256830323</c:v>
                </c:pt>
                <c:pt idx="21">
                  <c:v>4331250323</c:v>
                </c:pt>
                <c:pt idx="22">
                  <c:v>3022250323</c:v>
                </c:pt>
                <c:pt idx="23">
                  <c:v>2915100323</c:v>
                </c:pt>
                <c:pt idx="24">
                  <c:v>4998690323</c:v>
                </c:pt>
                <c:pt idx="25">
                  <c:v>5976210323</c:v>
                </c:pt>
                <c:pt idx="26">
                  <c:v>5743810323</c:v>
                </c:pt>
                <c:pt idx="27">
                  <c:v>6360680323</c:v>
                </c:pt>
                <c:pt idx="28">
                  <c:v>5080560323</c:v>
                </c:pt>
                <c:pt idx="29">
                  <c:v>7523750323</c:v>
                </c:pt>
                <c:pt idx="30">
                  <c:v>8544010323</c:v>
                </c:pt>
                <c:pt idx="31">
                  <c:v>10145517321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07-8D48-82E9-71062100A407}"/>
            </c:ext>
          </c:extLst>
        </c:ser>
        <c:ser>
          <c:idx val="3"/>
          <c:order val="3"/>
          <c:tx>
            <c:strRef>
              <c:f>GDNN!$CS$2</c:f>
              <c:strCache>
                <c:ptCount val="1"/>
                <c:pt idx="0">
                  <c:v>VCG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GDNN!$CO$3:$CO$34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GDNN!$CS$3:$CS$34</c:f>
              <c:numCache>
                <c:formatCode>#,##0</c:formatCode>
                <c:ptCount val="32"/>
                <c:pt idx="0">
                  <c:v>73376550000</c:v>
                </c:pt>
                <c:pt idx="1">
                  <c:v>73081180000</c:v>
                </c:pt>
                <c:pt idx="2">
                  <c:v>75746610000</c:v>
                </c:pt>
                <c:pt idx="3">
                  <c:v>77403840000</c:v>
                </c:pt>
                <c:pt idx="4">
                  <c:v>76472860000</c:v>
                </c:pt>
                <c:pt idx="5">
                  <c:v>76153020000</c:v>
                </c:pt>
                <c:pt idx="6">
                  <c:v>76070100000</c:v>
                </c:pt>
                <c:pt idx="7">
                  <c:v>112794130000</c:v>
                </c:pt>
                <c:pt idx="8">
                  <c:v>141232940000</c:v>
                </c:pt>
                <c:pt idx="9">
                  <c:v>157919230000</c:v>
                </c:pt>
                <c:pt idx="10">
                  <c:v>159175750000</c:v>
                </c:pt>
                <c:pt idx="11">
                  <c:v>157285480000</c:v>
                </c:pt>
                <c:pt idx="12">
                  <c:v>157535400000</c:v>
                </c:pt>
                <c:pt idx="13">
                  <c:v>153570660000</c:v>
                </c:pt>
                <c:pt idx="14">
                  <c:v>147169980000</c:v>
                </c:pt>
                <c:pt idx="15">
                  <c:v>151271880000</c:v>
                </c:pt>
                <c:pt idx="16">
                  <c:v>140898220000</c:v>
                </c:pt>
                <c:pt idx="17">
                  <c:v>144880590000</c:v>
                </c:pt>
                <c:pt idx="18">
                  <c:v>144910960000</c:v>
                </c:pt>
                <c:pt idx="19">
                  <c:v>144322190000</c:v>
                </c:pt>
                <c:pt idx="20">
                  <c:v>143216790000</c:v>
                </c:pt>
                <c:pt idx="21">
                  <c:v>142876550000</c:v>
                </c:pt>
                <c:pt idx="22">
                  <c:v>139361650000</c:v>
                </c:pt>
                <c:pt idx="23">
                  <c:v>151291350000</c:v>
                </c:pt>
                <c:pt idx="24">
                  <c:v>156389820000</c:v>
                </c:pt>
                <c:pt idx="25">
                  <c:v>160861130000</c:v>
                </c:pt>
                <c:pt idx="26">
                  <c:v>155607800000</c:v>
                </c:pt>
                <c:pt idx="27">
                  <c:v>164724920000</c:v>
                </c:pt>
                <c:pt idx="28">
                  <c:v>162261690000</c:v>
                </c:pt>
                <c:pt idx="29">
                  <c:v>166091520000</c:v>
                </c:pt>
                <c:pt idx="30">
                  <c:v>132514500000</c:v>
                </c:pt>
                <c:pt idx="31">
                  <c:v>136208950000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07-8D48-82E9-71062100A407}"/>
            </c:ext>
          </c:extLst>
        </c:ser>
        <c:ser>
          <c:idx val="4"/>
          <c:order val="4"/>
          <c:tx>
            <c:strRef>
              <c:f>GDNN!$CT$2</c:f>
              <c:strCache>
                <c:ptCount val="1"/>
                <c:pt idx="0">
                  <c:v>DTD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GDNN!$CO$3:$CO$34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GDNN!$CT$3:$CT$34</c:f>
              <c:numCache>
                <c:formatCode>#,##0</c:formatCode>
                <c:ptCount val="32"/>
                <c:pt idx="0">
                  <c:v>-5684735995</c:v>
                </c:pt>
                <c:pt idx="1">
                  <c:v>-5590411044</c:v>
                </c:pt>
                <c:pt idx="2">
                  <c:v>-5172549749</c:v>
                </c:pt>
                <c:pt idx="3">
                  <c:v>-5083242978</c:v>
                </c:pt>
                <c:pt idx="4">
                  <c:v>-5083242978</c:v>
                </c:pt>
                <c:pt idx="5">
                  <c:v>-5047469408</c:v>
                </c:pt>
                <c:pt idx="6">
                  <c:v>-5047469408</c:v>
                </c:pt>
                <c:pt idx="7">
                  <c:v>-5026330288</c:v>
                </c:pt>
                <c:pt idx="8">
                  <c:v>-5275183773</c:v>
                </c:pt>
                <c:pt idx="9">
                  <c:v>-5300223571</c:v>
                </c:pt>
                <c:pt idx="10">
                  <c:v>-5313104068</c:v>
                </c:pt>
                <c:pt idx="11">
                  <c:v>-4697129729</c:v>
                </c:pt>
                <c:pt idx="12">
                  <c:v>-4607153857</c:v>
                </c:pt>
                <c:pt idx="13">
                  <c:v>-4568894969</c:v>
                </c:pt>
                <c:pt idx="14">
                  <c:v>-4385105693</c:v>
                </c:pt>
                <c:pt idx="15">
                  <c:v>-4367774641</c:v>
                </c:pt>
                <c:pt idx="16">
                  <c:v>-5304090241</c:v>
                </c:pt>
                <c:pt idx="17">
                  <c:v>-5304090241</c:v>
                </c:pt>
                <c:pt idx="18">
                  <c:v>-5304090241</c:v>
                </c:pt>
                <c:pt idx="19">
                  <c:v>-5532310911</c:v>
                </c:pt>
                <c:pt idx="20">
                  <c:v>-5532310911</c:v>
                </c:pt>
                <c:pt idx="21">
                  <c:v>-5562196579</c:v>
                </c:pt>
                <c:pt idx="22">
                  <c:v>-5582621039</c:v>
                </c:pt>
                <c:pt idx="23">
                  <c:v>-5580185855</c:v>
                </c:pt>
                <c:pt idx="24">
                  <c:v>-5539324966</c:v>
                </c:pt>
                <c:pt idx="25">
                  <c:v>-5539324966</c:v>
                </c:pt>
                <c:pt idx="26">
                  <c:v>-5594207953</c:v>
                </c:pt>
                <c:pt idx="27">
                  <c:v>-5338398794</c:v>
                </c:pt>
                <c:pt idx="28">
                  <c:v>-5263040648</c:v>
                </c:pt>
                <c:pt idx="29">
                  <c:v>-5033323324</c:v>
                </c:pt>
                <c:pt idx="30">
                  <c:v>-4650695508</c:v>
                </c:pt>
                <c:pt idx="31">
                  <c:v>-4479625902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07-8D48-82E9-71062100A407}"/>
            </c:ext>
          </c:extLst>
        </c:ser>
        <c:ser>
          <c:idx val="5"/>
          <c:order val="5"/>
          <c:tx>
            <c:strRef>
              <c:f>GDNN!$CU$2</c:f>
              <c:strCache>
                <c:ptCount val="1"/>
                <c:pt idx="0">
                  <c:v>CTR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GDNN!$CO$3:$CO$34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GDNN!$CU$3:$CU$34</c:f>
              <c:numCache>
                <c:formatCode>#,##0</c:formatCode>
                <c:ptCount val="32"/>
                <c:pt idx="0">
                  <c:v>4030460000</c:v>
                </c:pt>
                <c:pt idx="1">
                  <c:v>-4570770000</c:v>
                </c:pt>
                <c:pt idx="2">
                  <c:v>-7376770000</c:v>
                </c:pt>
                <c:pt idx="3">
                  <c:v>-6773520000</c:v>
                </c:pt>
                <c:pt idx="4">
                  <c:v>-5661840000</c:v>
                </c:pt>
                <c:pt idx="5">
                  <c:v>-2356200000</c:v>
                </c:pt>
                <c:pt idx="6">
                  <c:v>-7792440000</c:v>
                </c:pt>
                <c:pt idx="7">
                  <c:v>105350000</c:v>
                </c:pt>
                <c:pt idx="8">
                  <c:v>954010000</c:v>
                </c:pt>
                <c:pt idx="9">
                  <c:v>15226910000</c:v>
                </c:pt>
                <c:pt idx="10">
                  <c:v>14208730000</c:v>
                </c:pt>
                <c:pt idx="11">
                  <c:v>21167240000</c:v>
                </c:pt>
                <c:pt idx="12">
                  <c:v>24245010000</c:v>
                </c:pt>
                <c:pt idx="13">
                  <c:v>26832920000</c:v>
                </c:pt>
                <c:pt idx="14">
                  <c:v>34295120000</c:v>
                </c:pt>
                <c:pt idx="15">
                  <c:v>41009650000</c:v>
                </c:pt>
                <c:pt idx="16">
                  <c:v>52332840000</c:v>
                </c:pt>
                <c:pt idx="17">
                  <c:v>51302040000</c:v>
                </c:pt>
                <c:pt idx="18">
                  <c:v>26826850000</c:v>
                </c:pt>
                <c:pt idx="19">
                  <c:v>16413860000</c:v>
                </c:pt>
                <c:pt idx="20">
                  <c:v>12594000000</c:v>
                </c:pt>
                <c:pt idx="21">
                  <c:v>12725120000</c:v>
                </c:pt>
                <c:pt idx="22">
                  <c:v>1111630000</c:v>
                </c:pt>
                <c:pt idx="23">
                  <c:v>130000</c:v>
                </c:pt>
                <c:pt idx="24">
                  <c:v>-3803190000</c:v>
                </c:pt>
                <c:pt idx="25">
                  <c:v>1746770000</c:v>
                </c:pt>
                <c:pt idx="26">
                  <c:v>4894380000</c:v>
                </c:pt>
                <c:pt idx="27">
                  <c:v>8119040000</c:v>
                </c:pt>
                <c:pt idx="28">
                  <c:v>14645640000</c:v>
                </c:pt>
                <c:pt idx="29">
                  <c:v>14007030000</c:v>
                </c:pt>
                <c:pt idx="30">
                  <c:v>13974580000</c:v>
                </c:pt>
                <c:pt idx="31">
                  <c:v>14267430000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07-8D48-82E9-71062100A407}"/>
            </c:ext>
          </c:extLst>
        </c:ser>
        <c:ser>
          <c:idx val="6"/>
          <c:order val="6"/>
          <c:tx>
            <c:strRef>
              <c:f>GDNN!$CV$2</c:f>
              <c:strCache>
                <c:ptCount val="1"/>
                <c:pt idx="0">
                  <c:v>THG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GDNN!$CO$3:$CO$34</c:f>
              <c:strCache>
                <c:ptCount val="32"/>
                <c:pt idx="0">
                  <c:v>25/12/2023</c:v>
                </c:pt>
                <c:pt idx="1">
                  <c:v>22/12/2023</c:v>
                </c:pt>
                <c:pt idx="2">
                  <c:v>21/12/2023</c:v>
                </c:pt>
                <c:pt idx="3">
                  <c:v>20/12/2023</c:v>
                </c:pt>
                <c:pt idx="4">
                  <c:v>19/12/2023</c:v>
                </c:pt>
                <c:pt idx="5">
                  <c:v>18/12/2023</c:v>
                </c:pt>
                <c:pt idx="6">
                  <c:v>15/12/2023</c:v>
                </c:pt>
                <c:pt idx="7">
                  <c:v>14/12/2023</c:v>
                </c:pt>
                <c:pt idx="8">
                  <c:v>13/12/2023</c:v>
                </c:pt>
                <c:pt idx="9">
                  <c:v>12/12/2023</c:v>
                </c:pt>
                <c:pt idx="10">
                  <c:v>11/12/2023</c:v>
                </c:pt>
                <c:pt idx="11">
                  <c:v>08/12/2023</c:v>
                </c:pt>
                <c:pt idx="12">
                  <c:v>07/12/2023</c:v>
                </c:pt>
                <c:pt idx="13">
                  <c:v>06/12/2023</c:v>
                </c:pt>
                <c:pt idx="14">
                  <c:v>05/12/2023</c:v>
                </c:pt>
                <c:pt idx="15">
                  <c:v>04/12/2023</c:v>
                </c:pt>
                <c:pt idx="16">
                  <c:v>01/12/2023</c:v>
                </c:pt>
                <c:pt idx="17">
                  <c:v>30/11/2023</c:v>
                </c:pt>
                <c:pt idx="18">
                  <c:v>29/11/2023</c:v>
                </c:pt>
                <c:pt idx="19">
                  <c:v>28/11/2023</c:v>
                </c:pt>
                <c:pt idx="20">
                  <c:v>27/11/2023</c:v>
                </c:pt>
                <c:pt idx="21">
                  <c:v>24/11/2023</c:v>
                </c:pt>
                <c:pt idx="22">
                  <c:v>23/11/2023</c:v>
                </c:pt>
                <c:pt idx="23">
                  <c:v>22/11/2023</c:v>
                </c:pt>
                <c:pt idx="24">
                  <c:v>21/11/2023</c:v>
                </c:pt>
                <c:pt idx="25">
                  <c:v>20/11/2023</c:v>
                </c:pt>
                <c:pt idx="26">
                  <c:v>17/11/2023</c:v>
                </c:pt>
                <c:pt idx="27">
                  <c:v>16/11/2023</c:v>
                </c:pt>
                <c:pt idx="28">
                  <c:v>15/11/2023</c:v>
                </c:pt>
                <c:pt idx="29">
                  <c:v>14/11/2023</c:v>
                </c:pt>
                <c:pt idx="30">
                  <c:v>13/11/2023</c:v>
                </c:pt>
                <c:pt idx="31">
                  <c:v>10/11/2023</c:v>
                </c:pt>
              </c:strCache>
            </c:strRef>
          </c:cat>
          <c:val>
            <c:numRef>
              <c:f>GDNN!$CV$3:$CV$34</c:f>
              <c:numCache>
                <c:formatCode>#,##0</c:formatCode>
                <c:ptCount val="32"/>
                <c:pt idx="0">
                  <c:v>1247950000</c:v>
                </c:pt>
                <c:pt idx="1">
                  <c:v>1247990000</c:v>
                </c:pt>
                <c:pt idx="2">
                  <c:v>1267390000</c:v>
                </c:pt>
                <c:pt idx="3">
                  <c:v>1267390000</c:v>
                </c:pt>
                <c:pt idx="4">
                  <c:v>1304050000</c:v>
                </c:pt>
                <c:pt idx="5">
                  <c:v>1335090000</c:v>
                </c:pt>
                <c:pt idx="6">
                  <c:v>1335090000</c:v>
                </c:pt>
                <c:pt idx="7">
                  <c:v>1266740000</c:v>
                </c:pt>
                <c:pt idx="8">
                  <c:v>1122810000</c:v>
                </c:pt>
                <c:pt idx="9">
                  <c:v>1122810000</c:v>
                </c:pt>
                <c:pt idx="10">
                  <c:v>1090650000</c:v>
                </c:pt>
                <c:pt idx="11">
                  <c:v>1090650000</c:v>
                </c:pt>
                <c:pt idx="12">
                  <c:v>1090650000</c:v>
                </c:pt>
                <c:pt idx="13">
                  <c:v>1239080000</c:v>
                </c:pt>
                <c:pt idx="14">
                  <c:v>1239080000</c:v>
                </c:pt>
                <c:pt idx="15">
                  <c:v>1239080000</c:v>
                </c:pt>
                <c:pt idx="16">
                  <c:v>1239080000</c:v>
                </c:pt>
                <c:pt idx="17">
                  <c:v>1239080000</c:v>
                </c:pt>
                <c:pt idx="18">
                  <c:v>1239080000</c:v>
                </c:pt>
                <c:pt idx="19">
                  <c:v>1239080000</c:v>
                </c:pt>
                <c:pt idx="20">
                  <c:v>1239080000</c:v>
                </c:pt>
                <c:pt idx="21">
                  <c:v>1239080000</c:v>
                </c:pt>
                <c:pt idx="22">
                  <c:v>1239080000</c:v>
                </c:pt>
                <c:pt idx="23">
                  <c:v>1239080000</c:v>
                </c:pt>
                <c:pt idx="24">
                  <c:v>1163110000</c:v>
                </c:pt>
                <c:pt idx="25">
                  <c:v>1163110000</c:v>
                </c:pt>
                <c:pt idx="26">
                  <c:v>1163110000</c:v>
                </c:pt>
                <c:pt idx="27">
                  <c:v>1019110000</c:v>
                </c:pt>
                <c:pt idx="28">
                  <c:v>1019110000</c:v>
                </c:pt>
                <c:pt idx="29">
                  <c:v>1019110000</c:v>
                </c:pt>
                <c:pt idx="30">
                  <c:v>1019110000</c:v>
                </c:pt>
                <c:pt idx="31">
                  <c:v>1019110000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07-8D48-82E9-71062100A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945999"/>
        <c:axId val="1200896687"/>
      </c:lineChart>
      <c:catAx>
        <c:axId val="1200945999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1200896687"/>
        <c:crosses val="autoZero"/>
        <c:auto val="1"/>
        <c:lblAlgn val="ctr"/>
        <c:lblOffset val="100"/>
        <c:noMultiLvlLbl val="0"/>
      </c:catAx>
      <c:valAx>
        <c:axId val="1200896687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1200945999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VN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V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8</xdr:col>
      <xdr:colOff>1507065</xdr:colOff>
      <xdr:row>29</xdr:row>
      <xdr:rowOff>36656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DAB55F5-38E5-AA67-15DE-99A98832D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12701</xdr:colOff>
      <xdr:row>2</xdr:row>
      <xdr:rowOff>16933</xdr:rowOff>
    </xdr:from>
    <xdr:to>
      <xdr:col>19</xdr:col>
      <xdr:colOff>457199</xdr:colOff>
      <xdr:row>29</xdr:row>
      <xdr:rowOff>74660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39A3F4E-AAFE-E15A-47CC-011DD60F4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29</xdr:row>
      <xdr:rowOff>189923</xdr:rowOff>
    </xdr:from>
    <xdr:to>
      <xdr:col>17</xdr:col>
      <xdr:colOff>33867</xdr:colOff>
      <xdr:row>60</xdr:row>
      <xdr:rowOff>179532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5E8B511-BEF7-8754-ED1D-E0D1EEA61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6</xdr:col>
      <xdr:colOff>0</xdr:colOff>
      <xdr:row>24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7BF379-4FB1-8485-577C-D595174C3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349250</xdr:colOff>
      <xdr:row>1</xdr:row>
      <xdr:rowOff>0</xdr:rowOff>
    </xdr:from>
    <xdr:to>
      <xdr:col>16</xdr:col>
      <xdr:colOff>241300</xdr:colOff>
      <xdr:row>23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083972-537A-53F4-B4A0-84CCACD52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25</xdr:row>
      <xdr:rowOff>0</xdr:rowOff>
    </xdr:from>
    <xdr:to>
      <xdr:col>6</xdr:col>
      <xdr:colOff>0</xdr:colOff>
      <xdr:row>48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A5CBD6-EB74-CB53-0765-7C5405724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336550</xdr:colOff>
      <xdr:row>25</xdr:row>
      <xdr:rowOff>25400</xdr:rowOff>
    </xdr:from>
    <xdr:to>
      <xdr:col>16</xdr:col>
      <xdr:colOff>139700</xdr:colOff>
      <xdr:row>48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B59F414-3356-A00E-2216-31AECC940C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48</xdr:row>
      <xdr:rowOff>127000</xdr:rowOff>
    </xdr:from>
    <xdr:to>
      <xdr:col>5</xdr:col>
      <xdr:colOff>1625600</xdr:colOff>
      <xdr:row>78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1758282-339C-293C-5FE4-5D8D29215A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79</xdr:row>
      <xdr:rowOff>25400</xdr:rowOff>
    </xdr:from>
    <xdr:to>
      <xdr:col>5</xdr:col>
      <xdr:colOff>1625600</xdr:colOff>
      <xdr:row>100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0231908-42FA-D9FC-11E2-C85E793394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355600</xdr:colOff>
      <xdr:row>48</xdr:row>
      <xdr:rowOff>76200</xdr:rowOff>
    </xdr:from>
    <xdr:to>
      <xdr:col>16</xdr:col>
      <xdr:colOff>228600</xdr:colOff>
      <xdr:row>77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9543CFB-5AF4-D103-97F3-D29776970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304800</xdr:colOff>
      <xdr:row>79</xdr:row>
      <xdr:rowOff>25400</xdr:rowOff>
    </xdr:from>
    <xdr:to>
      <xdr:col>16</xdr:col>
      <xdr:colOff>139700</xdr:colOff>
      <xdr:row>100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7E428C7-A464-ED79-EE10-65071B826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101</xdr:row>
      <xdr:rowOff>38100</xdr:rowOff>
    </xdr:from>
    <xdr:to>
      <xdr:col>6</xdr:col>
      <xdr:colOff>0</xdr:colOff>
      <xdr:row>127</xdr:row>
      <xdr:rowOff>12700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40B22EF-888F-47BC-C197-92D4758F3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8DFA-ED91-D041-A9B9-85C8E374A061}">
  <dimension ref="A1:Y214"/>
  <sheetViews>
    <sheetView topLeftCell="B1" zoomScale="109" zoomScaleNormal="80" workbookViewId="0">
      <selection activeCell="K19" sqref="K19"/>
    </sheetView>
  </sheetViews>
  <sheetFormatPr baseColWidth="10" defaultRowHeight="16" x14ac:dyDescent="0.2"/>
  <cols>
    <col min="1" max="1" width="21.1640625" customWidth="1"/>
    <col min="2" max="2" width="15.1640625" customWidth="1"/>
    <col min="3" max="3" width="14.83203125" customWidth="1"/>
    <col min="4" max="4" width="22.33203125" customWidth="1"/>
    <col min="5" max="6" width="19.83203125" customWidth="1"/>
    <col min="7" max="7" width="21.5" customWidth="1"/>
    <col min="8" max="10" width="19.83203125" customWidth="1"/>
    <col min="11" max="11" width="16.33203125" customWidth="1"/>
    <col min="12" max="12" width="18.33203125" customWidth="1"/>
    <col min="13" max="13" width="16.5" customWidth="1"/>
    <col min="14" max="15" width="13.83203125" customWidth="1"/>
    <col min="16" max="16" width="13" customWidth="1"/>
    <col min="17" max="17" width="13.33203125" customWidth="1"/>
    <col min="18" max="19" width="15" customWidth="1"/>
    <col min="20" max="20" width="14.5" customWidth="1"/>
  </cols>
  <sheetData>
    <row r="1" spans="1:7" ht="18" customHeight="1" x14ac:dyDescent="0.3">
      <c r="A1" s="24"/>
      <c r="B1" s="24"/>
      <c r="C1" s="24"/>
      <c r="D1" s="24"/>
      <c r="E1" s="18" t="s">
        <v>37</v>
      </c>
      <c r="F1" s="9"/>
      <c r="G1" s="9"/>
    </row>
    <row r="2" spans="1:7" ht="19" customHeight="1" x14ac:dyDescent="0.3">
      <c r="E2" s="9"/>
      <c r="F2" s="9"/>
      <c r="G2" s="9"/>
    </row>
    <row r="3" spans="1:7" ht="18" customHeight="1" x14ac:dyDescent="0.3">
      <c r="E3" s="9"/>
      <c r="F3" s="9"/>
      <c r="G3" s="4"/>
    </row>
    <row r="4" spans="1:7" ht="18" customHeight="1" x14ac:dyDescent="0.3">
      <c r="E4" s="9"/>
      <c r="F4" s="9"/>
      <c r="G4" s="4"/>
    </row>
    <row r="5" spans="1:7" ht="18" customHeight="1" x14ac:dyDescent="0.3">
      <c r="E5" s="9"/>
      <c r="F5" s="9"/>
      <c r="G5" s="4"/>
    </row>
    <row r="6" spans="1:7" ht="18" customHeight="1" x14ac:dyDescent="0.3">
      <c r="E6" s="9"/>
      <c r="F6" s="9"/>
      <c r="G6" s="4"/>
    </row>
    <row r="7" spans="1:7" ht="18" customHeight="1" x14ac:dyDescent="0.3">
      <c r="E7" s="9"/>
      <c r="F7" s="9"/>
      <c r="G7" s="4"/>
    </row>
    <row r="8" spans="1:7" ht="18" customHeight="1" x14ac:dyDescent="0.3">
      <c r="E8" s="9"/>
      <c r="F8" s="9"/>
      <c r="G8" s="4"/>
    </row>
    <row r="9" spans="1:7" ht="18" customHeight="1" x14ac:dyDescent="0.3">
      <c r="E9" s="9"/>
      <c r="F9" s="9"/>
      <c r="G9" s="4"/>
    </row>
    <row r="10" spans="1:7" ht="18" customHeight="1" x14ac:dyDescent="0.3">
      <c r="E10" s="9"/>
      <c r="F10" s="9"/>
      <c r="G10" s="4"/>
    </row>
    <row r="11" spans="1:7" ht="18" customHeight="1" x14ac:dyDescent="0.3">
      <c r="E11" s="9"/>
      <c r="F11" s="9"/>
      <c r="G11" s="4"/>
    </row>
    <row r="12" spans="1:7" ht="18" customHeight="1" x14ac:dyDescent="0.3">
      <c r="E12" s="9"/>
      <c r="F12" s="9"/>
      <c r="G12" s="4"/>
    </row>
    <row r="13" spans="1:7" ht="18" customHeight="1" x14ac:dyDescent="0.3">
      <c r="E13" s="9"/>
      <c r="F13" s="9"/>
      <c r="G13" s="4"/>
    </row>
    <row r="14" spans="1:7" ht="18" customHeight="1" x14ac:dyDescent="0.3">
      <c r="E14" s="9"/>
      <c r="F14" s="9"/>
      <c r="G14" s="4"/>
    </row>
    <row r="15" spans="1:7" ht="18" customHeight="1" x14ac:dyDescent="0.3">
      <c r="E15" s="9"/>
      <c r="F15" s="9"/>
      <c r="G15" s="4"/>
    </row>
    <row r="16" spans="1:7" ht="18" customHeight="1" x14ac:dyDescent="0.3">
      <c r="E16" s="9"/>
      <c r="F16" s="9"/>
      <c r="G16" s="4"/>
    </row>
    <row r="17" spans="5:7" ht="18" customHeight="1" x14ac:dyDescent="0.3">
      <c r="E17" s="9"/>
      <c r="F17" s="9"/>
      <c r="G17" s="4"/>
    </row>
    <row r="18" spans="5:7" ht="18" customHeight="1" x14ac:dyDescent="0.3">
      <c r="E18" s="9"/>
      <c r="F18" s="9"/>
      <c r="G18" s="4"/>
    </row>
    <row r="19" spans="5:7" ht="18" customHeight="1" x14ac:dyDescent="0.3">
      <c r="E19" s="9"/>
      <c r="F19" s="9"/>
      <c r="G19" s="4"/>
    </row>
    <row r="20" spans="5:7" ht="18" customHeight="1" x14ac:dyDescent="0.3">
      <c r="E20" s="9"/>
      <c r="F20" s="9"/>
      <c r="G20" s="4"/>
    </row>
    <row r="21" spans="5:7" ht="18" customHeight="1" x14ac:dyDescent="0.3">
      <c r="E21" s="9"/>
      <c r="F21" s="9"/>
      <c r="G21" s="4"/>
    </row>
    <row r="22" spans="5:7" ht="18" customHeight="1" x14ac:dyDescent="0.3">
      <c r="E22" s="9"/>
      <c r="F22" s="9"/>
      <c r="G22" s="4"/>
    </row>
    <row r="23" spans="5:7" ht="18" customHeight="1" x14ac:dyDescent="0.3">
      <c r="E23" s="9"/>
      <c r="F23" s="9"/>
      <c r="G23" s="4"/>
    </row>
    <row r="24" spans="5:7" ht="18" customHeight="1" x14ac:dyDescent="0.3">
      <c r="E24" s="9"/>
      <c r="F24" s="9"/>
      <c r="G24" s="4"/>
    </row>
    <row r="25" spans="5:7" ht="18" customHeight="1" x14ac:dyDescent="0.3">
      <c r="E25" s="9"/>
      <c r="F25" s="9"/>
      <c r="G25" s="4"/>
    </row>
    <row r="26" spans="5:7" ht="18" customHeight="1" x14ac:dyDescent="0.3">
      <c r="E26" s="9"/>
      <c r="F26" s="9"/>
      <c r="G26" s="4"/>
    </row>
    <row r="27" spans="5:7" ht="18" customHeight="1" x14ac:dyDescent="0.3">
      <c r="E27" s="9"/>
      <c r="F27" s="9"/>
      <c r="G27" s="4"/>
    </row>
    <row r="28" spans="5:7" ht="18" customHeight="1" x14ac:dyDescent="0.3">
      <c r="E28" s="9"/>
      <c r="F28" s="9"/>
      <c r="G28" s="4"/>
    </row>
    <row r="29" spans="5:7" ht="18" customHeight="1" x14ac:dyDescent="0.3">
      <c r="E29" s="9"/>
      <c r="F29" s="9"/>
      <c r="G29" s="4"/>
    </row>
    <row r="30" spans="5:7" ht="18" customHeight="1" x14ac:dyDescent="0.3">
      <c r="E30" s="9"/>
      <c r="F30" s="9"/>
      <c r="G30" s="4"/>
    </row>
    <row r="31" spans="5:7" ht="18" customHeight="1" x14ac:dyDescent="0.3">
      <c r="E31" s="9"/>
      <c r="F31" s="9"/>
      <c r="G31" s="4"/>
    </row>
    <row r="32" spans="5:7" ht="18" customHeight="1" x14ac:dyDescent="0.3">
      <c r="E32" s="9"/>
      <c r="F32" s="9"/>
      <c r="G32" s="4"/>
    </row>
    <row r="33" spans="1:19" ht="18" customHeight="1" x14ac:dyDescent="0.3">
      <c r="E33" s="9"/>
      <c r="F33" s="9"/>
      <c r="G33" s="4"/>
    </row>
    <row r="34" spans="1:19" ht="18" customHeight="1" x14ac:dyDescent="0.3">
      <c r="E34" s="9"/>
      <c r="F34" s="9"/>
      <c r="G34" s="4"/>
    </row>
    <row r="35" spans="1:19" ht="18" customHeight="1" x14ac:dyDescent="0.3">
      <c r="E35" s="9"/>
      <c r="F35" s="9"/>
      <c r="G35" s="4"/>
    </row>
    <row r="36" spans="1:19" ht="18" customHeight="1" x14ac:dyDescent="0.3">
      <c r="E36" s="9"/>
      <c r="F36" s="9"/>
      <c r="G36" s="4"/>
    </row>
    <row r="37" spans="1:19" ht="18" customHeight="1" x14ac:dyDescent="0.3">
      <c r="E37" s="9"/>
      <c r="F37" s="9"/>
      <c r="G37" s="4"/>
    </row>
    <row r="38" spans="1:19" ht="18" customHeight="1" x14ac:dyDescent="0.3">
      <c r="E38" s="9"/>
      <c r="F38" s="9"/>
      <c r="G38" s="4"/>
    </row>
    <row r="39" spans="1:19" ht="18" customHeight="1" x14ac:dyDescent="0.3">
      <c r="E39" s="9"/>
      <c r="F39" s="9"/>
      <c r="G39" s="4"/>
    </row>
    <row r="40" spans="1:19" ht="18" customHeight="1" x14ac:dyDescent="0.3">
      <c r="E40" s="9"/>
      <c r="F40" s="9"/>
      <c r="G40" s="4"/>
    </row>
    <row r="41" spans="1:19" ht="18" customHeight="1" x14ac:dyDescent="0.3">
      <c r="E41" s="9"/>
      <c r="F41" s="9"/>
      <c r="G41" s="4"/>
    </row>
    <row r="42" spans="1:19" ht="18" customHeight="1" x14ac:dyDescent="0.3">
      <c r="E42" s="9"/>
      <c r="F42" s="9"/>
      <c r="G42" s="4"/>
    </row>
    <row r="43" spans="1:19" x14ac:dyDescent="0.2">
      <c r="G43" s="4"/>
    </row>
    <row r="44" spans="1:19" x14ac:dyDescent="0.2">
      <c r="G44" s="4"/>
    </row>
    <row r="45" spans="1:19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M45" s="12"/>
      <c r="N45" s="12"/>
      <c r="O45" s="12"/>
      <c r="P45" s="5"/>
      <c r="Q45" s="11"/>
      <c r="R45" s="11"/>
      <c r="S45" s="11"/>
    </row>
    <row r="46" spans="1:19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M46" s="12"/>
      <c r="N46" s="12"/>
      <c r="O46" s="12"/>
      <c r="P46" s="5"/>
      <c r="Q46" s="11"/>
      <c r="R46" s="11"/>
      <c r="S46" s="11"/>
    </row>
    <row r="47" spans="1:19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M47" s="12"/>
      <c r="N47" s="12"/>
      <c r="O47" s="12"/>
      <c r="P47" s="5"/>
      <c r="Q47" s="11"/>
      <c r="R47" s="11"/>
      <c r="S47" s="11"/>
    </row>
    <row r="48" spans="1:19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12"/>
      <c r="N48" s="12"/>
      <c r="O48" s="12"/>
      <c r="P48" s="5"/>
      <c r="Q48" s="11"/>
      <c r="R48" s="11"/>
      <c r="S48" s="11"/>
    </row>
    <row r="49" spans="1:20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12"/>
      <c r="N49" s="12"/>
      <c r="O49" s="12"/>
      <c r="P49" s="5"/>
      <c r="Q49" s="11"/>
      <c r="R49" s="11"/>
      <c r="S49" s="11"/>
    </row>
    <row r="50" spans="1:20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12"/>
      <c r="N50" s="12"/>
      <c r="O50" s="12"/>
      <c r="P50" s="5"/>
      <c r="Q50" s="11"/>
      <c r="R50" s="11"/>
      <c r="S50" s="11"/>
    </row>
    <row r="51" spans="1:20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12"/>
      <c r="N51" s="12"/>
      <c r="O51" s="12"/>
      <c r="P51" s="5"/>
      <c r="Q51" s="11"/>
      <c r="R51" s="11"/>
      <c r="S51" s="11"/>
    </row>
    <row r="52" spans="1:20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12"/>
      <c r="N52" s="12"/>
      <c r="O52" s="12"/>
      <c r="P52" s="5"/>
      <c r="Q52" s="11"/>
      <c r="R52" s="11"/>
      <c r="S52" s="11"/>
    </row>
    <row r="53" spans="1:20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12"/>
      <c r="N53" s="12"/>
      <c r="O53" s="12"/>
      <c r="P53" s="5"/>
      <c r="Q53" s="11"/>
      <c r="R53" s="11"/>
      <c r="S53" s="11"/>
    </row>
    <row r="54" spans="1:20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12"/>
      <c r="N54" s="12"/>
      <c r="O54" s="12"/>
      <c r="P54" s="5"/>
      <c r="Q54" s="11"/>
      <c r="R54" s="11"/>
      <c r="S54" s="11"/>
    </row>
    <row r="55" spans="1:20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12"/>
      <c r="N55" s="12"/>
      <c r="O55" s="12"/>
      <c r="P55" s="5"/>
      <c r="Q55" s="11"/>
      <c r="R55" s="11"/>
      <c r="S55" s="11"/>
    </row>
    <row r="56" spans="1:20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12"/>
      <c r="N56" s="12"/>
      <c r="O56" s="12"/>
      <c r="P56" s="5"/>
      <c r="Q56" s="11"/>
      <c r="R56" s="11"/>
      <c r="S56" s="11"/>
    </row>
    <row r="57" spans="1:20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12"/>
      <c r="N57" s="12"/>
      <c r="O57" s="12"/>
      <c r="P57" s="5"/>
      <c r="Q57" s="11"/>
      <c r="R57" s="11"/>
      <c r="S57" s="11"/>
    </row>
    <row r="58" spans="1:20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12"/>
      <c r="N58" s="12"/>
      <c r="O58" s="12"/>
      <c r="P58" s="5"/>
      <c r="Q58" s="11"/>
      <c r="R58" s="11"/>
      <c r="S58" s="11"/>
    </row>
    <row r="59" spans="1:20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12"/>
      <c r="N59" s="12"/>
      <c r="O59" s="12"/>
      <c r="P59" s="5"/>
      <c r="Q59" s="11"/>
      <c r="R59" s="11"/>
      <c r="S59" s="11"/>
    </row>
    <row r="60" spans="1:20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12"/>
      <c r="N60" s="12"/>
      <c r="O60" s="12"/>
      <c r="P60" s="5"/>
      <c r="Q60" s="11"/>
      <c r="R60" s="11"/>
      <c r="S60" s="11"/>
    </row>
    <row r="61" spans="1:20" x14ac:dyDescent="0.2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12"/>
      <c r="N61" s="12"/>
      <c r="O61" s="12"/>
      <c r="P61" s="5"/>
      <c r="Q61" s="11"/>
      <c r="R61" s="11"/>
      <c r="S61" s="11"/>
    </row>
    <row r="62" spans="1:20" x14ac:dyDescent="0.2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12"/>
      <c r="N62" s="12"/>
      <c r="O62" s="12"/>
      <c r="P62" s="5"/>
      <c r="Q62" s="11"/>
      <c r="R62" s="11"/>
      <c r="S62" s="11"/>
    </row>
    <row r="63" spans="1:20" x14ac:dyDescent="0.2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12"/>
      <c r="N63" s="12"/>
      <c r="O63" s="12"/>
      <c r="P63" s="12"/>
      <c r="Q63" s="11"/>
      <c r="R63" s="11"/>
      <c r="S63" s="11"/>
      <c r="T63" s="5"/>
    </row>
    <row r="64" spans="1:20" x14ac:dyDescent="0.2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12"/>
      <c r="N64" s="12"/>
      <c r="O64" s="12"/>
      <c r="P64" s="12"/>
      <c r="Q64" s="11"/>
      <c r="R64" s="11"/>
      <c r="S64" s="11"/>
      <c r="T64" s="5"/>
    </row>
    <row r="65" spans="2:25" x14ac:dyDescent="0.2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12"/>
      <c r="N65" s="12"/>
      <c r="O65" s="12"/>
      <c r="P65" s="12"/>
      <c r="Q65" s="11"/>
      <c r="R65" s="11"/>
      <c r="S65" s="11"/>
      <c r="T65" s="5"/>
    </row>
    <row r="66" spans="2:25" x14ac:dyDescent="0.2"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12"/>
      <c r="N66" s="12"/>
      <c r="O66" s="12"/>
      <c r="P66" s="12"/>
      <c r="Q66" s="11"/>
      <c r="R66" s="11"/>
      <c r="S66" s="11"/>
      <c r="T66" s="5"/>
    </row>
    <row r="67" spans="2:25" x14ac:dyDescent="0.2"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12"/>
      <c r="N67" s="12"/>
      <c r="O67" s="12"/>
      <c r="P67" s="12"/>
      <c r="Q67" s="11"/>
      <c r="R67" s="11"/>
      <c r="S67" s="11"/>
      <c r="T67" s="5"/>
    </row>
    <row r="68" spans="2:25" x14ac:dyDescent="0.2"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12"/>
      <c r="N68" s="12"/>
      <c r="O68" s="12"/>
      <c r="P68" s="12"/>
      <c r="Q68" s="11"/>
      <c r="R68" s="11"/>
      <c r="S68" s="11"/>
      <c r="T68" s="5"/>
    </row>
    <row r="69" spans="2:25" x14ac:dyDescent="0.2"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12"/>
      <c r="N69" s="12"/>
      <c r="O69" s="12"/>
      <c r="P69" s="12"/>
      <c r="Q69" s="11"/>
      <c r="R69" s="11"/>
      <c r="S69" s="11"/>
      <c r="T69" s="5"/>
    </row>
    <row r="70" spans="2:25" x14ac:dyDescent="0.2"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12"/>
      <c r="N70" s="12"/>
      <c r="O70" s="12"/>
      <c r="P70" s="12"/>
      <c r="Q70" s="11"/>
      <c r="R70" s="11"/>
      <c r="S70" s="11"/>
      <c r="T70" s="5"/>
    </row>
    <row r="71" spans="2:25" x14ac:dyDescent="0.2"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12"/>
      <c r="N71" s="12"/>
      <c r="O71" s="12"/>
      <c r="P71" s="12"/>
      <c r="Q71" s="11"/>
      <c r="R71" s="11"/>
      <c r="S71" s="11"/>
      <c r="T71" s="5"/>
    </row>
    <row r="72" spans="2:25" x14ac:dyDescent="0.2"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12"/>
      <c r="N72" s="12"/>
      <c r="O72" s="12"/>
      <c r="P72" s="12"/>
      <c r="Q72" s="11"/>
      <c r="R72" s="11"/>
      <c r="S72" s="11"/>
      <c r="T72" s="5"/>
    </row>
    <row r="73" spans="2:25" x14ac:dyDescent="0.2"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12"/>
      <c r="N73" s="12"/>
      <c r="O73" s="12"/>
      <c r="P73" s="12"/>
      <c r="Q73" s="11"/>
      <c r="R73" s="11"/>
      <c r="S73" s="11"/>
      <c r="T73" s="5"/>
    </row>
    <row r="74" spans="2:25" x14ac:dyDescent="0.2"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12"/>
      <c r="N74" s="12"/>
      <c r="O74" s="12"/>
      <c r="P74" s="12"/>
      <c r="Q74" s="11"/>
      <c r="R74" s="11"/>
      <c r="S74" s="11"/>
      <c r="T74" s="5"/>
    </row>
    <row r="75" spans="2:25" x14ac:dyDescent="0.2"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12"/>
      <c r="N75" s="12"/>
      <c r="O75" s="12"/>
      <c r="P75" s="12"/>
      <c r="Q75" s="11"/>
      <c r="R75" s="11"/>
      <c r="S75" s="11"/>
      <c r="T75" s="5"/>
    </row>
    <row r="76" spans="2:25" x14ac:dyDescent="0.2"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12"/>
      <c r="N76" s="12"/>
      <c r="O76" s="12"/>
      <c r="P76" s="12"/>
      <c r="Q76" s="11"/>
      <c r="R76" s="11"/>
      <c r="S76" s="11"/>
      <c r="T76" s="5"/>
    </row>
    <row r="77" spans="2:25" x14ac:dyDescent="0.2"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12"/>
      <c r="N77" s="12"/>
      <c r="O77" s="12"/>
      <c r="P77" s="12"/>
      <c r="Q77" s="11"/>
      <c r="R77" s="11"/>
      <c r="S77" s="11"/>
      <c r="T77" s="5"/>
    </row>
    <row r="78" spans="2:25" x14ac:dyDescent="0.2"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12"/>
      <c r="N78" s="12"/>
      <c r="O78" s="12"/>
      <c r="P78" s="12"/>
      <c r="Q78" s="11"/>
      <c r="R78" s="11"/>
      <c r="S78" s="11"/>
      <c r="T78" s="5"/>
      <c r="U78" s="4"/>
      <c r="W78" s="11"/>
      <c r="Y78" s="4"/>
    </row>
    <row r="79" spans="2:25" x14ac:dyDescent="0.2"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12"/>
      <c r="N79" s="12"/>
      <c r="O79" s="12"/>
      <c r="P79" s="12"/>
      <c r="Q79" s="11"/>
      <c r="R79" s="11"/>
      <c r="S79" s="11"/>
      <c r="T79" s="5"/>
      <c r="U79" s="4"/>
      <c r="W79" s="11"/>
      <c r="X79" s="5"/>
      <c r="Y79" s="4"/>
    </row>
    <row r="80" spans="2:25" x14ac:dyDescent="0.2"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12"/>
      <c r="N80" s="12"/>
      <c r="O80" s="12"/>
      <c r="P80" s="12"/>
      <c r="Q80" s="11"/>
      <c r="R80" s="11"/>
      <c r="S80" s="11"/>
      <c r="T80" s="5"/>
      <c r="U80" s="4"/>
      <c r="W80" s="11"/>
      <c r="X80" s="5"/>
      <c r="Y80" s="4"/>
    </row>
    <row r="81" spans="2:25" x14ac:dyDescent="0.2"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12"/>
      <c r="N81" s="12"/>
      <c r="O81" s="12"/>
      <c r="P81" s="12"/>
      <c r="Q81" s="11"/>
      <c r="R81" s="11"/>
      <c r="S81" s="11"/>
      <c r="T81" s="5"/>
      <c r="U81" s="4"/>
      <c r="W81" s="11"/>
      <c r="X81" s="5"/>
      <c r="Y81" s="4"/>
    </row>
    <row r="82" spans="2:25" x14ac:dyDescent="0.2"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12"/>
      <c r="N82" s="12"/>
      <c r="O82" s="12"/>
      <c r="P82" s="12"/>
      <c r="Q82" s="11"/>
      <c r="R82" s="11"/>
      <c r="S82" s="11"/>
      <c r="T82" s="5"/>
      <c r="U82" s="4"/>
      <c r="W82" s="11"/>
      <c r="X82" s="5"/>
      <c r="Y82" s="4"/>
    </row>
    <row r="83" spans="2:25" x14ac:dyDescent="0.2"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12"/>
      <c r="N83" s="12"/>
      <c r="O83" s="12"/>
      <c r="P83" s="12"/>
      <c r="Q83" s="11"/>
      <c r="R83" s="11"/>
      <c r="S83" s="11"/>
      <c r="T83" s="5"/>
      <c r="U83" s="4"/>
      <c r="W83" s="11"/>
      <c r="X83" s="5"/>
      <c r="Y83" s="4"/>
    </row>
    <row r="84" spans="2:25" x14ac:dyDescent="0.2"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12"/>
      <c r="N84" s="12"/>
      <c r="O84" s="12"/>
      <c r="P84" s="12"/>
      <c r="Q84" s="11"/>
      <c r="R84" s="11"/>
      <c r="S84" s="11"/>
      <c r="T84" s="5"/>
      <c r="U84" s="4"/>
      <c r="W84" s="11"/>
      <c r="X84" s="5"/>
      <c r="Y84" s="4"/>
    </row>
    <row r="85" spans="2:25" x14ac:dyDescent="0.2"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12"/>
      <c r="N85" s="12"/>
      <c r="O85" s="12"/>
      <c r="P85" s="12"/>
      <c r="Q85" s="11"/>
      <c r="R85" s="11"/>
      <c r="S85" s="11"/>
      <c r="T85" s="5"/>
      <c r="U85" s="4"/>
      <c r="W85" s="11"/>
      <c r="X85" s="5"/>
      <c r="Y85" s="4"/>
    </row>
    <row r="86" spans="2:25" x14ac:dyDescent="0.2"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12"/>
      <c r="N86" s="12"/>
      <c r="O86" s="12"/>
      <c r="P86" s="12"/>
      <c r="Q86" s="11"/>
      <c r="R86" s="11"/>
      <c r="S86" s="11"/>
      <c r="T86" s="5"/>
      <c r="U86" s="4"/>
      <c r="W86" s="11"/>
      <c r="X86" s="5"/>
      <c r="Y86" s="4"/>
    </row>
    <row r="87" spans="2:25" x14ac:dyDescent="0.2"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12"/>
      <c r="N87" s="12"/>
      <c r="O87" s="12"/>
      <c r="P87" s="12"/>
      <c r="Q87" s="11"/>
      <c r="R87" s="11"/>
      <c r="S87" s="11"/>
      <c r="T87" s="5"/>
      <c r="U87" s="4"/>
      <c r="W87" s="11"/>
      <c r="X87" s="5"/>
      <c r="Y87" s="4"/>
    </row>
    <row r="88" spans="2:25" x14ac:dyDescent="0.2"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12"/>
      <c r="N88" s="12"/>
      <c r="O88" s="12"/>
      <c r="P88" s="12"/>
      <c r="Q88" s="11"/>
      <c r="R88" s="11"/>
      <c r="S88" s="11"/>
      <c r="T88" s="5"/>
      <c r="U88" s="4"/>
      <c r="W88" s="11"/>
      <c r="X88" s="5"/>
      <c r="Y88" s="4"/>
    </row>
    <row r="89" spans="2:25" x14ac:dyDescent="0.2"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12"/>
      <c r="N89" s="12"/>
      <c r="O89" s="12"/>
      <c r="P89" s="12"/>
      <c r="Q89" s="11"/>
      <c r="R89" s="11"/>
      <c r="S89" s="11"/>
      <c r="T89" s="5"/>
      <c r="U89" s="4"/>
      <c r="W89" s="11"/>
      <c r="X89" s="5"/>
      <c r="Y89" s="4"/>
    </row>
    <row r="90" spans="2:25" x14ac:dyDescent="0.2"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12"/>
      <c r="N90" s="12"/>
      <c r="O90" s="12"/>
      <c r="P90" s="12"/>
      <c r="Q90" s="11"/>
      <c r="R90" s="11"/>
      <c r="S90" s="11"/>
      <c r="T90" s="5"/>
      <c r="U90" s="4"/>
      <c r="W90" s="11"/>
      <c r="X90" s="5"/>
      <c r="Y90" s="4"/>
    </row>
    <row r="91" spans="2:25" x14ac:dyDescent="0.2"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12"/>
      <c r="N91" s="12"/>
      <c r="O91" s="12"/>
      <c r="P91" s="12"/>
      <c r="Q91" s="11"/>
      <c r="R91" s="11"/>
      <c r="S91" s="11"/>
      <c r="T91" s="5"/>
      <c r="U91" s="4"/>
      <c r="W91" s="11"/>
      <c r="X91" s="5"/>
      <c r="Y91" s="4"/>
    </row>
    <row r="92" spans="2:25" x14ac:dyDescent="0.2"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12"/>
      <c r="N92" s="12"/>
      <c r="O92" s="12"/>
      <c r="P92" s="12"/>
      <c r="Q92" s="11"/>
      <c r="R92" s="11"/>
      <c r="S92" s="11"/>
      <c r="T92" s="5"/>
      <c r="U92" s="4"/>
      <c r="W92" s="11"/>
      <c r="X92" s="5"/>
      <c r="Y92" s="4"/>
    </row>
    <row r="93" spans="2:25" x14ac:dyDescent="0.2"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12"/>
      <c r="N93" s="12"/>
      <c r="O93" s="12"/>
      <c r="P93" s="12"/>
      <c r="Q93" s="11"/>
      <c r="R93" s="11"/>
      <c r="S93" s="11"/>
      <c r="T93" s="5"/>
      <c r="U93" s="4"/>
      <c r="W93" s="11"/>
      <c r="X93" s="5"/>
      <c r="Y93" s="4"/>
    </row>
    <row r="94" spans="2:25" x14ac:dyDescent="0.2"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12"/>
      <c r="N94" s="12"/>
      <c r="O94" s="12"/>
      <c r="P94" s="12"/>
      <c r="Q94" s="11"/>
      <c r="R94" s="11"/>
      <c r="S94" s="11"/>
      <c r="T94" s="5"/>
      <c r="U94" s="4"/>
      <c r="W94" s="11"/>
      <c r="X94" s="5"/>
      <c r="Y94" s="4"/>
    </row>
    <row r="95" spans="2:25" x14ac:dyDescent="0.2">
      <c r="B95" s="4"/>
      <c r="C95" s="4"/>
      <c r="D95" s="4"/>
      <c r="E95" s="4"/>
      <c r="H95" s="4"/>
      <c r="I95" s="4"/>
      <c r="J95" s="4"/>
      <c r="K95" s="4"/>
      <c r="L95" s="4"/>
      <c r="M95" s="12"/>
      <c r="N95" s="12"/>
      <c r="O95" s="12"/>
      <c r="P95" s="12"/>
      <c r="Q95" s="11"/>
      <c r="R95" s="11"/>
      <c r="S95" s="11"/>
      <c r="T95" s="5"/>
      <c r="U95" s="4"/>
      <c r="W95" s="11"/>
      <c r="X95" s="5"/>
      <c r="Y95" s="4"/>
    </row>
    <row r="96" spans="2:25" x14ac:dyDescent="0.2">
      <c r="B96" s="4"/>
      <c r="C96" s="4"/>
      <c r="D96" s="4"/>
      <c r="E96" s="4"/>
      <c r="F96" s="4" t="s">
        <v>27</v>
      </c>
      <c r="H96" s="4"/>
      <c r="I96" s="4"/>
      <c r="J96" s="4"/>
      <c r="K96" s="4"/>
      <c r="L96" s="4"/>
      <c r="M96" s="12"/>
      <c r="N96" s="12"/>
      <c r="O96" s="12"/>
      <c r="P96" s="12"/>
      <c r="Q96" s="11"/>
      <c r="R96" s="11"/>
      <c r="S96" s="11"/>
      <c r="T96" s="5"/>
      <c r="U96" s="4"/>
      <c r="W96" s="11"/>
      <c r="X96" s="5"/>
      <c r="Y96" s="4"/>
    </row>
    <row r="97" spans="2:25" x14ac:dyDescent="0.2">
      <c r="B97" s="4"/>
      <c r="C97" s="4"/>
      <c r="E97" s="4"/>
      <c r="H97" s="4"/>
      <c r="I97" s="4"/>
      <c r="J97" s="4"/>
      <c r="K97" s="4"/>
      <c r="L97" s="4"/>
      <c r="M97" s="12"/>
      <c r="N97" s="12"/>
      <c r="O97" s="12"/>
      <c r="P97" s="12"/>
      <c r="Q97" s="11"/>
      <c r="R97" s="11"/>
      <c r="S97" s="11"/>
      <c r="U97" s="4"/>
      <c r="W97" s="11"/>
      <c r="X97" s="5"/>
      <c r="Y97" s="4"/>
    </row>
    <row r="98" spans="2:25" x14ac:dyDescent="0.2">
      <c r="B98" s="4"/>
      <c r="C98" s="4"/>
      <c r="E98" s="4"/>
      <c r="H98" s="4"/>
      <c r="I98" s="4"/>
      <c r="J98" s="4"/>
      <c r="K98" s="4"/>
      <c r="L98" s="4"/>
      <c r="M98" s="12"/>
      <c r="N98" s="12"/>
      <c r="O98" s="12"/>
      <c r="P98" s="12"/>
      <c r="Q98" s="11"/>
      <c r="R98" s="11"/>
      <c r="S98" s="11"/>
      <c r="U98" s="4"/>
      <c r="W98" s="11"/>
      <c r="X98" s="5"/>
      <c r="Y98" s="4"/>
    </row>
    <row r="99" spans="2:25" x14ac:dyDescent="0.2">
      <c r="B99" s="4"/>
      <c r="C99" s="4"/>
      <c r="E99" s="4"/>
      <c r="H99" s="4"/>
      <c r="I99" s="4"/>
      <c r="J99" s="4"/>
      <c r="K99" s="4"/>
      <c r="L99" s="4"/>
      <c r="M99" s="12"/>
      <c r="N99" s="12"/>
      <c r="O99" s="12"/>
      <c r="P99" s="12"/>
      <c r="Q99" s="11"/>
      <c r="R99" s="11"/>
      <c r="S99" s="11"/>
      <c r="U99" s="4"/>
      <c r="W99" s="11"/>
      <c r="X99" s="5"/>
      <c r="Y99" s="4"/>
    </row>
    <row r="100" spans="2:25" x14ac:dyDescent="0.2">
      <c r="B100" s="4"/>
      <c r="C100" s="4"/>
      <c r="E100" s="4"/>
      <c r="H100" s="4"/>
      <c r="I100" s="4"/>
      <c r="J100" s="4"/>
      <c r="K100" s="4"/>
      <c r="L100" s="4"/>
      <c r="M100" s="12"/>
      <c r="N100" s="12"/>
      <c r="O100" s="12"/>
      <c r="P100" s="12"/>
      <c r="Q100" s="11"/>
      <c r="R100" s="11"/>
      <c r="S100" s="11"/>
      <c r="U100" s="4"/>
      <c r="W100" s="11"/>
      <c r="X100" s="5"/>
      <c r="Y100" s="4"/>
    </row>
    <row r="101" spans="2:25" x14ac:dyDescent="0.2">
      <c r="B101" s="4"/>
      <c r="C101" s="4"/>
      <c r="E101" s="4"/>
      <c r="H101" s="4"/>
      <c r="I101" s="4"/>
      <c r="J101" s="4"/>
      <c r="K101" s="4"/>
      <c r="L101" s="4"/>
      <c r="M101" s="12"/>
      <c r="N101" s="12"/>
      <c r="O101" s="12"/>
      <c r="P101" s="12"/>
      <c r="Q101" s="11"/>
      <c r="R101" s="11"/>
      <c r="S101" s="11"/>
      <c r="U101" s="4"/>
      <c r="W101" s="11"/>
      <c r="X101" s="5"/>
      <c r="Y101" s="4"/>
    </row>
    <row r="102" spans="2:25" x14ac:dyDescent="0.2">
      <c r="B102" s="4"/>
      <c r="C102" s="4"/>
      <c r="E102" s="4"/>
      <c r="H102" s="4"/>
      <c r="I102" s="4"/>
      <c r="J102" s="4"/>
      <c r="K102" s="4"/>
      <c r="L102" s="4"/>
      <c r="M102" s="12"/>
      <c r="N102" s="12"/>
      <c r="O102" s="12"/>
      <c r="P102" s="12"/>
      <c r="Q102" s="11"/>
      <c r="R102" s="11"/>
      <c r="S102" s="11"/>
      <c r="U102" s="4"/>
      <c r="W102" s="11"/>
      <c r="X102" s="5"/>
      <c r="Y102" s="4"/>
    </row>
    <row r="103" spans="2:25" x14ac:dyDescent="0.2">
      <c r="B103" s="4"/>
      <c r="C103" s="4"/>
      <c r="E103" s="4"/>
      <c r="H103" s="4"/>
      <c r="I103" s="4"/>
      <c r="J103" s="4"/>
      <c r="K103" s="4"/>
      <c r="L103" s="4"/>
      <c r="M103" s="12"/>
      <c r="N103" s="12"/>
      <c r="O103" s="12"/>
      <c r="P103" s="12"/>
      <c r="Q103" s="11"/>
      <c r="R103" s="11"/>
      <c r="S103" s="11"/>
      <c r="U103" s="4"/>
      <c r="W103" s="11"/>
      <c r="X103" s="5"/>
      <c r="Y103" s="4"/>
    </row>
    <row r="104" spans="2:25" x14ac:dyDescent="0.2">
      <c r="B104" s="4"/>
      <c r="C104" s="4"/>
      <c r="E104" s="4"/>
      <c r="H104" s="4"/>
      <c r="I104" s="4"/>
      <c r="J104" s="4"/>
      <c r="K104" s="4"/>
      <c r="L104" s="4"/>
      <c r="M104" s="12"/>
      <c r="N104" s="12"/>
      <c r="O104" s="12"/>
      <c r="P104" s="12"/>
      <c r="Q104" s="11"/>
      <c r="R104" s="11"/>
      <c r="S104" s="11"/>
    </row>
    <row r="105" spans="2:25" x14ac:dyDescent="0.2">
      <c r="B105" s="4"/>
      <c r="C105" s="4"/>
      <c r="E105" s="4"/>
      <c r="H105" s="4"/>
      <c r="I105" s="4"/>
      <c r="J105" s="4"/>
      <c r="K105" s="4"/>
      <c r="L105" s="4"/>
      <c r="M105" s="12"/>
      <c r="N105" s="12"/>
      <c r="O105" s="12"/>
      <c r="P105" s="12"/>
      <c r="Q105" s="11"/>
      <c r="R105" s="11"/>
      <c r="S105" s="11"/>
    </row>
    <row r="106" spans="2:25" x14ac:dyDescent="0.2">
      <c r="B106" s="4"/>
      <c r="C106" s="4"/>
      <c r="E106" s="4"/>
      <c r="H106" s="4"/>
      <c r="I106" s="4"/>
      <c r="J106" s="4"/>
      <c r="K106" s="4"/>
      <c r="L106" s="4"/>
      <c r="M106" s="12"/>
      <c r="N106" s="12"/>
      <c r="O106" s="12"/>
      <c r="P106" s="12"/>
      <c r="Q106" s="11"/>
      <c r="R106" s="11"/>
      <c r="S106" s="11"/>
    </row>
    <row r="107" spans="2:25" x14ac:dyDescent="0.2">
      <c r="B107" s="4"/>
      <c r="C107" s="4"/>
      <c r="E107" s="4"/>
      <c r="H107" s="4"/>
      <c r="I107" s="4"/>
      <c r="J107" s="4"/>
      <c r="K107" s="4"/>
      <c r="L107" s="4"/>
      <c r="M107" s="12"/>
      <c r="N107" s="12"/>
      <c r="O107" s="12"/>
      <c r="P107" s="12"/>
      <c r="Q107" s="11"/>
      <c r="R107" s="11"/>
      <c r="S107" s="11"/>
    </row>
    <row r="108" spans="2:25" x14ac:dyDescent="0.2">
      <c r="B108" s="4"/>
      <c r="C108" s="4"/>
      <c r="E108" s="4"/>
      <c r="H108" s="4"/>
      <c r="I108" s="4"/>
      <c r="J108" s="4"/>
      <c r="K108" s="4"/>
      <c r="L108" s="4"/>
      <c r="M108" s="12"/>
      <c r="N108" s="12"/>
      <c r="O108" s="12"/>
      <c r="P108" s="12"/>
      <c r="Q108" s="11"/>
      <c r="R108" s="11"/>
      <c r="S108" s="11"/>
    </row>
    <row r="109" spans="2:25" x14ac:dyDescent="0.2">
      <c r="K109" s="4"/>
      <c r="M109" s="11"/>
      <c r="N109" s="11"/>
      <c r="O109" s="11"/>
      <c r="P109" s="11"/>
      <c r="Q109" s="4"/>
      <c r="R109" s="4"/>
      <c r="S109" s="12"/>
      <c r="T109" s="12"/>
    </row>
    <row r="122" spans="2:5" x14ac:dyDescent="0.2">
      <c r="B122" s="6"/>
      <c r="C122" s="4"/>
      <c r="D122" s="4"/>
      <c r="E122" s="4"/>
    </row>
    <row r="123" spans="2:5" x14ac:dyDescent="0.2">
      <c r="B123" s="2"/>
      <c r="C123" s="4"/>
      <c r="D123" s="4"/>
      <c r="E123" s="4"/>
    </row>
    <row r="124" spans="2:5" x14ac:dyDescent="0.2">
      <c r="B124" s="2"/>
      <c r="C124" s="4"/>
      <c r="D124" s="4"/>
      <c r="E124" s="4"/>
    </row>
    <row r="125" spans="2:5" x14ac:dyDescent="0.2">
      <c r="B125" s="2"/>
      <c r="C125" s="4"/>
      <c r="D125" s="4"/>
      <c r="E125" s="4"/>
    </row>
    <row r="126" spans="2:5" x14ac:dyDescent="0.2">
      <c r="B126" s="2"/>
      <c r="C126" s="4"/>
      <c r="D126" s="4"/>
      <c r="E126" s="4"/>
    </row>
    <row r="127" spans="2:5" x14ac:dyDescent="0.2">
      <c r="B127" s="2"/>
      <c r="C127" s="4"/>
      <c r="D127" s="4"/>
      <c r="E127" s="4"/>
    </row>
    <row r="128" spans="2:5" x14ac:dyDescent="0.2">
      <c r="B128" s="2"/>
      <c r="C128" s="4"/>
      <c r="D128" s="4"/>
      <c r="E128" s="4"/>
    </row>
    <row r="129" spans="2:5" x14ac:dyDescent="0.2">
      <c r="B129" s="2"/>
      <c r="C129" s="4"/>
      <c r="D129" s="4"/>
      <c r="E129" s="4"/>
    </row>
    <row r="130" spans="2:5" x14ac:dyDescent="0.2">
      <c r="B130" s="2"/>
      <c r="C130" s="4"/>
      <c r="D130" s="4"/>
      <c r="E130" s="4"/>
    </row>
    <row r="131" spans="2:5" x14ac:dyDescent="0.2">
      <c r="B131" s="2"/>
      <c r="C131" s="4"/>
      <c r="D131" s="4"/>
      <c r="E131" s="4"/>
    </row>
    <row r="132" spans="2:5" x14ac:dyDescent="0.2">
      <c r="B132" s="2"/>
      <c r="C132" s="4"/>
      <c r="D132" s="4"/>
      <c r="E132" s="4"/>
    </row>
    <row r="133" spans="2:5" x14ac:dyDescent="0.2">
      <c r="B133" s="2"/>
      <c r="C133" s="4"/>
      <c r="D133" s="4"/>
      <c r="E133" s="4"/>
    </row>
    <row r="134" spans="2:5" x14ac:dyDescent="0.2">
      <c r="B134" s="2"/>
      <c r="C134" s="4"/>
      <c r="D134" s="4"/>
      <c r="E134" s="4"/>
    </row>
    <row r="135" spans="2:5" x14ac:dyDescent="0.2">
      <c r="B135" s="2"/>
      <c r="C135" s="4"/>
      <c r="D135" s="4"/>
      <c r="E135" s="4"/>
    </row>
    <row r="136" spans="2:5" x14ac:dyDescent="0.2">
      <c r="B136" s="2"/>
      <c r="C136" s="4"/>
      <c r="D136" s="4"/>
      <c r="E136" s="4"/>
    </row>
    <row r="137" spans="2:5" x14ac:dyDescent="0.2">
      <c r="B137" s="2"/>
      <c r="C137" s="4"/>
      <c r="D137" s="4"/>
      <c r="E137" s="4"/>
    </row>
    <row r="138" spans="2:5" x14ac:dyDescent="0.2">
      <c r="B138" s="2"/>
      <c r="C138" s="4"/>
      <c r="D138" s="4"/>
      <c r="E138" s="4"/>
    </row>
    <row r="139" spans="2:5" x14ac:dyDescent="0.2">
      <c r="B139" s="2"/>
      <c r="C139" s="4"/>
      <c r="D139" s="4"/>
      <c r="E139" s="4"/>
    </row>
    <row r="140" spans="2:5" x14ac:dyDescent="0.2">
      <c r="B140" s="2"/>
      <c r="C140" s="4"/>
      <c r="D140" s="4"/>
      <c r="E140" s="4"/>
    </row>
    <row r="141" spans="2:5" x14ac:dyDescent="0.2">
      <c r="B141" s="2"/>
      <c r="C141" s="4"/>
      <c r="D141" s="4"/>
      <c r="E141" s="4"/>
    </row>
    <row r="142" spans="2:5" x14ac:dyDescent="0.2">
      <c r="B142" s="2"/>
      <c r="C142" s="4"/>
      <c r="D142" s="4"/>
      <c r="E142" s="4"/>
    </row>
    <row r="143" spans="2:5" x14ac:dyDescent="0.2">
      <c r="B143" s="6"/>
      <c r="C143" s="4"/>
      <c r="D143" s="4"/>
      <c r="E143" s="4"/>
    </row>
    <row r="144" spans="2:5" x14ac:dyDescent="0.2">
      <c r="B144" s="6"/>
      <c r="C144" s="4"/>
      <c r="D144" s="4"/>
      <c r="E144" s="4"/>
    </row>
    <row r="145" spans="1:20" x14ac:dyDescent="0.2">
      <c r="B145" s="6"/>
      <c r="C145" s="4"/>
      <c r="D145" s="4"/>
      <c r="E145" s="4"/>
    </row>
    <row r="146" spans="1:20" x14ac:dyDescent="0.2">
      <c r="B146" s="6"/>
      <c r="C146" s="4"/>
      <c r="D146" s="4"/>
      <c r="E146" s="4"/>
    </row>
    <row r="149" spans="1:20" x14ac:dyDescent="0.2">
      <c r="B149" s="25" t="s">
        <v>6</v>
      </c>
      <c r="C149" s="25"/>
      <c r="D149" s="25"/>
      <c r="E149" s="25"/>
      <c r="F149" s="27" t="s">
        <v>7</v>
      </c>
      <c r="G149" s="27"/>
      <c r="H149" s="27"/>
      <c r="I149" s="27"/>
      <c r="K149" s="28" t="s">
        <v>17</v>
      </c>
      <c r="L149" s="28"/>
      <c r="M149" s="28"/>
      <c r="N149" s="28"/>
      <c r="Q149" s="26" t="str">
        <f>E1</f>
        <v>STB</v>
      </c>
      <c r="R149" s="26"/>
      <c r="S149" s="26" t="s">
        <v>23</v>
      </c>
      <c r="T149" s="26"/>
    </row>
    <row r="150" spans="1:20" x14ac:dyDescent="0.2">
      <c r="A150" t="str" cm="1">
        <f t="array" aca="1" ref="A150:A214" ca="1">INDIRECT("'" &amp; E1 &amp; "'!$A$2:$A$66")</f>
        <v>Date</v>
      </c>
      <c r="B150" t="str" cm="1">
        <f t="array" aca="1" ref="B150:B214" ca="1">INDIRECT("'" &amp; E1 &amp; "'!$B$2:$B$66")</f>
        <v>Mua ròng</v>
      </c>
      <c r="C150" t="str" cm="1">
        <f t="array" aca="1" ref="C150:C214" ca="1">INDIRECT("'" &amp; E1 &amp; "'!$C$2:$C$66")</f>
        <v>Bán ròng</v>
      </c>
      <c r="D150" t="str" cm="1">
        <f t="array" aca="1" ref="D150:D214" ca="1">INDIRECT("'" &amp; E1 &amp; "'!$E$2:$E$66")</f>
        <v>GT Mua - Bán ròng</v>
      </c>
      <c r="E150" t="str" cm="1">
        <f t="array" aca="1" ref="E150:E214" ca="1">INDIRECT("'" &amp; E1 &amp; "'!$F$2:$F$66")</f>
        <v>Luỹ kế GT</v>
      </c>
      <c r="F150" t="str" cm="1">
        <f t="array" aca="1" ref="F150:F214" ca="1">INDIRECT("'" &amp; E1 &amp; "'!$G$2:$G$66")</f>
        <v>KL Mua</v>
      </c>
      <c r="G150" t="str" cm="1">
        <f t="array" aca="1" ref="G150:G214" ca="1">INDIRECT("'" &amp; E1 &amp; "'!$H$2:$H$66")</f>
        <v>KL Bán</v>
      </c>
      <c r="H150" t="str" cm="1">
        <f t="array" aca="1" ref="H150:H214" ca="1">INDIRECT("'" &amp; E1 &amp; "'!$J$2:$J$66")</f>
        <v>GT Mua - Bán ròng</v>
      </c>
      <c r="I150" t="str" cm="1">
        <f t="array" aca="1" ref="I150:I214" ca="1">INDIRECT("'" &amp; E1 &amp; "'!$K$2:$K$66")</f>
        <v>Luỹ kế GT</v>
      </c>
      <c r="J150" t="str" cm="1">
        <f t="array" aca="1" ref="J150:J214" ca="1">INDIRECT("'" &amp; E1 &amp; "'!$A$2:$A$66")</f>
        <v>Date</v>
      </c>
      <c r="K150" t="str" cm="1">
        <f t="array" aca="1" ref="K150:K214" ca="1">INDIRECT("'" &amp; E1 &amp; "'!$Q$2:$Q$66")</f>
        <v>Tổng KL</v>
      </c>
      <c r="L150" t="s">
        <v>18</v>
      </c>
      <c r="M150" t="s">
        <v>15</v>
      </c>
      <c r="N150" t="s">
        <v>16</v>
      </c>
      <c r="O150" t="str" cm="1">
        <f t="array" aca="1" ref="O150:O214" ca="1">INDIRECT("'" &amp; E1 &amp; "'!$A$2:$A$66")</f>
        <v>Date</v>
      </c>
      <c r="Q150" s="11" t="str" cm="1">
        <f t="array" aca="1" ref="Q150:Q214" ca="1">INDIRECT("'" &amp; E1 &amp; "'!$P$2:$P$66")</f>
        <v>Biến động(%)</v>
      </c>
      <c r="R150" t="str">
        <f>E1</f>
        <v>STB</v>
      </c>
      <c r="S150" t="str" cm="1">
        <f t="array" aca="1" ref="S150:S214" ca="1">INDIRECT("'VNINDEX'!$P$2:$P$66")</f>
        <v>Biến động(%)</v>
      </c>
      <c r="T150" t="s">
        <v>231</v>
      </c>
    </row>
    <row r="151" spans="1:20" x14ac:dyDescent="0.2">
      <c r="A151" s="2" t="str">
        <f ca="1"/>
        <v>25/12/2023</v>
      </c>
      <c r="B151" s="4">
        <f ca="1"/>
        <v>341700</v>
      </c>
      <c r="C151" s="4">
        <f ca="1"/>
        <v>56390</v>
      </c>
      <c r="D151" s="4">
        <f ca="1"/>
        <v>7880710000</v>
      </c>
      <c r="E151" s="4">
        <f ca="1"/>
        <v>184496772369</v>
      </c>
      <c r="F151" s="4">
        <f ca="1"/>
        <v>1632800</v>
      </c>
      <c r="G151" s="4">
        <f ca="1"/>
        <v>674400</v>
      </c>
      <c r="H151" s="4">
        <f ca="1"/>
        <v>26452445000</v>
      </c>
      <c r="I151" s="4">
        <f ca="1"/>
        <v>0</v>
      </c>
      <c r="J151" s="4" t="str">
        <f ca="1"/>
        <v>25/12/2023</v>
      </c>
      <c r="K151" s="4">
        <f ca="1"/>
        <v>12751000</v>
      </c>
      <c r="L151" s="4">
        <f t="shared" ref="L151:L180" ca="1" si="0">AVERAGE(K151:K156)</f>
        <v>15540383.5</v>
      </c>
      <c r="M151" s="4">
        <f t="shared" ref="M151:M180" ca="1" si="1">B151+C151</f>
        <v>398090</v>
      </c>
      <c r="N151" s="4">
        <f t="shared" ref="N151:N213" ca="1" si="2">F151+G151</f>
        <v>2307200</v>
      </c>
      <c r="O151" s="2" t="str">
        <f ca="1"/>
        <v>25/12/2023</v>
      </c>
      <c r="P151" s="2"/>
      <c r="Q151" s="11">
        <f ca="1"/>
        <v>1.11E-2</v>
      </c>
      <c r="R151" s="5">
        <f t="shared" ref="R151:R212" ca="1" si="3">R152+Q151</f>
        <v>-8.9899999999999966E-2</v>
      </c>
      <c r="S151" s="11">
        <f ca="1"/>
        <v>1.32E-2</v>
      </c>
      <c r="T151" s="5">
        <f t="shared" ref="T151:T212" ca="1" si="4">S151+T152</f>
        <v>-2.7000000000000021E-2</v>
      </c>
    </row>
    <row r="152" spans="1:20" x14ac:dyDescent="0.2">
      <c r="A152" s="2" t="str">
        <f ca="1"/>
        <v>22/12/2023</v>
      </c>
      <c r="B152" s="4">
        <f ca="1"/>
        <v>235200</v>
      </c>
      <c r="C152" s="4">
        <f ca="1"/>
        <v>1102500</v>
      </c>
      <c r="D152" s="4">
        <f ca="1"/>
        <v>-22909040000</v>
      </c>
      <c r="E152" s="4">
        <f ca="1"/>
        <v>176616062369</v>
      </c>
      <c r="F152" s="4">
        <f ca="1"/>
        <v>1569900</v>
      </c>
      <c r="G152" s="4">
        <f ca="1"/>
        <v>1413900</v>
      </c>
      <c r="H152" s="4">
        <f ca="1"/>
        <v>4958965000</v>
      </c>
      <c r="I152" s="4">
        <f ca="1"/>
        <v>0</v>
      </c>
      <c r="J152" s="2" t="str">
        <f ca="1"/>
        <v>22/12/2023</v>
      </c>
      <c r="K152" s="4">
        <f ca="1"/>
        <v>22254504</v>
      </c>
      <c r="L152" s="4">
        <f t="shared" ca="1" si="0"/>
        <v>15558630.666666666</v>
      </c>
      <c r="M152" s="4">
        <f t="shared" ca="1" si="1"/>
        <v>1337700</v>
      </c>
      <c r="N152" s="4">
        <f t="shared" ca="1" si="2"/>
        <v>2983800</v>
      </c>
      <c r="O152" s="2" t="str">
        <f ca="1"/>
        <v>22/12/2023</v>
      </c>
      <c r="P152" s="2"/>
      <c r="Q152" s="11">
        <f ca="1"/>
        <v>2.2599999999999999E-2</v>
      </c>
      <c r="R152" s="5">
        <f t="shared" ca="1" si="3"/>
        <v>-0.10099999999999996</v>
      </c>
      <c r="S152" s="11">
        <f ca="1"/>
        <v>5.9999999999999995E-4</v>
      </c>
      <c r="T152" s="5">
        <f t="shared" ca="1" si="4"/>
        <v>-4.020000000000002E-2</v>
      </c>
    </row>
    <row r="153" spans="1:20" x14ac:dyDescent="0.2">
      <c r="A153" s="2" t="str">
        <f ca="1"/>
        <v>21/12/2023</v>
      </c>
      <c r="B153" s="4">
        <f ca="1"/>
        <v>949200</v>
      </c>
      <c r="C153" s="4">
        <f ca="1"/>
        <v>2960800</v>
      </c>
      <c r="D153" s="4">
        <f ca="1"/>
        <v>-53538730000</v>
      </c>
      <c r="E153" s="4">
        <f ca="1"/>
        <v>199525102369</v>
      </c>
      <c r="F153" s="4">
        <f ca="1"/>
        <v>493600</v>
      </c>
      <c r="G153" s="4">
        <f ca="1"/>
        <v>1038500</v>
      </c>
      <c r="H153" s="4">
        <f ca="1"/>
        <v>-14539845000</v>
      </c>
      <c r="I153" s="4">
        <f ca="1"/>
        <v>0</v>
      </c>
      <c r="J153" s="2" t="str">
        <f ca="1"/>
        <v>21/12/2023</v>
      </c>
      <c r="K153" s="4">
        <f ca="1"/>
        <v>10020837</v>
      </c>
      <c r="L153" s="4">
        <f t="shared" ca="1" si="0"/>
        <v>14227476</v>
      </c>
      <c r="M153" s="4">
        <f t="shared" ca="1" si="1"/>
        <v>3910000</v>
      </c>
      <c r="N153" s="4">
        <f t="shared" ca="1" si="2"/>
        <v>1532100</v>
      </c>
      <c r="O153" s="2" t="str">
        <f ca="1"/>
        <v>21/12/2023</v>
      </c>
      <c r="P153" s="2"/>
      <c r="Q153" s="11">
        <f ca="1"/>
        <v>-1.29E-2</v>
      </c>
      <c r="R153" s="5">
        <f t="shared" ca="1" si="3"/>
        <v>-0.12359999999999996</v>
      </c>
      <c r="S153" s="11">
        <f ca="1"/>
        <v>1.5E-3</v>
      </c>
      <c r="T153" s="5">
        <f t="shared" ca="1" si="4"/>
        <v>-4.0800000000000024E-2</v>
      </c>
    </row>
    <row r="154" spans="1:20" x14ac:dyDescent="0.2">
      <c r="A154" s="2" t="str">
        <f ca="1"/>
        <v>20/12/2023</v>
      </c>
      <c r="B154" s="4">
        <f ca="1"/>
        <v>363300</v>
      </c>
      <c r="C154" s="4">
        <f ca="1"/>
        <v>1240000</v>
      </c>
      <c r="D154" s="4">
        <f ca="1"/>
        <v>-23336540000</v>
      </c>
      <c r="E154" s="4">
        <f ca="1"/>
        <v>253063832369</v>
      </c>
      <c r="F154" s="4">
        <f ca="1"/>
        <v>506200</v>
      </c>
      <c r="G154" s="4">
        <f ca="1"/>
        <v>1031500</v>
      </c>
      <c r="H154" s="4">
        <f ca="1"/>
        <v>-13959445000</v>
      </c>
      <c r="I154" s="4">
        <f ca="1"/>
        <v>0</v>
      </c>
      <c r="J154" s="2" t="str">
        <f ca="1"/>
        <v>20/12/2023</v>
      </c>
      <c r="K154" s="4">
        <f ca="1"/>
        <v>8219175</v>
      </c>
      <c r="L154" s="4">
        <f t="shared" ca="1" si="0"/>
        <v>15997707.166666666</v>
      </c>
      <c r="M154" s="4">
        <f t="shared" ca="1" si="1"/>
        <v>1603300</v>
      </c>
      <c r="N154" s="4">
        <f t="shared" ca="1" si="2"/>
        <v>1537700</v>
      </c>
      <c r="O154" s="2" t="str">
        <f ca="1"/>
        <v>20/12/2023</v>
      </c>
      <c r="P154" s="2"/>
      <c r="Q154" s="11">
        <f ca="1"/>
        <v>1.32E-2</v>
      </c>
      <c r="R154" s="5">
        <f t="shared" ca="1" si="3"/>
        <v>-0.11069999999999997</v>
      </c>
      <c r="S154" s="11">
        <f ca="1"/>
        <v>4.0999999999999995E-3</v>
      </c>
      <c r="T154" s="5">
        <f t="shared" ca="1" si="4"/>
        <v>-4.2300000000000025E-2</v>
      </c>
    </row>
    <row r="155" spans="1:20" x14ac:dyDescent="0.2">
      <c r="A155" s="2" t="str">
        <f ca="1"/>
        <v>19/12/2023</v>
      </c>
      <c r="B155" s="4">
        <f ca="1"/>
        <v>779700</v>
      </c>
      <c r="C155" s="4">
        <f ca="1"/>
        <v>2928000</v>
      </c>
      <c r="D155" s="4">
        <f ca="1"/>
        <v>-56406820000</v>
      </c>
      <c r="E155" s="4">
        <f ca="1"/>
        <v>276400372369</v>
      </c>
      <c r="F155" s="4">
        <f ca="1"/>
        <v>1840700</v>
      </c>
      <c r="G155" s="4">
        <f ca="1"/>
        <v>5777400</v>
      </c>
      <c r="H155" s="4">
        <f ca="1"/>
        <v>-104923745000</v>
      </c>
      <c r="I155" s="4">
        <f ca="1"/>
        <v>0</v>
      </c>
      <c r="J155" s="2" t="str">
        <f ca="1"/>
        <v>19/12/2023</v>
      </c>
      <c r="K155" s="4">
        <f ca="1"/>
        <v>18264138</v>
      </c>
      <c r="L155" s="4">
        <f t="shared" ca="1" si="0"/>
        <v>15787009</v>
      </c>
      <c r="M155" s="4">
        <f t="shared" ca="1" si="1"/>
        <v>3707700</v>
      </c>
      <c r="N155" s="4">
        <f t="shared" ca="1" si="2"/>
        <v>7618100</v>
      </c>
      <c r="O155" s="2" t="str">
        <f ca="1"/>
        <v>19/12/2023</v>
      </c>
      <c r="P155" s="2"/>
      <c r="Q155" s="11">
        <f ca="1"/>
        <v>1.15E-2</v>
      </c>
      <c r="R155" s="5">
        <f t="shared" ca="1" si="3"/>
        <v>-0.12389999999999997</v>
      </c>
      <c r="S155" s="11">
        <f ca="1"/>
        <v>4.0000000000000001E-3</v>
      </c>
      <c r="T155" s="5">
        <f t="shared" ca="1" si="4"/>
        <v>-4.6400000000000025E-2</v>
      </c>
    </row>
    <row r="156" spans="1:20" x14ac:dyDescent="0.2">
      <c r="A156" s="2" t="str">
        <f ca="1"/>
        <v>18/12/2023</v>
      </c>
      <c r="B156" s="4">
        <f ca="1"/>
        <v>792300</v>
      </c>
      <c r="C156" s="4">
        <f ca="1"/>
        <v>3279800</v>
      </c>
      <c r="D156" s="4">
        <f ca="1"/>
        <v>-66171660000</v>
      </c>
      <c r="E156" s="4">
        <f ca="1"/>
        <v>332807192369</v>
      </c>
      <c r="F156" s="4">
        <f ca="1"/>
        <v>284500</v>
      </c>
      <c r="G156" s="4">
        <f ca="1"/>
        <v>3787900</v>
      </c>
      <c r="H156" s="4">
        <f ca="1"/>
        <v>-93420070000</v>
      </c>
      <c r="I156" s="4">
        <f ca="1"/>
        <v>0</v>
      </c>
      <c r="J156" s="2" t="str">
        <f ca="1"/>
        <v>18/12/2023</v>
      </c>
      <c r="K156" s="4">
        <f ca="1"/>
        <v>21732647</v>
      </c>
      <c r="L156" s="4">
        <f t="shared" ca="1" si="0"/>
        <v>15134038.166666666</v>
      </c>
      <c r="M156" s="4">
        <f t="shared" ca="1" si="1"/>
        <v>4072100</v>
      </c>
      <c r="N156" s="4">
        <f t="shared" ca="1" si="2"/>
        <v>4072400</v>
      </c>
      <c r="O156" s="2" t="str">
        <f ca="1"/>
        <v>18/12/2023</v>
      </c>
      <c r="P156" s="2"/>
      <c r="Q156" s="11">
        <f ca="1"/>
        <v>-2.9500000000000002E-2</v>
      </c>
      <c r="R156" s="5">
        <f t="shared" ca="1" si="3"/>
        <v>-0.13539999999999996</v>
      </c>
      <c r="S156" s="11">
        <f ca="1"/>
        <v>-9.4999999999999998E-3</v>
      </c>
      <c r="T156" s="5">
        <f t="shared" ca="1" si="4"/>
        <v>-5.0400000000000021E-2</v>
      </c>
    </row>
    <row r="157" spans="1:20" x14ac:dyDescent="0.2">
      <c r="A157" s="2" t="str">
        <f ca="1"/>
        <v>15/12/2023</v>
      </c>
      <c r="B157" s="4">
        <f ca="1"/>
        <v>661600</v>
      </c>
      <c r="C157" s="4">
        <f ca="1"/>
        <v>2458900</v>
      </c>
      <c r="D157" s="4">
        <f ca="1"/>
        <v>-48912110000</v>
      </c>
      <c r="E157" s="4">
        <f ca="1"/>
        <v>398978852369</v>
      </c>
      <c r="F157" s="4">
        <f ca="1"/>
        <v>653800</v>
      </c>
      <c r="G157" s="4">
        <f ca="1"/>
        <v>700900</v>
      </c>
      <c r="H157" s="4">
        <f ca="1"/>
        <v>-1223620000</v>
      </c>
      <c r="I157" s="4">
        <f ca="1"/>
        <v>0</v>
      </c>
      <c r="J157" s="2" t="str">
        <f ca="1"/>
        <v>15/12/2023</v>
      </c>
      <c r="K157" s="4">
        <f ca="1"/>
        <v>12860483</v>
      </c>
      <c r="L157" s="4">
        <f t="shared" ca="1" si="0"/>
        <v>13958657.333333334</v>
      </c>
      <c r="M157" s="4">
        <f t="shared" ca="1" si="1"/>
        <v>3120500</v>
      </c>
      <c r="N157" s="4">
        <f t="shared" ca="1" si="2"/>
        <v>1354700</v>
      </c>
      <c r="O157" s="2" t="str">
        <f ca="1"/>
        <v>15/12/2023</v>
      </c>
      <c r="P157" s="2"/>
      <c r="Q157" s="11">
        <f ca="1"/>
        <v>0</v>
      </c>
      <c r="R157" s="5">
        <f t="shared" ca="1" si="3"/>
        <v>-0.10589999999999995</v>
      </c>
      <c r="S157" s="11">
        <f ca="1"/>
        <v>-7.0999999999999995E-3</v>
      </c>
      <c r="T157" s="5">
        <f t="shared" ca="1" si="4"/>
        <v>-4.090000000000002E-2</v>
      </c>
    </row>
    <row r="158" spans="1:20" x14ac:dyDescent="0.2">
      <c r="A158" s="2" t="str">
        <f ca="1"/>
        <v>14/12/2023</v>
      </c>
      <c r="B158" s="4">
        <f ca="1"/>
        <v>731500</v>
      </c>
      <c r="C158" s="4">
        <f ca="1"/>
        <v>2395900</v>
      </c>
      <c r="D158" s="4">
        <f ca="1"/>
        <v>-45604440000</v>
      </c>
      <c r="E158" s="4">
        <f ca="1"/>
        <v>447890962369</v>
      </c>
      <c r="F158" s="4">
        <f ca="1"/>
        <v>0</v>
      </c>
      <c r="G158" s="4">
        <f ca="1"/>
        <v>0</v>
      </c>
      <c r="H158" s="4">
        <f ca="1"/>
        <v>0</v>
      </c>
      <c r="I158" s="4">
        <f ca="1"/>
        <v>0</v>
      </c>
      <c r="J158" s="2" t="str">
        <f ca="1"/>
        <v>14/12/2023</v>
      </c>
      <c r="K158" s="4">
        <f ca="1"/>
        <v>14267576</v>
      </c>
      <c r="L158" s="4">
        <f t="shared" ca="1" si="0"/>
        <v>16692808</v>
      </c>
      <c r="M158" s="4">
        <f t="shared" ca="1" si="1"/>
        <v>3127400</v>
      </c>
      <c r="N158" s="4">
        <f t="shared" ca="1" si="2"/>
        <v>0</v>
      </c>
      <c r="O158" s="2" t="str">
        <f ca="1"/>
        <v>14/12/2023</v>
      </c>
      <c r="P158" s="2"/>
      <c r="Q158" s="11">
        <f ca="1"/>
        <v>-1.2699999999999999E-2</v>
      </c>
      <c r="R158" s="5">
        <f t="shared" ca="1" si="3"/>
        <v>-0.10589999999999995</v>
      </c>
      <c r="S158" s="11">
        <f ca="1"/>
        <v>-3.7000000000000002E-3</v>
      </c>
      <c r="T158" s="5">
        <f t="shared" ca="1" si="4"/>
        <v>-3.3800000000000018E-2</v>
      </c>
    </row>
    <row r="159" spans="1:20" x14ac:dyDescent="0.2">
      <c r="A159" s="2" t="str">
        <f ca="1"/>
        <v>13/12/2023</v>
      </c>
      <c r="B159" s="4">
        <f ca="1"/>
        <v>208900</v>
      </c>
      <c r="C159" s="4">
        <f ca="1"/>
        <v>3160500</v>
      </c>
      <c r="D159" s="4">
        <f ca="1"/>
        <v>-81783970000</v>
      </c>
      <c r="E159" s="4">
        <f ca="1"/>
        <v>493495402369</v>
      </c>
      <c r="F159" s="4">
        <f ca="1"/>
        <v>482800</v>
      </c>
      <c r="G159" s="4">
        <f ca="1"/>
        <v>1584400</v>
      </c>
      <c r="H159" s="4">
        <f ca="1"/>
        <v>-30434800000</v>
      </c>
      <c r="I159" s="4">
        <f ca="1"/>
        <v>0</v>
      </c>
      <c r="J159" s="2" t="str">
        <f ca="1"/>
        <v>13/12/2023</v>
      </c>
      <c r="K159" s="4">
        <f ca="1"/>
        <v>20642224</v>
      </c>
      <c r="L159" s="4">
        <f t="shared" ca="1" si="0"/>
        <v>16677737.166666666</v>
      </c>
      <c r="M159" s="4">
        <f t="shared" ca="1" si="1"/>
        <v>3369400</v>
      </c>
      <c r="N159" s="4">
        <f t="shared" ca="1" si="2"/>
        <v>2067200</v>
      </c>
      <c r="O159" s="2" t="str">
        <f ca="1"/>
        <v>13/12/2023</v>
      </c>
      <c r="P159" s="2"/>
      <c r="Q159" s="11">
        <f ca="1"/>
        <v>-1.9599999999999999E-2</v>
      </c>
      <c r="R159" s="5">
        <f t="shared" ca="1" si="3"/>
        <v>-9.319999999999995E-2</v>
      </c>
      <c r="S159" s="11">
        <f ca="1"/>
        <v>-1.1899999999999999E-2</v>
      </c>
      <c r="T159" s="5">
        <f t="shared" ca="1" si="4"/>
        <v>-3.0100000000000016E-2</v>
      </c>
    </row>
    <row r="160" spans="1:20" x14ac:dyDescent="0.2">
      <c r="A160" s="2" t="str">
        <f ca="1"/>
        <v>12/12/2023</v>
      </c>
      <c r="B160" s="4">
        <f ca="1"/>
        <v>550900</v>
      </c>
      <c r="C160" s="4">
        <f ca="1"/>
        <v>1296400</v>
      </c>
      <c r="D160" s="4">
        <f ca="1"/>
        <v>-20802880000</v>
      </c>
      <c r="E160" s="4">
        <f ca="1"/>
        <v>575279372369</v>
      </c>
      <c r="F160" s="4">
        <f ca="1"/>
        <v>0</v>
      </c>
      <c r="G160" s="4">
        <f ca="1"/>
        <v>0</v>
      </c>
      <c r="H160" s="4">
        <f ca="1"/>
        <v>0</v>
      </c>
      <c r="I160" s="4">
        <f ca="1"/>
        <v>0</v>
      </c>
      <c r="J160" s="2" t="str">
        <f ca="1"/>
        <v>12/12/2023</v>
      </c>
      <c r="K160" s="4">
        <f ca="1"/>
        <v>6954986</v>
      </c>
      <c r="L160" s="4">
        <f t="shared" ca="1" si="0"/>
        <v>15335844.166666666</v>
      </c>
      <c r="M160" s="4">
        <f t="shared" ca="1" si="1"/>
        <v>1847300</v>
      </c>
      <c r="N160" s="4">
        <f t="shared" ca="1" si="2"/>
        <v>0</v>
      </c>
      <c r="O160" s="2" t="str">
        <f ca="1"/>
        <v>12/12/2023</v>
      </c>
      <c r="P160" s="2"/>
      <c r="Q160" s="11">
        <f ca="1"/>
        <v>5.4000000000000003E-3</v>
      </c>
      <c r="R160" s="5">
        <f t="shared" ca="1" si="3"/>
        <v>-7.3599999999999957E-2</v>
      </c>
      <c r="S160" s="11">
        <f ca="1"/>
        <v>1.9E-3</v>
      </c>
      <c r="T160" s="5">
        <f t="shared" ca="1" si="4"/>
        <v>-1.8200000000000018E-2</v>
      </c>
    </row>
    <row r="161" spans="1:20" x14ac:dyDescent="0.2">
      <c r="A161" s="2" t="str">
        <f ca="1"/>
        <v>11/12/2023</v>
      </c>
      <c r="B161" s="4">
        <f ca="1"/>
        <v>504600</v>
      </c>
      <c r="C161" s="4">
        <f ca="1"/>
        <v>2857000</v>
      </c>
      <c r="D161" s="4">
        <f ca="1"/>
        <v>-65836550000</v>
      </c>
      <c r="E161" s="4">
        <f ca="1"/>
        <v>596082252369</v>
      </c>
      <c r="F161" s="4">
        <f ca="1"/>
        <v>0</v>
      </c>
      <c r="G161" s="4">
        <f ca="1"/>
        <v>0</v>
      </c>
      <c r="H161" s="4">
        <f ca="1"/>
        <v>0</v>
      </c>
      <c r="I161" s="4">
        <f ca="1"/>
        <v>0</v>
      </c>
      <c r="J161" s="2" t="str">
        <f ca="1"/>
        <v>11/12/2023</v>
      </c>
      <c r="K161" s="4">
        <f ca="1"/>
        <v>14346313</v>
      </c>
      <c r="L161" s="4">
        <f t="shared" ca="1" si="0"/>
        <v>17446109.333333332</v>
      </c>
      <c r="M161" s="4">
        <f t="shared" ca="1" si="1"/>
        <v>3361600</v>
      </c>
      <c r="N161" s="4">
        <f t="shared" ca="1" si="2"/>
        <v>0</v>
      </c>
      <c r="O161" s="2" t="str">
        <f ca="1"/>
        <v>11/12/2023</v>
      </c>
      <c r="P161" s="2"/>
      <c r="Q161" s="11">
        <f ca="1"/>
        <v>-1.24E-2</v>
      </c>
      <c r="R161" s="5">
        <f t="shared" ca="1" si="3"/>
        <v>-7.8999999999999959E-2</v>
      </c>
      <c r="S161" s="11">
        <f ca="1"/>
        <v>8.9999999999999998E-4</v>
      </c>
      <c r="T161" s="5">
        <f t="shared" ca="1" si="4"/>
        <v>-2.0100000000000017E-2</v>
      </c>
    </row>
    <row r="162" spans="1:20" x14ac:dyDescent="0.2">
      <c r="A162" s="2" t="str">
        <f ca="1"/>
        <v>08/12/2023</v>
      </c>
      <c r="B162" s="4">
        <f ca="1"/>
        <v>319500</v>
      </c>
      <c r="C162" s="4">
        <f ca="1"/>
        <v>3398500</v>
      </c>
      <c r="D162" s="4">
        <f ca="1"/>
        <v>-87686690000</v>
      </c>
      <c r="E162" s="4">
        <f ca="1"/>
        <v>661918802369</v>
      </c>
      <c r="F162" s="4">
        <f ca="1"/>
        <v>0</v>
      </c>
      <c r="G162" s="4">
        <f ca="1"/>
        <v>0</v>
      </c>
      <c r="H162" s="4">
        <f ca="1"/>
        <v>0</v>
      </c>
      <c r="I162" s="4">
        <f ca="1"/>
        <v>0</v>
      </c>
      <c r="J162" s="2" t="str">
        <f ca="1"/>
        <v>08/12/2023</v>
      </c>
      <c r="K162" s="4">
        <f ca="1"/>
        <v>14680362</v>
      </c>
      <c r="L162" s="4">
        <f t="shared" ca="1" si="0"/>
        <v>17328088.166666668</v>
      </c>
      <c r="M162" s="4">
        <f t="shared" ca="1" si="1"/>
        <v>3718000</v>
      </c>
      <c r="N162" s="4">
        <f t="shared" ca="1" si="2"/>
        <v>0</v>
      </c>
      <c r="O162" s="2" t="str">
        <f ca="1"/>
        <v>08/12/2023</v>
      </c>
      <c r="P162" s="2"/>
      <c r="Q162" s="11">
        <f ca="1"/>
        <v>-1.2199999999999999E-2</v>
      </c>
      <c r="R162" s="5">
        <f t="shared" ca="1" si="3"/>
        <v>-6.6599999999999965E-2</v>
      </c>
      <c r="S162" s="11">
        <f ca="1"/>
        <v>2.5999999999999999E-3</v>
      </c>
      <c r="T162" s="5">
        <f t="shared" ca="1" si="4"/>
        <v>-2.1000000000000019E-2</v>
      </c>
    </row>
    <row r="163" spans="1:20" x14ac:dyDescent="0.2">
      <c r="A163" s="2" t="str">
        <f ca="1"/>
        <v>07/12/2023</v>
      </c>
      <c r="B163" s="4">
        <f ca="1"/>
        <v>548800</v>
      </c>
      <c r="C163" s="4">
        <f ca="1"/>
        <v>3855025</v>
      </c>
      <c r="D163" s="4">
        <f ca="1"/>
        <v>-94209490000</v>
      </c>
      <c r="E163" s="4">
        <f ca="1"/>
        <v>749605492369</v>
      </c>
      <c r="F163" s="4">
        <f ca="1"/>
        <v>0</v>
      </c>
      <c r="G163" s="4">
        <f ca="1"/>
        <v>0</v>
      </c>
      <c r="H163" s="4">
        <f ca="1"/>
        <v>0</v>
      </c>
      <c r="I163" s="4">
        <f ca="1"/>
        <v>0</v>
      </c>
      <c r="J163" s="2" t="str">
        <f ca="1"/>
        <v>07/12/2023</v>
      </c>
      <c r="K163" s="4">
        <f ca="1"/>
        <v>29265387</v>
      </c>
      <c r="L163" s="4">
        <f t="shared" ca="1" si="0"/>
        <v>17149720.666666668</v>
      </c>
      <c r="M163" s="4">
        <f t="shared" ca="1" si="1"/>
        <v>4403825</v>
      </c>
      <c r="N163" s="4">
        <f t="shared" ca="1" si="2"/>
        <v>0</v>
      </c>
      <c r="O163" s="2" t="str">
        <f ca="1"/>
        <v>07/12/2023</v>
      </c>
      <c r="P163" s="2"/>
      <c r="Q163" s="11">
        <f ca="1"/>
        <v>1.61E-2</v>
      </c>
      <c r="R163" s="5">
        <f t="shared" ca="1" si="3"/>
        <v>-5.4399999999999962E-2</v>
      </c>
      <c r="S163" s="11">
        <f ca="1"/>
        <v>-4.4000000000000003E-3</v>
      </c>
      <c r="T163" s="5">
        <f t="shared" ca="1" si="4"/>
        <v>-2.3600000000000017E-2</v>
      </c>
    </row>
    <row r="164" spans="1:20" x14ac:dyDescent="0.2">
      <c r="A164" s="2" t="str">
        <f ca="1"/>
        <v>06/12/2023</v>
      </c>
      <c r="B164" s="4">
        <f ca="1"/>
        <v>709100</v>
      </c>
      <c r="C164" s="4">
        <f ca="1"/>
        <v>2349700</v>
      </c>
      <c r="D164" s="4">
        <f ca="1"/>
        <v>-45769150000</v>
      </c>
      <c r="E164" s="4">
        <f ca="1"/>
        <v>843814982369</v>
      </c>
      <c r="F164" s="4">
        <f ca="1"/>
        <v>0</v>
      </c>
      <c r="G164" s="4">
        <f ca="1"/>
        <v>0</v>
      </c>
      <c r="H164" s="4">
        <f ca="1"/>
        <v>0</v>
      </c>
      <c r="I164" s="4">
        <f ca="1"/>
        <v>0</v>
      </c>
      <c r="J164" s="2" t="str">
        <f ca="1"/>
        <v>06/12/2023</v>
      </c>
      <c r="K164" s="4">
        <f ca="1"/>
        <v>14177151</v>
      </c>
      <c r="L164" s="4">
        <f t="shared" ca="1" si="0"/>
        <v>14277413.5</v>
      </c>
      <c r="M164" s="4">
        <f t="shared" ca="1" si="1"/>
        <v>3058800</v>
      </c>
      <c r="N164" s="4">
        <f t="shared" ca="1" si="2"/>
        <v>0</v>
      </c>
      <c r="O164" s="2" t="str">
        <f ca="1"/>
        <v>06/12/2023</v>
      </c>
      <c r="P164" s="2"/>
      <c r="Q164" s="11">
        <f ca="1"/>
        <v>1.0800000000000001E-2</v>
      </c>
      <c r="R164" s="5">
        <f t="shared" ca="1" si="3"/>
        <v>-7.0499999999999965E-2</v>
      </c>
      <c r="S164" s="11">
        <f ca="1"/>
        <v>9.3999999999999986E-3</v>
      </c>
      <c r="T164" s="5">
        <f t="shared" ca="1" si="4"/>
        <v>-1.9200000000000016E-2</v>
      </c>
    </row>
    <row r="165" spans="1:20" x14ac:dyDescent="0.2">
      <c r="A165" s="2" t="str">
        <f ca="1"/>
        <v>05/12/2023</v>
      </c>
      <c r="B165" s="4">
        <f ca="1"/>
        <v>151200</v>
      </c>
      <c r="C165" s="4">
        <f ca="1"/>
        <v>1398700</v>
      </c>
      <c r="D165" s="4">
        <f ca="1"/>
        <v>-35020850000</v>
      </c>
      <c r="E165" s="4">
        <f ca="1"/>
        <v>889584132369</v>
      </c>
      <c r="F165" s="4">
        <f ca="1"/>
        <v>0</v>
      </c>
      <c r="G165" s="4">
        <f ca="1"/>
        <v>0</v>
      </c>
      <c r="H165" s="4">
        <f ca="1"/>
        <v>0</v>
      </c>
      <c r="I165" s="4">
        <f ca="1"/>
        <v>0</v>
      </c>
      <c r="J165" s="2" t="str">
        <f ca="1"/>
        <v>05/12/2023</v>
      </c>
      <c r="K165" s="4">
        <f ca="1"/>
        <v>12590866</v>
      </c>
      <c r="L165" s="4">
        <f t="shared" ca="1" si="0"/>
        <v>14790381.666666666</v>
      </c>
      <c r="M165" s="4">
        <f t="shared" ca="1" si="1"/>
        <v>1549900</v>
      </c>
      <c r="N165" s="4">
        <f t="shared" ca="1" si="2"/>
        <v>0</v>
      </c>
      <c r="O165" s="2" t="str">
        <f ca="1"/>
        <v>05/12/2023</v>
      </c>
      <c r="P165" s="2"/>
      <c r="Q165" s="11">
        <f ca="1"/>
        <v>-1.41E-2</v>
      </c>
      <c r="R165" s="5">
        <f t="shared" ca="1" si="3"/>
        <v>-8.129999999999997E-2</v>
      </c>
      <c r="S165" s="11">
        <f ca="1"/>
        <v>-4.0000000000000001E-3</v>
      </c>
      <c r="T165" s="5">
        <f t="shared" ca="1" si="4"/>
        <v>-2.8600000000000014E-2</v>
      </c>
    </row>
    <row r="166" spans="1:20" x14ac:dyDescent="0.2">
      <c r="A166" s="2" t="str">
        <f ca="1"/>
        <v>04/12/2023</v>
      </c>
      <c r="B166" s="4">
        <f ca="1"/>
        <v>758900</v>
      </c>
      <c r="C166" s="4">
        <f ca="1"/>
        <v>2035200</v>
      </c>
      <c r="D166" s="4">
        <f ca="1"/>
        <v>-35792130000</v>
      </c>
      <c r="E166" s="4">
        <f ca="1"/>
        <v>924604982369</v>
      </c>
      <c r="F166" s="4">
        <f ca="1"/>
        <v>0</v>
      </c>
      <c r="G166" s="4">
        <f ca="1"/>
        <v>0</v>
      </c>
      <c r="H166" s="4">
        <f ca="1"/>
        <v>0</v>
      </c>
      <c r="I166" s="4">
        <f ca="1"/>
        <v>0</v>
      </c>
      <c r="J166" s="2" t="str">
        <f ca="1"/>
        <v>04/12/2023</v>
      </c>
      <c r="K166" s="4">
        <f ca="1"/>
        <v>19616577</v>
      </c>
      <c r="L166" s="4">
        <f t="shared" ca="1" si="0"/>
        <v>15997244.833333334</v>
      </c>
      <c r="M166" s="4">
        <f t="shared" ca="1" si="1"/>
        <v>2794100</v>
      </c>
      <c r="N166" s="4">
        <f t="shared" ca="1" si="2"/>
        <v>0</v>
      </c>
      <c r="O166" s="2" t="str">
        <f ca="1"/>
        <v>04/12/2023</v>
      </c>
      <c r="P166" s="2"/>
      <c r="Q166" s="11">
        <f ca="1"/>
        <v>2.5499999999999998E-2</v>
      </c>
      <c r="R166" s="5">
        <f t="shared" ca="1" si="3"/>
        <v>-6.7199999999999968E-2</v>
      </c>
      <c r="S166" s="11">
        <f ca="1"/>
        <v>1.66E-2</v>
      </c>
      <c r="T166" s="5">
        <f t="shared" ca="1" si="4"/>
        <v>-2.4600000000000014E-2</v>
      </c>
    </row>
    <row r="167" spans="1:20" x14ac:dyDescent="0.2">
      <c r="A167" s="2" t="str">
        <f ca="1"/>
        <v>01/12/2023</v>
      </c>
      <c r="B167" s="4">
        <f ca="1"/>
        <v>302400</v>
      </c>
      <c r="C167" s="4">
        <f ca="1"/>
        <v>1059300</v>
      </c>
      <c r="D167" s="4">
        <f ca="1"/>
        <v>-20699630000</v>
      </c>
      <c r="E167" s="4">
        <f ca="1"/>
        <v>960397112369</v>
      </c>
      <c r="F167" s="4">
        <f ca="1"/>
        <v>0</v>
      </c>
      <c r="G167" s="4">
        <f ca="1"/>
        <v>0</v>
      </c>
      <c r="H167" s="4">
        <f ca="1"/>
        <v>0</v>
      </c>
      <c r="I167" s="4">
        <f ca="1"/>
        <v>0</v>
      </c>
      <c r="J167" s="2" t="str">
        <f ca="1"/>
        <v>01/12/2023</v>
      </c>
      <c r="K167" s="4">
        <f ca="1"/>
        <v>13638186</v>
      </c>
      <c r="L167" s="4">
        <f t="shared" ca="1" si="0"/>
        <v>16705564.166666666</v>
      </c>
      <c r="M167" s="4">
        <f t="shared" ca="1" si="1"/>
        <v>1361700</v>
      </c>
      <c r="N167" s="4">
        <f t="shared" ca="1" si="2"/>
        <v>0</v>
      </c>
      <c r="O167" s="2" t="str">
        <f ca="1"/>
        <v>01/12/2023</v>
      </c>
      <c r="P167" s="2"/>
      <c r="Q167" s="11">
        <f ca="1"/>
        <v>0</v>
      </c>
      <c r="R167" s="5">
        <f t="shared" ca="1" si="3"/>
        <v>-9.2699999999999963E-2</v>
      </c>
      <c r="S167" s="11">
        <f ca="1"/>
        <v>7.3000000000000001E-3</v>
      </c>
      <c r="T167" s="5">
        <f t="shared" ca="1" si="4"/>
        <v>-4.1200000000000014E-2</v>
      </c>
    </row>
    <row r="168" spans="1:20" x14ac:dyDescent="0.2">
      <c r="A168" s="2" t="str">
        <f ca="1"/>
        <v>30/11/2023</v>
      </c>
      <c r="B168" s="4">
        <f ca="1"/>
        <v>171800</v>
      </c>
      <c r="C168" s="4">
        <f ca="1"/>
        <v>1279700</v>
      </c>
      <c r="D168" s="4">
        <f ca="1"/>
        <v>-30869560000</v>
      </c>
      <c r="E168" s="4">
        <f ca="1"/>
        <v>981096742369</v>
      </c>
      <c r="F168" s="4">
        <f ca="1"/>
        <v>0</v>
      </c>
      <c r="G168" s="4">
        <f ca="1"/>
        <v>0</v>
      </c>
      <c r="H168" s="4">
        <f ca="1"/>
        <v>0</v>
      </c>
      <c r="I168" s="4">
        <f ca="1"/>
        <v>0</v>
      </c>
      <c r="J168" s="2" t="str">
        <f ca="1"/>
        <v>30/11/2023</v>
      </c>
      <c r="K168" s="4">
        <f ca="1"/>
        <v>13610157</v>
      </c>
      <c r="L168" s="4">
        <f t="shared" ca="1" si="0"/>
        <v>17195449.833333332</v>
      </c>
      <c r="M168" s="4">
        <f t="shared" ca="1" si="1"/>
        <v>1451500</v>
      </c>
      <c r="N168" s="4">
        <f t="shared" ca="1" si="2"/>
        <v>0</v>
      </c>
      <c r="O168" s="2" t="str">
        <f ca="1"/>
        <v>30/11/2023</v>
      </c>
      <c r="P168" s="2"/>
      <c r="Q168" s="11">
        <f ca="1"/>
        <v>-1.0700000000000001E-2</v>
      </c>
      <c r="R168" s="5">
        <f t="shared" ca="1" si="3"/>
        <v>-9.2699999999999963E-2</v>
      </c>
      <c r="S168" s="11">
        <f ca="1"/>
        <v>-7.9000000000000008E-3</v>
      </c>
      <c r="T168" s="5">
        <f t="shared" ca="1" si="4"/>
        <v>-4.8500000000000015E-2</v>
      </c>
    </row>
    <row r="169" spans="1:20" x14ac:dyDescent="0.2">
      <c r="A169" s="2" t="str">
        <f ca="1"/>
        <v>29/11/2023</v>
      </c>
      <c r="B169" s="4">
        <f ca="1"/>
        <v>487900</v>
      </c>
      <c r="C169" s="4">
        <f ca="1"/>
        <v>2213500</v>
      </c>
      <c r="D169" s="4">
        <f ca="1"/>
        <v>-48284370000</v>
      </c>
      <c r="E169" s="4">
        <f ca="1"/>
        <v>1011966302369</v>
      </c>
      <c r="F169" s="4">
        <f ca="1"/>
        <v>0</v>
      </c>
      <c r="G169" s="4">
        <f ca="1"/>
        <v>0</v>
      </c>
      <c r="H169" s="4">
        <f ca="1"/>
        <v>0</v>
      </c>
      <c r="I169" s="4">
        <f ca="1"/>
        <v>0</v>
      </c>
      <c r="J169" s="2" t="str">
        <f ca="1"/>
        <v>29/11/2023</v>
      </c>
      <c r="K169" s="4">
        <f ca="1"/>
        <v>12031544</v>
      </c>
      <c r="L169" s="4">
        <f t="shared" ca="1" si="0"/>
        <v>18107446.666666668</v>
      </c>
      <c r="M169" s="4">
        <f t="shared" ca="1" si="1"/>
        <v>2701400</v>
      </c>
      <c r="N169" s="4">
        <f t="shared" ca="1" si="2"/>
        <v>0</v>
      </c>
      <c r="O169" s="2" t="str">
        <f ca="1"/>
        <v>29/11/2023</v>
      </c>
      <c r="P169" s="2"/>
      <c r="Q169" s="11">
        <f ca="1"/>
        <v>-1.24E-2</v>
      </c>
      <c r="R169" s="5">
        <f t="shared" ca="1" si="3"/>
        <v>-8.1999999999999962E-2</v>
      </c>
      <c r="S169" s="11">
        <f ca="1"/>
        <v>6.7000000000000002E-3</v>
      </c>
      <c r="T169" s="5">
        <f t="shared" ca="1" si="4"/>
        <v>-4.0600000000000011E-2</v>
      </c>
    </row>
    <row r="170" spans="1:20" x14ac:dyDescent="0.2">
      <c r="A170" s="2" t="str">
        <f ca="1"/>
        <v>28/11/2023</v>
      </c>
      <c r="B170" s="4">
        <f ca="1"/>
        <v>760000</v>
      </c>
      <c r="C170" s="4">
        <f ca="1"/>
        <v>1173400</v>
      </c>
      <c r="D170" s="4">
        <f ca="1"/>
        <v>-11190110000</v>
      </c>
      <c r="E170" s="4">
        <f ca="1"/>
        <v>1060250672369</v>
      </c>
      <c r="F170" s="4">
        <f ca="1"/>
        <v>0</v>
      </c>
      <c r="G170" s="4">
        <f ca="1"/>
        <v>0</v>
      </c>
      <c r="H170" s="4">
        <f ca="1"/>
        <v>0</v>
      </c>
      <c r="I170" s="4">
        <f ca="1"/>
        <v>0</v>
      </c>
      <c r="J170" s="2" t="str">
        <f ca="1"/>
        <v>28/11/2023</v>
      </c>
      <c r="K170" s="4">
        <f ca="1"/>
        <v>17254960</v>
      </c>
      <c r="L170" s="4">
        <f t="shared" ca="1" si="0"/>
        <v>17272590.166666668</v>
      </c>
      <c r="M170" s="4">
        <f t="shared" ca="1" si="1"/>
        <v>1933400</v>
      </c>
      <c r="N170" s="4">
        <f t="shared" ca="1" si="2"/>
        <v>0</v>
      </c>
      <c r="O170" s="2" t="str">
        <f ca="1"/>
        <v>28/11/2023</v>
      </c>
      <c r="P170" s="2"/>
      <c r="Q170" s="11">
        <f ca="1"/>
        <v>2.7400000000000001E-2</v>
      </c>
      <c r="R170" s="5">
        <f t="shared" ca="1" si="3"/>
        <v>-6.9599999999999967E-2</v>
      </c>
      <c r="S170" s="11">
        <f ca="1"/>
        <v>6.8000000000000005E-3</v>
      </c>
      <c r="T170" s="5">
        <f t="shared" ca="1" si="4"/>
        <v>-4.7300000000000009E-2</v>
      </c>
    </row>
    <row r="171" spans="1:20" x14ac:dyDescent="0.2">
      <c r="A171" s="2" t="str">
        <f ca="1"/>
        <v>27/11/2023</v>
      </c>
      <c r="B171" s="4">
        <f ca="1"/>
        <v>228200</v>
      </c>
      <c r="C171" s="4">
        <f ca="1"/>
        <v>885400</v>
      </c>
      <c r="D171" s="4">
        <f ca="1"/>
        <v>-18275780000</v>
      </c>
      <c r="E171" s="4">
        <f ca="1"/>
        <v>1071440782369</v>
      </c>
      <c r="F171" s="4">
        <f ca="1"/>
        <v>0</v>
      </c>
      <c r="G171" s="4">
        <f ca="1"/>
        <v>0</v>
      </c>
      <c r="H171" s="4">
        <f ca="1"/>
        <v>0</v>
      </c>
      <c r="I171" s="4">
        <f ca="1"/>
        <v>0</v>
      </c>
      <c r="J171" s="2" t="str">
        <f ca="1"/>
        <v>27/11/2023</v>
      </c>
      <c r="K171" s="4">
        <f ca="1"/>
        <v>19832045</v>
      </c>
      <c r="L171" s="4">
        <f t="shared" ca="1" si="0"/>
        <v>17103778.333333332</v>
      </c>
      <c r="M171" s="4">
        <f t="shared" ca="1" si="1"/>
        <v>1113600</v>
      </c>
      <c r="N171" s="4">
        <f t="shared" ca="1" si="2"/>
        <v>0</v>
      </c>
      <c r="O171" s="2" t="str">
        <f ca="1"/>
        <v>27/11/2023</v>
      </c>
      <c r="P171" s="2"/>
      <c r="Q171" s="11">
        <f ca="1"/>
        <v>-3.1800000000000002E-2</v>
      </c>
      <c r="R171" s="5">
        <f t="shared" ca="1" si="3"/>
        <v>-9.6999999999999975E-2</v>
      </c>
      <c r="S171" s="11">
        <f ca="1"/>
        <v>-6.8999999999999999E-3</v>
      </c>
      <c r="T171" s="5">
        <f t="shared" ca="1" si="4"/>
        <v>-5.4100000000000009E-2</v>
      </c>
    </row>
    <row r="172" spans="1:20" x14ac:dyDescent="0.2">
      <c r="A172" s="2" t="str">
        <f ca="1"/>
        <v>24/11/2023</v>
      </c>
      <c r="B172" s="4">
        <f ca="1"/>
        <v>1505200</v>
      </c>
      <c r="C172" s="4">
        <f ca="1"/>
        <v>345400</v>
      </c>
      <c r="D172" s="4">
        <f ca="1"/>
        <v>32356670000</v>
      </c>
      <c r="E172" s="4">
        <f ca="1"/>
        <v>1089716562369</v>
      </c>
      <c r="F172" s="4">
        <f ca="1"/>
        <v>0</v>
      </c>
      <c r="G172" s="4">
        <f ca="1"/>
        <v>0</v>
      </c>
      <c r="H172" s="4">
        <f ca="1"/>
        <v>0</v>
      </c>
      <c r="I172" s="4">
        <f ca="1"/>
        <v>0</v>
      </c>
      <c r="J172" s="2" t="str">
        <f ca="1"/>
        <v>24/11/2023</v>
      </c>
      <c r="K172" s="4">
        <f ca="1"/>
        <v>23866493</v>
      </c>
      <c r="L172" s="4">
        <f t="shared" ca="1" si="0"/>
        <v>17492848.666666668</v>
      </c>
      <c r="M172" s="4">
        <f t="shared" ca="1" si="1"/>
        <v>1850600</v>
      </c>
      <c r="N172" s="4">
        <f t="shared" ca="1" si="2"/>
        <v>0</v>
      </c>
      <c r="O172" s="2" t="str">
        <f ca="1"/>
        <v>24/11/2023</v>
      </c>
      <c r="P172" s="2"/>
      <c r="Q172" s="11">
        <f ca="1"/>
        <v>3.5999999999999999E-3</v>
      </c>
      <c r="R172" s="5">
        <f t="shared" ca="1" si="3"/>
        <v>-6.519999999999998E-2</v>
      </c>
      <c r="S172" s="11">
        <f ca="1"/>
        <v>6.5000000000000006E-3</v>
      </c>
      <c r="T172" s="5">
        <f t="shared" ca="1" si="4"/>
        <v>-4.7200000000000013E-2</v>
      </c>
    </row>
    <row r="173" spans="1:20" x14ac:dyDescent="0.2">
      <c r="A173" s="2" t="str">
        <f ca="1"/>
        <v>23/11/2023</v>
      </c>
      <c r="B173" s="4">
        <f ca="1"/>
        <v>355900</v>
      </c>
      <c r="C173" s="4">
        <f ca="1"/>
        <v>873200</v>
      </c>
      <c r="D173" s="4">
        <f ca="1"/>
        <v>-14947210000</v>
      </c>
      <c r="E173" s="4">
        <f ca="1"/>
        <v>1057359892369</v>
      </c>
      <c r="F173" s="4">
        <f ca="1"/>
        <v>0</v>
      </c>
      <c r="G173" s="4">
        <f ca="1"/>
        <v>0</v>
      </c>
      <c r="H173" s="4">
        <f ca="1"/>
        <v>0</v>
      </c>
      <c r="I173" s="4">
        <f ca="1"/>
        <v>0</v>
      </c>
      <c r="J173" s="2" t="str">
        <f ca="1"/>
        <v>23/11/2023</v>
      </c>
      <c r="K173" s="4">
        <f ca="1"/>
        <v>16577500</v>
      </c>
      <c r="L173" s="4">
        <f t="shared" ca="1" si="0"/>
        <v>15145774.166666666</v>
      </c>
      <c r="M173" s="4">
        <f t="shared" ca="1" si="1"/>
        <v>1229100</v>
      </c>
      <c r="N173" s="4">
        <f t="shared" ca="1" si="2"/>
        <v>0</v>
      </c>
      <c r="O173" s="2" t="str">
        <f ca="1"/>
        <v>23/11/2023</v>
      </c>
      <c r="P173" s="2"/>
      <c r="Q173" s="11">
        <f ca="1"/>
        <v>-3.0899999999999997E-2</v>
      </c>
      <c r="R173" s="5">
        <f t="shared" ca="1" si="3"/>
        <v>-6.8799999999999986E-2</v>
      </c>
      <c r="S173" s="11">
        <f ca="1"/>
        <v>-2.2700000000000001E-2</v>
      </c>
      <c r="T173" s="5">
        <f t="shared" ca="1" si="4"/>
        <v>-5.3700000000000012E-2</v>
      </c>
    </row>
    <row r="174" spans="1:20" x14ac:dyDescent="0.2">
      <c r="A174" s="2" t="str">
        <f ca="1"/>
        <v>22/11/2023</v>
      </c>
      <c r="B174" s="4">
        <f ca="1"/>
        <v>4242700</v>
      </c>
      <c r="C174" s="4">
        <f ca="1"/>
        <v>668000</v>
      </c>
      <c r="D174" s="4">
        <f ca="1"/>
        <v>105311680000</v>
      </c>
      <c r="E174" s="4">
        <f ca="1"/>
        <v>1072307102369</v>
      </c>
      <c r="F174" s="4">
        <f ca="1"/>
        <v>0</v>
      </c>
      <c r="G174" s="4">
        <f ca="1"/>
        <v>0</v>
      </c>
      <c r="H174" s="4">
        <f ca="1"/>
        <v>0</v>
      </c>
      <c r="I174" s="4">
        <f ca="1"/>
        <v>0</v>
      </c>
      <c r="J174" s="2" t="str">
        <f ca="1"/>
        <v>22/11/2023</v>
      </c>
      <c r="K174" s="4">
        <f ca="1"/>
        <v>19082138</v>
      </c>
      <c r="L174" s="4">
        <f t="shared" ca="1" si="0"/>
        <v>15144254.5</v>
      </c>
      <c r="M174" s="4">
        <f t="shared" ca="1" si="1"/>
        <v>4910700</v>
      </c>
      <c r="N174" s="4">
        <f t="shared" ca="1" si="2"/>
        <v>0</v>
      </c>
      <c r="O174" s="2" t="str">
        <f ca="1"/>
        <v>22/11/2023</v>
      </c>
      <c r="P174" s="2"/>
      <c r="Q174" s="11">
        <f ca="1"/>
        <v>-6.8000000000000005E-3</v>
      </c>
      <c r="R174" s="5">
        <f t="shared" ca="1" si="3"/>
        <v>-3.7899999999999989E-2</v>
      </c>
      <c r="S174" s="11">
        <f ca="1"/>
        <v>3.0000000000000001E-3</v>
      </c>
      <c r="T174" s="5">
        <f t="shared" ca="1" si="4"/>
        <v>-3.100000000000001E-2</v>
      </c>
    </row>
    <row r="175" spans="1:20" x14ac:dyDescent="0.2">
      <c r="A175" s="2" t="str">
        <f ca="1"/>
        <v>21/11/2023</v>
      </c>
      <c r="B175" s="4">
        <f ca="1"/>
        <v>456100</v>
      </c>
      <c r="C175" s="4">
        <f ca="1"/>
        <v>195500</v>
      </c>
      <c r="D175" s="4">
        <f ca="1"/>
        <v>7636105728</v>
      </c>
      <c r="E175" s="4">
        <f ca="1"/>
        <v>966995422369</v>
      </c>
      <c r="F175" s="4">
        <f ca="1"/>
        <v>0</v>
      </c>
      <c r="G175" s="4">
        <f ca="1"/>
        <v>0</v>
      </c>
      <c r="H175" s="4">
        <f ca="1"/>
        <v>0</v>
      </c>
      <c r="I175" s="4">
        <f ca="1"/>
        <v>0</v>
      </c>
      <c r="J175" s="2" t="str">
        <f ca="1"/>
        <v>21/11/2023</v>
      </c>
      <c r="K175" s="4">
        <f ca="1"/>
        <v>7022405</v>
      </c>
      <c r="L175" s="4">
        <f t="shared" ca="1" si="0"/>
        <v>15058597.333333334</v>
      </c>
      <c r="M175" s="4">
        <f t="shared" ca="1" si="1"/>
        <v>651600</v>
      </c>
      <c r="N175" s="4">
        <f t="shared" ca="1" si="2"/>
        <v>0</v>
      </c>
      <c r="O175" s="2" t="str">
        <f ca="1"/>
        <v>21/11/2023</v>
      </c>
      <c r="P175" s="2"/>
      <c r="Q175" s="11">
        <f ca="1"/>
        <v>3.4999999999999996E-3</v>
      </c>
      <c r="R175" s="5">
        <f t="shared" ca="1" si="3"/>
        <v>-3.1099999999999992E-2</v>
      </c>
      <c r="S175" s="11">
        <f ca="1"/>
        <v>6.1999999999999998E-3</v>
      </c>
      <c r="T175" s="5">
        <f t="shared" ca="1" si="4"/>
        <v>-3.4000000000000009E-2</v>
      </c>
    </row>
    <row r="176" spans="1:20" x14ac:dyDescent="0.2">
      <c r="A176" s="2" t="str">
        <f ca="1"/>
        <v>20/11/2023</v>
      </c>
      <c r="B176" s="4">
        <f ca="1"/>
        <v>992500</v>
      </c>
      <c r="C176" s="4">
        <f ca="1"/>
        <v>881700</v>
      </c>
      <c r="D176" s="4">
        <f ca="1"/>
        <v>3219060000</v>
      </c>
      <c r="E176" s="4">
        <f ca="1"/>
        <v>959359316641</v>
      </c>
      <c r="F176" s="4">
        <f ca="1"/>
        <v>0</v>
      </c>
      <c r="G176" s="4">
        <f ca="1"/>
        <v>0</v>
      </c>
      <c r="H176" s="4">
        <f ca="1"/>
        <v>0</v>
      </c>
      <c r="I176" s="4">
        <f ca="1"/>
        <v>0</v>
      </c>
      <c r="J176" s="2" t="str">
        <f ca="1"/>
        <v>20/11/2023</v>
      </c>
      <c r="K176" s="4">
        <f ca="1"/>
        <v>16242089</v>
      </c>
      <c r="L176" s="4">
        <f t="shared" ca="1" si="0"/>
        <v>16537254.5</v>
      </c>
      <c r="M176" s="4">
        <f t="shared" ca="1" si="1"/>
        <v>1874200</v>
      </c>
      <c r="N176" s="4">
        <f t="shared" ca="1" si="2"/>
        <v>0</v>
      </c>
      <c r="O176" s="2" t="str">
        <f ca="1"/>
        <v>20/11/2023</v>
      </c>
      <c r="P176" s="2"/>
      <c r="Q176" s="11">
        <f ca="1"/>
        <v>-5.1000000000000004E-3</v>
      </c>
      <c r="R176" s="5">
        <f t="shared" ca="1" si="3"/>
        <v>-3.4599999999999992E-2</v>
      </c>
      <c r="S176" s="11">
        <f ca="1"/>
        <v>2.2000000000000001E-3</v>
      </c>
      <c r="T176" s="5">
        <f t="shared" ca="1" si="4"/>
        <v>-4.0200000000000007E-2</v>
      </c>
    </row>
    <row r="177" spans="1:20" x14ac:dyDescent="0.2">
      <c r="A177" s="2" t="str">
        <f ca="1"/>
        <v>17/11/2023</v>
      </c>
      <c r="B177" s="4">
        <f ca="1"/>
        <v>540200</v>
      </c>
      <c r="C177" s="4">
        <f ca="1"/>
        <v>3440000</v>
      </c>
      <c r="D177" s="4">
        <f ca="1"/>
        <v>-85954360000</v>
      </c>
      <c r="E177" s="4">
        <f ca="1"/>
        <v>956140256641</v>
      </c>
      <c r="F177" s="4">
        <f ca="1"/>
        <v>0</v>
      </c>
      <c r="G177" s="4">
        <f ca="1"/>
        <v>0</v>
      </c>
      <c r="H177" s="4">
        <f ca="1"/>
        <v>0</v>
      </c>
      <c r="I177" s="4">
        <f ca="1"/>
        <v>0</v>
      </c>
      <c r="J177" s="2" t="str">
        <f ca="1"/>
        <v>17/11/2023</v>
      </c>
      <c r="K177" s="4">
        <f ca="1"/>
        <v>22166467</v>
      </c>
      <c r="L177" s="4">
        <f t="shared" ca="1" si="0"/>
        <v>16120440.833333334</v>
      </c>
      <c r="M177" s="4">
        <f t="shared" ca="1" si="1"/>
        <v>3980200</v>
      </c>
      <c r="N177" s="4">
        <f t="shared" ca="1" si="2"/>
        <v>0</v>
      </c>
      <c r="O177" s="2" t="str">
        <f ca="1"/>
        <v>17/11/2023</v>
      </c>
      <c r="P177" s="2"/>
      <c r="Q177" s="11">
        <f ca="1"/>
        <v>-2.81E-2</v>
      </c>
      <c r="R177" s="5">
        <f t="shared" ca="1" si="3"/>
        <v>-2.9499999999999992E-2</v>
      </c>
      <c r="S177" s="11">
        <f ca="1"/>
        <v>-2.1600000000000001E-2</v>
      </c>
      <c r="T177" s="5">
        <f t="shared" ca="1" si="4"/>
        <v>-4.2400000000000007E-2</v>
      </c>
    </row>
    <row r="178" spans="1:20" x14ac:dyDescent="0.2">
      <c r="A178" s="2" t="str">
        <f ca="1"/>
        <v>16/11/2023</v>
      </c>
      <c r="B178" s="4">
        <f ca="1"/>
        <v>556300</v>
      </c>
      <c r="C178" s="4">
        <f ca="1"/>
        <v>1404800</v>
      </c>
      <c r="D178" s="4">
        <f ca="1"/>
        <v>-25282520000</v>
      </c>
      <c r="E178" s="4">
        <f ca="1"/>
        <v>1042094616641</v>
      </c>
      <c r="F178" s="4">
        <f ca="1"/>
        <v>0</v>
      </c>
      <c r="G178" s="4">
        <f ca="1"/>
        <v>0</v>
      </c>
      <c r="H178" s="4">
        <f ca="1"/>
        <v>0</v>
      </c>
      <c r="I178" s="4">
        <f ca="1"/>
        <v>0</v>
      </c>
      <c r="J178" s="2" t="str">
        <f ca="1"/>
        <v>16/11/2023</v>
      </c>
      <c r="K178" s="4">
        <f ca="1"/>
        <v>9784046</v>
      </c>
      <c r="L178" s="4">
        <f t="shared" ca="1" si="0"/>
        <v>16130923.333333334</v>
      </c>
      <c r="M178" s="4">
        <f t="shared" ca="1" si="1"/>
        <v>1961100</v>
      </c>
      <c r="N178" s="4">
        <f t="shared" ca="1" si="2"/>
        <v>0</v>
      </c>
      <c r="O178" s="2" t="str">
        <f ca="1"/>
        <v>16/11/2023</v>
      </c>
      <c r="P178" s="2"/>
      <c r="Q178" s="11">
        <f ca="1"/>
        <v>6.7000000000000002E-3</v>
      </c>
      <c r="R178" s="5">
        <f t="shared" ca="1" si="3"/>
        <v>-1.3999999999999924E-3</v>
      </c>
      <c r="S178" s="11">
        <f ca="1"/>
        <v>2.7000000000000001E-3</v>
      </c>
      <c r="T178" s="5">
        <f t="shared" ca="1" si="4"/>
        <v>-2.0800000000000003E-2</v>
      </c>
    </row>
    <row r="179" spans="1:20" x14ac:dyDescent="0.2">
      <c r="A179" s="2" t="str">
        <f ca="1"/>
        <v>15/11/2023</v>
      </c>
      <c r="B179" s="4">
        <f ca="1"/>
        <v>683000</v>
      </c>
      <c r="C179" s="4">
        <f ca="1"/>
        <v>2430533</v>
      </c>
      <c r="D179" s="4">
        <f ca="1"/>
        <v>-52841490000</v>
      </c>
      <c r="E179" s="4">
        <f ca="1"/>
        <v>1067377136641</v>
      </c>
      <c r="F179" s="4">
        <f ca="1"/>
        <v>0</v>
      </c>
      <c r="G179" s="4">
        <f ca="1"/>
        <v>0</v>
      </c>
      <c r="H179" s="4">
        <f ca="1"/>
        <v>0</v>
      </c>
      <c r="I179" s="4">
        <f ca="1"/>
        <v>0</v>
      </c>
      <c r="J179" s="2" t="str">
        <f ca="1"/>
        <v>15/11/2023</v>
      </c>
      <c r="K179" s="4">
        <f ca="1"/>
        <v>16568382</v>
      </c>
      <c r="L179" s="4">
        <f t="shared" ca="1" si="0"/>
        <v>17984887.5</v>
      </c>
      <c r="M179" s="4">
        <f t="shared" ca="1" si="1"/>
        <v>3113533</v>
      </c>
      <c r="N179" s="4">
        <f t="shared" ca="1" si="2"/>
        <v>0</v>
      </c>
      <c r="O179" s="2" t="str">
        <f ca="1"/>
        <v>15/11/2023</v>
      </c>
      <c r="P179" s="2"/>
      <c r="Q179" s="11">
        <f ca="1"/>
        <v>0</v>
      </c>
      <c r="R179" s="5">
        <f t="shared" ca="1" si="3"/>
        <v>-8.0999999999999926E-3</v>
      </c>
      <c r="S179" s="11">
        <f ca="1"/>
        <v>1.15E-2</v>
      </c>
      <c r="T179" s="5">
        <f t="shared" ca="1" si="4"/>
        <v>-2.3500000000000004E-2</v>
      </c>
    </row>
    <row r="180" spans="1:20" x14ac:dyDescent="0.2">
      <c r="A180" s="2" t="str">
        <f ca="1"/>
        <v>14/11/2023</v>
      </c>
      <c r="B180" s="4">
        <f ca="1"/>
        <v>3056309</v>
      </c>
      <c r="C180" s="4">
        <f ca="1"/>
        <v>607800</v>
      </c>
      <c r="D180" s="4">
        <f ca="1"/>
        <v>73855270000</v>
      </c>
      <c r="E180" s="4">
        <f ca="1"/>
        <v>1120218626641</v>
      </c>
      <c r="F180" s="4">
        <f ca="1"/>
        <v>0</v>
      </c>
      <c r="G180" s="4">
        <f ca="1"/>
        <v>0</v>
      </c>
      <c r="H180" s="4">
        <f ca="1"/>
        <v>0</v>
      </c>
      <c r="I180" s="4">
        <f ca="1"/>
        <v>0</v>
      </c>
      <c r="J180" s="2" t="str">
        <f ca="1"/>
        <v>14/11/2023</v>
      </c>
      <c r="K180" s="4">
        <f ca="1"/>
        <v>18568195</v>
      </c>
      <c r="L180" s="4">
        <f t="shared" ca="1" si="0"/>
        <v>17081198.833333332</v>
      </c>
      <c r="M180" s="4">
        <f t="shared" ca="1" si="1"/>
        <v>3664109</v>
      </c>
      <c r="N180" s="4">
        <f t="shared" ca="1" si="2"/>
        <v>0</v>
      </c>
      <c r="O180" s="2" t="str">
        <f ca="1"/>
        <v>14/11/2023</v>
      </c>
      <c r="P180" s="2"/>
      <c r="Q180" s="11">
        <f ca="1"/>
        <v>2.5699999999999997E-2</v>
      </c>
      <c r="R180" s="5">
        <f t="shared" ca="1" si="3"/>
        <v>-8.0999999999999926E-3</v>
      </c>
      <c r="S180" s="11">
        <f ca="1"/>
        <v>8.8000000000000005E-3</v>
      </c>
      <c r="T180" s="5">
        <f t="shared" ca="1" si="4"/>
        <v>-3.5000000000000003E-2</v>
      </c>
    </row>
    <row r="181" spans="1:20" x14ac:dyDescent="0.2">
      <c r="A181" s="2" t="str">
        <f ca="1"/>
        <v>13/11/2023</v>
      </c>
      <c r="B181" s="4">
        <f ca="1"/>
        <v>2325800</v>
      </c>
      <c r="C181" s="4">
        <f ca="1"/>
        <v>877300</v>
      </c>
      <c r="D181" s="4">
        <f ca="1"/>
        <v>42757560000</v>
      </c>
      <c r="E181" s="4">
        <f ca="1"/>
        <v>1046363356641</v>
      </c>
      <c r="F181" s="4">
        <f ca="1"/>
        <v>0</v>
      </c>
      <c r="G181" s="4">
        <f ca="1"/>
        <v>0</v>
      </c>
      <c r="H181" s="4">
        <f ca="1"/>
        <v>0</v>
      </c>
      <c r="I181" s="4">
        <f ca="1"/>
        <v>0</v>
      </c>
      <c r="J181" s="2" t="str">
        <f ca="1"/>
        <v>13/11/2023</v>
      </c>
      <c r="K181" s="4">
        <f ca="1"/>
        <v>15894348</v>
      </c>
      <c r="L181" s="4">
        <f t="shared" ref="L181:L202" ca="1" si="5">AVERAGE(K181:K186)</f>
        <v>18444391.166666668</v>
      </c>
      <c r="M181" s="4">
        <f t="shared" ref="M181:M213" ca="1" si="6">B181+C181</f>
        <v>3203100</v>
      </c>
      <c r="N181" s="4">
        <f t="shared" ca="1" si="2"/>
        <v>0</v>
      </c>
      <c r="O181" s="2" t="str">
        <f ca="1"/>
        <v>13/11/2023</v>
      </c>
      <c r="P181" s="2"/>
      <c r="Q181" s="11">
        <f ca="1"/>
        <v>-8.3999999999999995E-3</v>
      </c>
      <c r="R181" s="5">
        <f t="shared" ca="1" si="3"/>
        <v>-3.379999999999999E-2</v>
      </c>
      <c r="S181" s="11">
        <f ca="1"/>
        <v>-1.5E-3</v>
      </c>
      <c r="T181" s="5">
        <f t="shared" ca="1" si="4"/>
        <v>-4.3800000000000006E-2</v>
      </c>
    </row>
    <row r="182" spans="1:20" x14ac:dyDescent="0.2">
      <c r="A182" s="2" t="str">
        <f ca="1"/>
        <v>10/11/2023</v>
      </c>
      <c r="B182" s="4">
        <f ca="1"/>
        <v>2427600</v>
      </c>
      <c r="C182" s="4">
        <f ca="1"/>
        <v>970600</v>
      </c>
      <c r="D182" s="4">
        <f ca="1"/>
        <v>43714640000</v>
      </c>
      <c r="E182" s="4">
        <f ca="1"/>
        <v>1003605796641</v>
      </c>
      <c r="F182" s="4">
        <f ca="1"/>
        <v>0</v>
      </c>
      <c r="G182" s="4">
        <f ca="1"/>
        <v>0</v>
      </c>
      <c r="H182" s="4">
        <f ca="1"/>
        <v>0</v>
      </c>
      <c r="I182" s="4">
        <f ca="1"/>
        <v>0</v>
      </c>
      <c r="J182" s="2" t="str">
        <f ca="1"/>
        <v>10/11/2023</v>
      </c>
      <c r="K182" s="4">
        <f ca="1"/>
        <v>13741207</v>
      </c>
      <c r="L182" s="4">
        <f t="shared" ca="1" si="5"/>
        <v>18938325</v>
      </c>
      <c r="M182" s="4">
        <f t="shared" ca="1" si="6"/>
        <v>3398200</v>
      </c>
      <c r="N182" s="4">
        <f t="shared" ca="1" si="2"/>
        <v>0</v>
      </c>
      <c r="O182" s="2" t="str">
        <f ca="1"/>
        <v>10/11/2023</v>
      </c>
      <c r="P182" s="2"/>
      <c r="Q182" s="11">
        <f ca="1"/>
        <v>-5.0000000000000001E-3</v>
      </c>
      <c r="R182" s="5">
        <f t="shared" ca="1" si="3"/>
        <v>-2.5399999999999989E-2</v>
      </c>
      <c r="S182" s="11">
        <f ca="1"/>
        <v>-1.1000000000000001E-2</v>
      </c>
      <c r="T182" s="5">
        <f t="shared" ca="1" si="4"/>
        <v>-4.2300000000000004E-2</v>
      </c>
    </row>
    <row r="183" spans="1:20" x14ac:dyDescent="0.2">
      <c r="A183" s="2" t="str">
        <f ca="1"/>
        <v>09/11/2023</v>
      </c>
      <c r="B183" s="4">
        <f ca="1"/>
        <v>1651830</v>
      </c>
      <c r="C183" s="4">
        <f ca="1"/>
        <v>1171510</v>
      </c>
      <c r="D183" s="4">
        <f ca="1"/>
        <v>14752770000</v>
      </c>
      <c r="E183" s="4">
        <f ca="1"/>
        <v>959891156641</v>
      </c>
      <c r="F183" s="4">
        <f ca="1"/>
        <v>0</v>
      </c>
      <c r="G183" s="4">
        <f ca="1"/>
        <v>0</v>
      </c>
      <c r="H183" s="4">
        <f ca="1"/>
        <v>0</v>
      </c>
      <c r="I183" s="4">
        <f ca="1"/>
        <v>0</v>
      </c>
      <c r="J183" s="2" t="str">
        <f ca="1"/>
        <v>09/11/2023</v>
      </c>
      <c r="K183" s="4">
        <f ca="1"/>
        <v>22229362</v>
      </c>
      <c r="L183" s="4">
        <f t="shared" ca="1" si="5"/>
        <v>19235224.333333332</v>
      </c>
      <c r="M183" s="4">
        <f t="shared" ca="1" si="6"/>
        <v>2823340</v>
      </c>
      <c r="N183" s="4">
        <f t="shared" ca="1" si="2"/>
        <v>0</v>
      </c>
      <c r="O183" s="2" t="str">
        <f ca="1"/>
        <v>09/11/2023</v>
      </c>
      <c r="P183" s="2"/>
      <c r="Q183" s="11">
        <f ca="1"/>
        <v>-1.1599999999999999E-2</v>
      </c>
      <c r="R183" s="5">
        <f t="shared" ca="1" si="3"/>
        <v>-2.0399999999999988E-2</v>
      </c>
      <c r="S183" s="11">
        <f ca="1"/>
        <v>4.0000000000000002E-4</v>
      </c>
      <c r="T183" s="5">
        <f t="shared" ca="1" si="4"/>
        <v>-3.1300000000000001E-2</v>
      </c>
    </row>
    <row r="184" spans="1:20" x14ac:dyDescent="0.2">
      <c r="A184" s="2" t="str">
        <f ca="1"/>
        <v>08/11/2023</v>
      </c>
      <c r="B184" s="4">
        <f ca="1"/>
        <v>1221928</v>
      </c>
      <c r="C184" s="4">
        <f ca="1"/>
        <v>438900</v>
      </c>
      <c r="D184" s="4">
        <f ca="1"/>
        <v>23526510000</v>
      </c>
      <c r="E184" s="4">
        <f ca="1"/>
        <v>945138386641</v>
      </c>
      <c r="F184" s="4">
        <f ca="1"/>
        <v>0</v>
      </c>
      <c r="G184" s="4">
        <f ca="1"/>
        <v>0</v>
      </c>
      <c r="H184" s="4">
        <f ca="1"/>
        <v>0</v>
      </c>
      <c r="I184" s="4">
        <f ca="1"/>
        <v>0</v>
      </c>
      <c r="J184" s="2" t="str">
        <f ca="1"/>
        <v>08/11/2023</v>
      </c>
      <c r="K184" s="4">
        <f ca="1"/>
        <v>20907831</v>
      </c>
      <c r="L184" s="4">
        <f t="shared" ca="1" si="5"/>
        <v>16956580.333333332</v>
      </c>
      <c r="M184" s="4">
        <f t="shared" ca="1" si="6"/>
        <v>1660828</v>
      </c>
      <c r="N184" s="4">
        <f t="shared" ca="1" si="2"/>
        <v>0</v>
      </c>
      <c r="O184" s="2" t="str">
        <f ca="1"/>
        <v>08/11/2023</v>
      </c>
      <c r="P184" s="2"/>
      <c r="Q184" s="11">
        <f ca="1"/>
        <v>3.4500000000000003E-2</v>
      </c>
      <c r="R184" s="5">
        <f t="shared" ca="1" si="3"/>
        <v>-8.7999999999999884E-3</v>
      </c>
      <c r="S184" s="11">
        <f ca="1"/>
        <v>3.0699999999999998E-2</v>
      </c>
      <c r="T184" s="5">
        <f t="shared" ca="1" si="4"/>
        <v>-3.1699999999999999E-2</v>
      </c>
    </row>
    <row r="185" spans="1:20" x14ac:dyDescent="0.2">
      <c r="A185" s="2" t="str">
        <f ca="1"/>
        <v>07/11/2023</v>
      </c>
      <c r="B185" s="4">
        <f ca="1"/>
        <v>2133600</v>
      </c>
      <c r="C185" s="4">
        <f ca="1"/>
        <v>1533300</v>
      </c>
      <c r="D185" s="4">
        <f ca="1"/>
        <v>17382240000</v>
      </c>
      <c r="E185" s="4">
        <f ca="1"/>
        <v>921611876641</v>
      </c>
      <c r="F185" s="4">
        <f ca="1"/>
        <v>0</v>
      </c>
      <c r="G185" s="4">
        <f ca="1"/>
        <v>0</v>
      </c>
      <c r="H185" s="4">
        <f ca="1"/>
        <v>0</v>
      </c>
      <c r="I185" s="4">
        <f ca="1"/>
        <v>0</v>
      </c>
      <c r="J185" s="2" t="str">
        <f ca="1"/>
        <v>07/11/2023</v>
      </c>
      <c r="K185" s="4">
        <f ca="1"/>
        <v>11146250</v>
      </c>
      <c r="L185" s="4">
        <f t="shared" ca="1" si="5"/>
        <v>18138743.5</v>
      </c>
      <c r="M185" s="4">
        <f t="shared" ca="1" si="6"/>
        <v>3666900</v>
      </c>
      <c r="N185" s="4">
        <f t="shared" ca="1" si="2"/>
        <v>0</v>
      </c>
      <c r="O185" s="2" t="str">
        <f ca="1"/>
        <v>07/11/2023</v>
      </c>
      <c r="P185" s="2"/>
      <c r="Q185" s="11">
        <f ca="1"/>
        <v>-1.52E-2</v>
      </c>
      <c r="R185" s="5">
        <f t="shared" ca="1" si="3"/>
        <v>-4.3299999999999991E-2</v>
      </c>
      <c r="S185" s="11">
        <f ca="1"/>
        <v>-8.6E-3</v>
      </c>
      <c r="T185" s="5">
        <f t="shared" ca="1" si="4"/>
        <v>-6.2399999999999997E-2</v>
      </c>
    </row>
    <row r="186" spans="1:20" x14ac:dyDescent="0.2">
      <c r="A186" s="2" t="str">
        <f ca="1"/>
        <v>06/11/2023</v>
      </c>
      <c r="B186" s="4">
        <f ca="1"/>
        <v>5636200</v>
      </c>
      <c r="C186" s="4">
        <f ca="1"/>
        <v>186900</v>
      </c>
      <c r="D186" s="4">
        <f ca="1"/>
        <v>158560426890</v>
      </c>
      <c r="E186" s="4">
        <f ca="1"/>
        <v>904229636641</v>
      </c>
      <c r="F186" s="4">
        <f ca="1"/>
        <v>0</v>
      </c>
      <c r="G186" s="4">
        <f ca="1"/>
        <v>0</v>
      </c>
      <c r="H186" s="4">
        <f ca="1"/>
        <v>0</v>
      </c>
      <c r="I186" s="4">
        <f ca="1"/>
        <v>0</v>
      </c>
      <c r="J186" s="2" t="str">
        <f ca="1"/>
        <v>06/11/2023</v>
      </c>
      <c r="K186" s="4">
        <f ca="1"/>
        <v>26747349</v>
      </c>
      <c r="L186" s="4">
        <f t="shared" ca="1" si="5"/>
        <v>19826729.833333332</v>
      </c>
      <c r="M186" s="4">
        <f t="shared" ca="1" si="6"/>
        <v>5823100</v>
      </c>
      <c r="N186" s="4">
        <f t="shared" ca="1" si="2"/>
        <v>0</v>
      </c>
      <c r="O186" s="2" t="str">
        <f ca="1"/>
        <v>06/11/2023</v>
      </c>
      <c r="P186" s="2"/>
      <c r="Q186" s="11">
        <f ca="1"/>
        <v>3.3399999999999999E-2</v>
      </c>
      <c r="R186" s="5">
        <f t="shared" ca="1" si="3"/>
        <v>-2.8099999999999993E-2</v>
      </c>
      <c r="S186" s="11">
        <f ca="1"/>
        <v>1.2E-2</v>
      </c>
      <c r="T186" s="5">
        <f t="shared" ca="1" si="4"/>
        <v>-5.3800000000000001E-2</v>
      </c>
    </row>
    <row r="187" spans="1:20" x14ac:dyDescent="0.2">
      <c r="A187" s="2" t="str">
        <f ca="1"/>
        <v>03/11/2023</v>
      </c>
      <c r="B187" s="4">
        <f ca="1"/>
        <v>2212800</v>
      </c>
      <c r="C187" s="4">
        <f ca="1"/>
        <v>1445505</v>
      </c>
      <c r="D187" s="4">
        <f ca="1"/>
        <v>21950990000</v>
      </c>
      <c r="E187" s="4">
        <f ca="1"/>
        <v>745669209751</v>
      </c>
      <c r="F187" s="4">
        <f ca="1"/>
        <v>0</v>
      </c>
      <c r="G187" s="4">
        <f ca="1"/>
        <v>0</v>
      </c>
      <c r="H187" s="4">
        <f ca="1"/>
        <v>0</v>
      </c>
      <c r="I187" s="4">
        <f ca="1"/>
        <v>0</v>
      </c>
      <c r="J187" s="2" t="str">
        <f ca="1"/>
        <v>03/11/2023</v>
      </c>
      <c r="K187" s="4">
        <f ca="1"/>
        <v>18857951</v>
      </c>
      <c r="L187" s="4">
        <f t="shared" ca="1" si="5"/>
        <v>18182134.666666668</v>
      </c>
      <c r="M187" s="4">
        <f t="shared" ca="1" si="6"/>
        <v>3658305</v>
      </c>
      <c r="N187" s="4">
        <f t="shared" ca="1" si="2"/>
        <v>0</v>
      </c>
      <c r="O187" s="2" t="str">
        <f ca="1"/>
        <v>03/11/2023</v>
      </c>
      <c r="P187" s="2"/>
      <c r="Q187" s="11">
        <f ca="1"/>
        <v>-1.72E-2</v>
      </c>
      <c r="R187" s="5">
        <f t="shared" ca="1" si="3"/>
        <v>-6.1499999999999992E-2</v>
      </c>
      <c r="S187" s="11">
        <f ca="1"/>
        <v>1.1999999999999999E-3</v>
      </c>
      <c r="T187" s="5">
        <f t="shared" ca="1" si="4"/>
        <v>-6.5799999999999997E-2</v>
      </c>
    </row>
    <row r="188" spans="1:20" x14ac:dyDescent="0.2">
      <c r="A188" s="2" t="str">
        <f ca="1"/>
        <v>02/11/2023</v>
      </c>
      <c r="B188" s="4">
        <f ca="1"/>
        <v>1313100</v>
      </c>
      <c r="C188" s="4">
        <f ca="1"/>
        <v>898800</v>
      </c>
      <c r="D188" s="4">
        <f ca="1"/>
        <v>12064240000</v>
      </c>
      <c r="E188" s="4">
        <f ca="1"/>
        <v>723718219751</v>
      </c>
      <c r="F188" s="4">
        <f ca="1"/>
        <v>0</v>
      </c>
      <c r="G188" s="4">
        <f ca="1"/>
        <v>0</v>
      </c>
      <c r="H188" s="4">
        <f ca="1"/>
        <v>0</v>
      </c>
      <c r="I188" s="4">
        <f ca="1"/>
        <v>0</v>
      </c>
      <c r="J188" s="2" t="str">
        <f ca="1"/>
        <v>02/11/2023</v>
      </c>
      <c r="K188" s="4">
        <f ca="1"/>
        <v>15522603</v>
      </c>
      <c r="L188" s="4">
        <f t="shared" ca="1" si="5"/>
        <v>21845884.666666668</v>
      </c>
      <c r="M188" s="4">
        <f t="shared" ca="1" si="6"/>
        <v>2211900</v>
      </c>
      <c r="N188" s="4">
        <f t="shared" ca="1" si="2"/>
        <v>0</v>
      </c>
      <c r="O188" s="2" t="str">
        <f ca="1"/>
        <v>02/11/2023</v>
      </c>
      <c r="P188" s="2"/>
      <c r="Q188" s="11">
        <f ca="1"/>
        <v>4.8899999999999999E-2</v>
      </c>
      <c r="R188" s="5">
        <f t="shared" ca="1" si="3"/>
        <v>-4.4299999999999992E-2</v>
      </c>
      <c r="S188" s="11">
        <f ca="1"/>
        <v>3.44E-2</v>
      </c>
      <c r="T188" s="5">
        <f t="shared" ca="1" si="4"/>
        <v>-6.7000000000000004E-2</v>
      </c>
    </row>
    <row r="189" spans="1:20" x14ac:dyDescent="0.2">
      <c r="A189" s="2" t="str">
        <f ca="1"/>
        <v>01/11/2023</v>
      </c>
      <c r="B189" s="4">
        <f ca="1"/>
        <v>754500</v>
      </c>
      <c r="C189" s="4">
        <f ca="1"/>
        <v>632574</v>
      </c>
      <c r="D189" s="4">
        <f ca="1"/>
        <v>3402520000</v>
      </c>
      <c r="E189" s="4">
        <f ca="1"/>
        <v>711653979751</v>
      </c>
      <c r="F189" s="4">
        <f ca="1"/>
        <v>0</v>
      </c>
      <c r="G189" s="4">
        <f ca="1"/>
        <v>0</v>
      </c>
      <c r="H189" s="4">
        <f ca="1"/>
        <v>0</v>
      </c>
      <c r="I189" s="4">
        <f ca="1"/>
        <v>0</v>
      </c>
      <c r="J189" s="2" t="str">
        <f ca="1"/>
        <v>01/11/2023</v>
      </c>
      <c r="K189" s="4">
        <f ca="1"/>
        <v>8557498</v>
      </c>
      <c r="L189" s="4">
        <f t="shared" ca="1" si="5"/>
        <v>20604686.166666668</v>
      </c>
      <c r="M189" s="4">
        <f t="shared" ca="1" si="6"/>
        <v>1387074</v>
      </c>
      <c r="N189" s="4">
        <f t="shared" ca="1" si="2"/>
        <v>0</v>
      </c>
      <c r="O189" s="2" t="str">
        <f ca="1"/>
        <v>01/11/2023</v>
      </c>
      <c r="P189" s="2"/>
      <c r="Q189" s="11">
        <f ca="1"/>
        <v>2.41E-2</v>
      </c>
      <c r="R189" s="5">
        <f t="shared" ca="1" si="3"/>
        <v>-9.3199999999999991E-2</v>
      </c>
      <c r="S189" s="11">
        <f ca="1"/>
        <v>1.1200000000000002E-2</v>
      </c>
      <c r="T189" s="5">
        <f t="shared" ca="1" si="4"/>
        <v>-0.1014</v>
      </c>
    </row>
    <row r="190" spans="1:20" x14ac:dyDescent="0.2">
      <c r="A190" s="2" t="str">
        <f ca="1"/>
        <v>31/10/2023</v>
      </c>
      <c r="B190" s="4">
        <f ca="1"/>
        <v>1260500</v>
      </c>
      <c r="C190" s="4">
        <f ca="1"/>
        <v>3023000</v>
      </c>
      <c r="D190" s="4">
        <f ca="1"/>
        <v>-47612450000</v>
      </c>
      <c r="E190" s="4">
        <f ca="1"/>
        <v>708251459751</v>
      </c>
      <c r="F190" s="4">
        <f ca="1"/>
        <v>0</v>
      </c>
      <c r="G190" s="4">
        <f ca="1"/>
        <v>0</v>
      </c>
      <c r="H190" s="4">
        <f ca="1"/>
        <v>0</v>
      </c>
      <c r="I190" s="4">
        <f ca="1"/>
        <v>0</v>
      </c>
      <c r="J190" s="2" t="str">
        <f ca="1"/>
        <v>31/10/2023</v>
      </c>
      <c r="K190" s="4">
        <f ca="1"/>
        <v>28000810</v>
      </c>
      <c r="L190" s="4">
        <f t="shared" ca="1" si="5"/>
        <v>21167100</v>
      </c>
      <c r="M190" s="4">
        <f t="shared" ca="1" si="6"/>
        <v>4283500</v>
      </c>
      <c r="N190" s="4">
        <f t="shared" ca="1" si="2"/>
        <v>0</v>
      </c>
      <c r="O190" s="2" t="str">
        <f ca="1"/>
        <v>31/10/2023</v>
      </c>
      <c r="P190" s="2"/>
      <c r="Q190" s="11">
        <f ca="1"/>
        <v>0</v>
      </c>
      <c r="R190" s="5">
        <f t="shared" ca="1" si="3"/>
        <v>-0.11729999999999999</v>
      </c>
      <c r="S190" s="11">
        <f ca="1"/>
        <v>-1.3600000000000001E-2</v>
      </c>
      <c r="T190" s="5">
        <f t="shared" ca="1" si="4"/>
        <v>-0.11260000000000001</v>
      </c>
    </row>
    <row r="191" spans="1:20" x14ac:dyDescent="0.2">
      <c r="A191" s="2" t="str">
        <f ca="1"/>
        <v>30/10/2023</v>
      </c>
      <c r="B191" s="4">
        <f ca="1"/>
        <v>1049400</v>
      </c>
      <c r="C191" s="4">
        <f ca="1"/>
        <v>193890</v>
      </c>
      <c r="D191" s="4">
        <f ca="1"/>
        <v>23309700000</v>
      </c>
      <c r="E191" s="4">
        <f ca="1"/>
        <v>755863909751</v>
      </c>
      <c r="F191" s="4">
        <f ca="1"/>
        <v>0</v>
      </c>
      <c r="G191" s="4">
        <f ca="1"/>
        <v>0</v>
      </c>
      <c r="H191" s="4">
        <f ca="1"/>
        <v>0</v>
      </c>
      <c r="I191" s="4">
        <f ca="1"/>
        <v>0</v>
      </c>
      <c r="J191" s="2" t="str">
        <f ca="1"/>
        <v>30/10/2023</v>
      </c>
      <c r="K191" s="4">
        <f ca="1"/>
        <v>21274168</v>
      </c>
      <c r="L191" s="4">
        <f t="shared" ca="1" si="5"/>
        <v>18784118.5</v>
      </c>
      <c r="M191" s="4">
        <f t="shared" ca="1" si="6"/>
        <v>1243290</v>
      </c>
      <c r="N191" s="4">
        <f t="shared" ca="1" si="2"/>
        <v>0</v>
      </c>
      <c r="O191" s="2" t="str">
        <f ca="1"/>
        <v>30/10/2023</v>
      </c>
      <c r="P191" s="2"/>
      <c r="Q191" s="11">
        <f ca="1"/>
        <v>-5.9200000000000003E-2</v>
      </c>
      <c r="R191" s="5">
        <f t="shared" ca="1" si="3"/>
        <v>-0.11729999999999999</v>
      </c>
      <c r="S191" s="11">
        <f ca="1"/>
        <v>-1.72E-2</v>
      </c>
      <c r="T191" s="5">
        <f t="shared" ca="1" si="4"/>
        <v>-9.9000000000000005E-2</v>
      </c>
    </row>
    <row r="192" spans="1:20" x14ac:dyDescent="0.2">
      <c r="A192" s="2" t="str">
        <f ca="1"/>
        <v>27/10/2023</v>
      </c>
      <c r="B192" s="4">
        <f ca="1"/>
        <v>1862200</v>
      </c>
      <c r="C192" s="4">
        <f ca="1"/>
        <v>282600</v>
      </c>
      <c r="D192" s="4">
        <f ca="1"/>
        <v>45164695172</v>
      </c>
      <c r="E192" s="4">
        <f ca="1"/>
        <v>732554209751</v>
      </c>
      <c r="F192" s="4">
        <f ca="1"/>
        <v>0</v>
      </c>
      <c r="G192" s="4">
        <f ca="1"/>
        <v>0</v>
      </c>
      <c r="H192" s="4">
        <f ca="1"/>
        <v>0</v>
      </c>
      <c r="I192" s="4">
        <f ca="1"/>
        <v>0</v>
      </c>
      <c r="J192" s="2" t="str">
        <f ca="1"/>
        <v>27/10/2023</v>
      </c>
      <c r="K192" s="4">
        <f ca="1"/>
        <v>16879778</v>
      </c>
      <c r="L192" s="4">
        <f t="shared" ca="1" si="5"/>
        <v>18397585.333333332</v>
      </c>
      <c r="M192" s="4">
        <f t="shared" ca="1" si="6"/>
        <v>2144800</v>
      </c>
      <c r="N192" s="4">
        <f t="shared" ca="1" si="2"/>
        <v>0</v>
      </c>
      <c r="O192" s="2" t="str">
        <f ca="1"/>
        <v>27/10/2023</v>
      </c>
      <c r="P192" s="2"/>
      <c r="Q192" s="11">
        <f ca="1"/>
        <v>2.1400000000000002E-2</v>
      </c>
      <c r="R192" s="5">
        <f t="shared" ca="1" si="3"/>
        <v>-5.8099999999999985E-2</v>
      </c>
      <c r="S192" s="11">
        <f ca="1"/>
        <v>4.8999999999999998E-3</v>
      </c>
      <c r="T192" s="5">
        <f t="shared" ca="1" si="4"/>
        <v>-8.1799999999999998E-2</v>
      </c>
    </row>
    <row r="193" spans="1:20" x14ac:dyDescent="0.2">
      <c r="A193" s="2" t="str">
        <f ca="1"/>
        <v>26/10/2023</v>
      </c>
      <c r="B193" s="4">
        <f ca="1"/>
        <v>4288750</v>
      </c>
      <c r="C193" s="4">
        <f ca="1"/>
        <v>595200</v>
      </c>
      <c r="D193" s="4">
        <f ca="1"/>
        <v>104378014579</v>
      </c>
      <c r="E193" s="4">
        <f ca="1"/>
        <v>687389514579</v>
      </c>
      <c r="F193" s="4">
        <f ca="1"/>
        <v>0</v>
      </c>
      <c r="G193" s="4">
        <f ca="1"/>
        <v>0</v>
      </c>
      <c r="H193" s="4">
        <f ca="1"/>
        <v>0</v>
      </c>
      <c r="I193" s="4">
        <f ca="1"/>
        <v>0</v>
      </c>
      <c r="J193" s="2" t="str">
        <f ca="1"/>
        <v>26/10/2023</v>
      </c>
      <c r="K193" s="4">
        <f ca="1"/>
        <v>40840451</v>
      </c>
      <c r="L193" s="4">
        <f t="shared" ca="1" si="5"/>
        <v>18988139.166666668</v>
      </c>
      <c r="M193" s="4">
        <f t="shared" ca="1" si="6"/>
        <v>4883950</v>
      </c>
      <c r="N193" s="4">
        <f t="shared" ca="1" si="2"/>
        <v>0</v>
      </c>
      <c r="O193" s="2" t="str">
        <f ca="1"/>
        <v>26/10/2023</v>
      </c>
      <c r="P193" s="2"/>
      <c r="Q193" s="11">
        <f ca="1"/>
        <v>-4.9000000000000002E-2</v>
      </c>
      <c r="R193" s="5">
        <f t="shared" ca="1" si="3"/>
        <v>-7.9499999999999987E-2</v>
      </c>
      <c r="S193" s="11">
        <f ca="1"/>
        <v>-4.1900000000000007E-2</v>
      </c>
      <c r="T193" s="5">
        <f t="shared" ca="1" si="4"/>
        <v>-8.6699999999999999E-2</v>
      </c>
    </row>
    <row r="194" spans="1:20" x14ac:dyDescent="0.2">
      <c r="A194" s="2" t="str">
        <f ca="1"/>
        <v>25/10/2023</v>
      </c>
      <c r="B194" s="4">
        <f ca="1"/>
        <v>1421767</v>
      </c>
      <c r="C194" s="4">
        <f ca="1"/>
        <v>443600</v>
      </c>
      <c r="D194" s="4">
        <f ca="1"/>
        <v>29630120000</v>
      </c>
      <c r="E194" s="4">
        <f ca="1"/>
        <v>583011500000</v>
      </c>
      <c r="F194" s="4">
        <f ca="1"/>
        <v>0</v>
      </c>
      <c r="G194" s="4">
        <f ca="1"/>
        <v>0</v>
      </c>
      <c r="H194" s="4">
        <f ca="1"/>
        <v>0</v>
      </c>
      <c r="I194" s="4">
        <f ca="1"/>
        <v>0</v>
      </c>
      <c r="J194" s="2" t="str">
        <f ca="1"/>
        <v>25/10/2023</v>
      </c>
      <c r="K194" s="4">
        <f ca="1"/>
        <v>8075412</v>
      </c>
      <c r="L194" s="4">
        <f t="shared" ca="1" si="5"/>
        <v>15539576.166666666</v>
      </c>
      <c r="M194" s="4">
        <f t="shared" ca="1" si="6"/>
        <v>1865367</v>
      </c>
      <c r="N194" s="4">
        <f t="shared" ca="1" si="2"/>
        <v>0</v>
      </c>
      <c r="O194" s="2" t="str">
        <f ca="1"/>
        <v>25/10/2023</v>
      </c>
      <c r="P194" s="2"/>
      <c r="Q194" s="11">
        <f ca="1"/>
        <v>-1.4999999999999999E-2</v>
      </c>
      <c r="R194" s="5">
        <f t="shared" ca="1" si="3"/>
        <v>-3.0499999999999989E-2</v>
      </c>
      <c r="S194" s="11">
        <f ca="1"/>
        <v>-3.8E-3</v>
      </c>
      <c r="T194" s="5">
        <f t="shared" ca="1" si="4"/>
        <v>-4.4799999999999986E-2</v>
      </c>
    </row>
    <row r="195" spans="1:20" x14ac:dyDescent="0.2">
      <c r="A195" s="2" t="str">
        <f ca="1"/>
        <v>24/10/2023</v>
      </c>
      <c r="B195" s="4">
        <f ca="1"/>
        <v>1777800</v>
      </c>
      <c r="C195" s="4">
        <f ca="1"/>
        <v>2133700</v>
      </c>
      <c r="D195" s="4">
        <f ca="1"/>
        <v>-10492080000</v>
      </c>
      <c r="E195" s="4">
        <f ca="1"/>
        <v>553381380000</v>
      </c>
      <c r="F195" s="4">
        <f ca="1"/>
        <v>0</v>
      </c>
      <c r="G195" s="4">
        <f ca="1"/>
        <v>0</v>
      </c>
      <c r="H195" s="4">
        <f ca="1"/>
        <v>0</v>
      </c>
      <c r="I195" s="4">
        <f ca="1"/>
        <v>0</v>
      </c>
      <c r="J195" s="2" t="str">
        <f ca="1"/>
        <v>24/10/2023</v>
      </c>
      <c r="K195" s="4">
        <f ca="1"/>
        <v>11931981</v>
      </c>
      <c r="L195" s="4">
        <f t="shared" ca="1" si="5"/>
        <v>16155561.166666666</v>
      </c>
      <c r="M195" s="4">
        <f t="shared" ca="1" si="6"/>
        <v>3911500</v>
      </c>
      <c r="N195" s="4">
        <f t="shared" ca="1" si="2"/>
        <v>0</v>
      </c>
      <c r="O195" s="2" t="str">
        <f ca="1"/>
        <v>24/10/2023</v>
      </c>
      <c r="P195" s="2"/>
      <c r="Q195" s="11">
        <f ca="1"/>
        <v>1.0200000000000001E-2</v>
      </c>
      <c r="R195" s="5">
        <f t="shared" ca="1" si="3"/>
        <v>-1.5499999999999989E-2</v>
      </c>
      <c r="S195" s="11">
        <f ca="1"/>
        <v>1.1299999999999999E-2</v>
      </c>
      <c r="T195" s="5">
        <f t="shared" ca="1" si="4"/>
        <v>-4.0999999999999988E-2</v>
      </c>
    </row>
    <row r="196" spans="1:20" x14ac:dyDescent="0.2">
      <c r="A196" s="2" t="str">
        <f ca="1"/>
        <v>23/10/2023</v>
      </c>
      <c r="B196" s="4">
        <f ca="1"/>
        <v>2475200</v>
      </c>
      <c r="C196" s="4">
        <f ca="1"/>
        <v>2732000</v>
      </c>
      <c r="D196" s="4">
        <f ca="1"/>
        <v>-6687370000</v>
      </c>
      <c r="E196" s="4">
        <f ca="1"/>
        <v>563873460000</v>
      </c>
      <c r="F196" s="4">
        <f ca="1"/>
        <v>0</v>
      </c>
      <c r="G196" s="4">
        <f ca="1"/>
        <v>0</v>
      </c>
      <c r="H196" s="4">
        <f ca="1"/>
        <v>0</v>
      </c>
      <c r="I196" s="4">
        <f ca="1"/>
        <v>0</v>
      </c>
      <c r="J196" s="2" t="str">
        <f ca="1"/>
        <v>23/10/2023</v>
      </c>
      <c r="K196" s="4">
        <f ca="1"/>
        <v>13702921</v>
      </c>
      <c r="L196" s="4">
        <f t="shared" ca="1" si="5"/>
        <v>18479029.833333332</v>
      </c>
      <c r="M196" s="4">
        <f t="shared" ca="1" si="6"/>
        <v>5207200</v>
      </c>
      <c r="N196" s="4">
        <f t="shared" ca="1" si="2"/>
        <v>0</v>
      </c>
      <c r="O196" s="2" t="str">
        <f ca="1"/>
        <v>23/10/2023</v>
      </c>
      <c r="P196" s="2"/>
      <c r="Q196" s="11">
        <f ca="1"/>
        <v>-1.32E-2</v>
      </c>
      <c r="R196" s="5">
        <f t="shared" ca="1" si="3"/>
        <v>-2.569999999999999E-2</v>
      </c>
      <c r="S196" s="11">
        <f ca="1"/>
        <v>-1.3100000000000001E-2</v>
      </c>
      <c r="T196" s="5">
        <f t="shared" ca="1" si="4"/>
        <v>-5.2299999999999985E-2</v>
      </c>
    </row>
    <row r="197" spans="1:20" x14ac:dyDescent="0.2">
      <c r="A197" s="2" t="str">
        <f ca="1"/>
        <v>20/10/2023</v>
      </c>
      <c r="B197" s="4">
        <f ca="1"/>
        <v>5411400</v>
      </c>
      <c r="C197" s="4">
        <f ca="1"/>
        <v>252506</v>
      </c>
      <c r="D197" s="4">
        <f ca="1"/>
        <v>153858190000</v>
      </c>
      <c r="E197" s="4">
        <f ca="1"/>
        <v>570560830000</v>
      </c>
      <c r="F197" s="4">
        <f ca="1"/>
        <v>0</v>
      </c>
      <c r="G197" s="4">
        <f ca="1"/>
        <v>0</v>
      </c>
      <c r="H197" s="4">
        <f ca="1"/>
        <v>0</v>
      </c>
      <c r="I197" s="4">
        <f ca="1"/>
        <v>0</v>
      </c>
      <c r="J197" s="2" t="str">
        <f ca="1"/>
        <v>20/10/2023</v>
      </c>
      <c r="K197" s="4">
        <f ca="1"/>
        <v>18954969</v>
      </c>
      <c r="L197" s="4">
        <f t="shared" ca="1" si="5"/>
        <v>18080280.5</v>
      </c>
      <c r="M197" s="4">
        <f t="shared" ca="1" si="6"/>
        <v>5663906</v>
      </c>
      <c r="N197" s="4">
        <f t="shared" ca="1" si="2"/>
        <v>0</v>
      </c>
      <c r="O197" s="2" t="str">
        <f ca="1"/>
        <v>20/10/2023</v>
      </c>
      <c r="P197" s="2"/>
      <c r="Q197" s="11">
        <f ca="1"/>
        <v>3.7999999999999999E-2</v>
      </c>
      <c r="R197" s="5">
        <f t="shared" ca="1" si="3"/>
        <v>-1.249999999999999E-2</v>
      </c>
      <c r="S197" s="11">
        <f ca="1"/>
        <v>1.8600000000000002E-2</v>
      </c>
      <c r="T197" s="5">
        <f t="shared" ca="1" si="4"/>
        <v>-3.9199999999999985E-2</v>
      </c>
    </row>
    <row r="198" spans="1:20" x14ac:dyDescent="0.2">
      <c r="A198" s="2" t="str">
        <f ca="1"/>
        <v>19/10/2023</v>
      </c>
      <c r="B198" s="4">
        <f ca="1"/>
        <v>4068500</v>
      </c>
      <c r="C198" s="4">
        <f ca="1"/>
        <v>1720400</v>
      </c>
      <c r="D198" s="4">
        <f ca="1"/>
        <v>69661320000</v>
      </c>
      <c r="E198" s="4">
        <f ca="1"/>
        <v>416702640000</v>
      </c>
      <c r="F198" s="4">
        <f ca="1"/>
        <v>0</v>
      </c>
      <c r="G198" s="4">
        <f ca="1"/>
        <v>0</v>
      </c>
      <c r="H198" s="4">
        <f ca="1"/>
        <v>0</v>
      </c>
      <c r="I198" s="4">
        <f ca="1"/>
        <v>0</v>
      </c>
      <c r="J198" s="2" t="str">
        <f ca="1"/>
        <v>19/10/2023</v>
      </c>
      <c r="K198" s="4">
        <f ca="1"/>
        <v>20423101</v>
      </c>
      <c r="L198" s="4">
        <f t="shared" ca="1" si="5"/>
        <v>16281445.666666666</v>
      </c>
      <c r="M198" s="4">
        <f t="shared" ca="1" si="6"/>
        <v>5788900</v>
      </c>
      <c r="N198" s="4">
        <f t="shared" ca="1" si="2"/>
        <v>0</v>
      </c>
      <c r="O198" s="2" t="str">
        <f ca="1"/>
        <v>19/10/2023</v>
      </c>
      <c r="P198" s="2"/>
      <c r="Q198" s="11">
        <f ca="1"/>
        <v>-2.35E-2</v>
      </c>
      <c r="R198" s="5">
        <f t="shared" ca="1" si="3"/>
        <v>-5.0499999999999989E-2</v>
      </c>
      <c r="S198" s="11">
        <f ca="1"/>
        <v>-1.41E-2</v>
      </c>
      <c r="T198" s="5">
        <f t="shared" ca="1" si="4"/>
        <v>-5.779999999999999E-2</v>
      </c>
    </row>
    <row r="199" spans="1:20" x14ac:dyDescent="0.2">
      <c r="A199" s="2" t="str">
        <f ca="1"/>
        <v>18/10/2023</v>
      </c>
      <c r="B199" s="4">
        <f ca="1"/>
        <v>4396800</v>
      </c>
      <c r="C199" s="4">
        <f ca="1"/>
        <v>364500</v>
      </c>
      <c r="D199" s="4">
        <f ca="1"/>
        <v>120789210000</v>
      </c>
      <c r="E199" s="4">
        <f ca="1"/>
        <v>347041320000</v>
      </c>
      <c r="F199" s="4">
        <f ca="1"/>
        <v>0</v>
      </c>
      <c r="G199" s="4">
        <f ca="1"/>
        <v>0</v>
      </c>
      <c r="H199" s="4">
        <f ca="1"/>
        <v>0</v>
      </c>
      <c r="I199" s="4">
        <f ca="1"/>
        <v>0</v>
      </c>
      <c r="J199" s="2" t="str">
        <f ca="1"/>
        <v>18/10/2023</v>
      </c>
      <c r="K199" s="4">
        <f ca="1"/>
        <v>20149073</v>
      </c>
      <c r="L199" s="4">
        <f t="shared" ca="1" si="5"/>
        <v>14273505.166666666</v>
      </c>
      <c r="M199" s="4">
        <f t="shared" ca="1" si="6"/>
        <v>4761300</v>
      </c>
      <c r="N199" s="4">
        <f t="shared" ca="1" si="2"/>
        <v>0</v>
      </c>
      <c r="O199" s="2" t="str">
        <f ca="1"/>
        <v>18/10/2023</v>
      </c>
      <c r="P199" s="2"/>
      <c r="Q199" s="11">
        <f ca="1"/>
        <v>-0.01</v>
      </c>
      <c r="R199" s="5">
        <f t="shared" ca="1" si="3"/>
        <v>-2.6999999999999989E-2</v>
      </c>
      <c r="S199" s="11">
        <f ca="1"/>
        <v>-1.6299999999999999E-2</v>
      </c>
      <c r="T199" s="5">
        <f t="shared" ca="1" si="4"/>
        <v>-4.3699999999999989E-2</v>
      </c>
    </row>
    <row r="200" spans="1:20" x14ac:dyDescent="0.2">
      <c r="A200" s="2" t="str">
        <f ca="1"/>
        <v>17/10/2023</v>
      </c>
      <c r="B200" s="4">
        <f ca="1"/>
        <v>4882000</v>
      </c>
      <c r="C200" s="4">
        <f ca="1"/>
        <v>152700</v>
      </c>
      <c r="D200" s="4">
        <f ca="1"/>
        <v>143891160000</v>
      </c>
      <c r="E200" s="4">
        <f ca="1"/>
        <v>226252110000</v>
      </c>
      <c r="F200" s="4">
        <f ca="1"/>
        <v>0</v>
      </c>
      <c r="G200" s="4">
        <f ca="1"/>
        <v>0</v>
      </c>
      <c r="H200" s="4">
        <f ca="1"/>
        <v>0</v>
      </c>
      <c r="I200" s="4">
        <f ca="1"/>
        <v>0</v>
      </c>
      <c r="J200" s="2" t="str">
        <f ca="1"/>
        <v>17/10/2023</v>
      </c>
      <c r="K200" s="4">
        <f ca="1"/>
        <v>11771322</v>
      </c>
      <c r="L200" s="4">
        <f t="shared" ca="1" si="5"/>
        <v>12833236.833333334</v>
      </c>
      <c r="M200" s="4">
        <f t="shared" ca="1" si="6"/>
        <v>5034700</v>
      </c>
      <c r="N200" s="4">
        <f t="shared" ca="1" si="2"/>
        <v>0</v>
      </c>
      <c r="O200" s="2" t="str">
        <f ca="1"/>
        <v>17/10/2023</v>
      </c>
      <c r="P200" s="2"/>
      <c r="Q200" s="11">
        <f ca="1"/>
        <v>-6.6E-3</v>
      </c>
      <c r="R200" s="5">
        <f t="shared" ca="1" si="3"/>
        <v>-1.6999999999999987E-2</v>
      </c>
      <c r="S200" s="11">
        <f ca="1"/>
        <v>-1.7299999999999999E-2</v>
      </c>
      <c r="T200" s="5">
        <f t="shared" ca="1" si="4"/>
        <v>-2.7399999999999994E-2</v>
      </c>
    </row>
    <row r="201" spans="1:20" x14ac:dyDescent="0.2">
      <c r="A201" s="2" t="str">
        <f ca="1"/>
        <v>16/10/2023</v>
      </c>
      <c r="B201" s="4">
        <f ca="1"/>
        <v>540700</v>
      </c>
      <c r="C201" s="4">
        <f ca="1"/>
        <v>318223</v>
      </c>
      <c r="D201" s="4">
        <f ca="1"/>
        <v>6587510000</v>
      </c>
      <c r="E201" s="4">
        <f ca="1"/>
        <v>82360950000</v>
      </c>
      <c r="F201" s="4">
        <f ca="1"/>
        <v>0</v>
      </c>
      <c r="G201" s="4">
        <f ca="1"/>
        <v>0</v>
      </c>
      <c r="H201" s="4">
        <f ca="1"/>
        <v>0</v>
      </c>
      <c r="I201" s="4">
        <f ca="1"/>
        <v>0</v>
      </c>
      <c r="J201" s="2" t="str">
        <f ca="1"/>
        <v>16/10/2023</v>
      </c>
      <c r="K201" s="4">
        <f ca="1"/>
        <v>25872793</v>
      </c>
      <c r="L201" s="4">
        <f t="shared" ca="1" si="5"/>
        <v>12404813.5</v>
      </c>
      <c r="M201" s="4">
        <f t="shared" ca="1" si="6"/>
        <v>858923</v>
      </c>
      <c r="N201" s="4">
        <f t="shared" ca="1" si="2"/>
        <v>0</v>
      </c>
      <c r="O201" s="2" t="str">
        <f ca="1"/>
        <v>16/10/2023</v>
      </c>
      <c r="P201" s="2"/>
      <c r="Q201" s="11">
        <f ca="1"/>
        <v>-4.1200000000000001E-2</v>
      </c>
      <c r="R201" s="5">
        <f t="shared" ca="1" si="3"/>
        <v>-1.0399999999999986E-2</v>
      </c>
      <c r="S201" s="11">
        <f ca="1"/>
        <v>-1.15E-2</v>
      </c>
      <c r="T201" s="5">
        <f t="shared" ca="1" si="4"/>
        <v>-1.0099999999999994E-2</v>
      </c>
    </row>
    <row r="202" spans="1:20" x14ac:dyDescent="0.2">
      <c r="A202" s="2" t="str">
        <f ca="1"/>
        <v>13/10/2023</v>
      </c>
      <c r="B202" s="4">
        <f ca="1"/>
        <v>757000</v>
      </c>
      <c r="C202" s="4">
        <f ca="1"/>
        <v>283000</v>
      </c>
      <c r="D202" s="4">
        <f ca="1"/>
        <v>14980550000</v>
      </c>
      <c r="E202" s="4">
        <f ca="1"/>
        <v>75773440000</v>
      </c>
      <c r="F202" s="4">
        <f ca="1"/>
        <v>0</v>
      </c>
      <c r="G202" s="4">
        <f ca="1"/>
        <v>0</v>
      </c>
      <c r="H202" s="4">
        <f ca="1"/>
        <v>0</v>
      </c>
      <c r="I202" s="4">
        <f ca="1"/>
        <v>0</v>
      </c>
      <c r="J202" s="2" t="str">
        <f ca="1"/>
        <v>13/10/2023</v>
      </c>
      <c r="K202" s="4">
        <f ca="1"/>
        <v>11310425</v>
      </c>
      <c r="L202" s="4">
        <f t="shared" ca="1" si="5"/>
        <v>10277518.333333334</v>
      </c>
      <c r="M202" s="4">
        <f t="shared" ca="1" si="6"/>
        <v>1040000</v>
      </c>
      <c r="N202" s="4">
        <f t="shared" ca="1" si="2"/>
        <v>0</v>
      </c>
      <c r="O202" s="2" t="str">
        <f ca="1"/>
        <v>13/10/2023</v>
      </c>
      <c r="P202" s="2"/>
      <c r="Q202" s="11">
        <f ca="1"/>
        <v>-3.0999999999999999E-3</v>
      </c>
      <c r="R202" s="5">
        <f t="shared" ca="1" si="3"/>
        <v>3.0800000000000015E-2</v>
      </c>
      <c r="S202" s="11">
        <f ca="1"/>
        <v>2.7000000000000001E-3</v>
      </c>
      <c r="T202" s="5">
        <f t="shared" ca="1" si="4"/>
        <v>1.4000000000000045E-3</v>
      </c>
    </row>
    <row r="203" spans="1:20" x14ac:dyDescent="0.2">
      <c r="A203" s="2" t="str">
        <f ca="1"/>
        <v>12/10/2023</v>
      </c>
      <c r="B203" s="4">
        <f ca="1"/>
        <v>533900</v>
      </c>
      <c r="C203" s="4">
        <f ca="1"/>
        <v>454700</v>
      </c>
      <c r="D203" s="4">
        <f ca="1"/>
        <v>2426140000</v>
      </c>
      <c r="E203" s="4">
        <f ca="1"/>
        <v>60792890000</v>
      </c>
      <c r="F203" s="4">
        <f ca="1"/>
        <v>0</v>
      </c>
      <c r="G203" s="4">
        <f ca="1"/>
        <v>0</v>
      </c>
      <c r="H203" s="4">
        <f ca="1"/>
        <v>0</v>
      </c>
      <c r="I203" s="4">
        <f ca="1"/>
        <v>0</v>
      </c>
      <c r="J203" s="2" t="str">
        <f ca="1"/>
        <v>12/10/2023</v>
      </c>
      <c r="K203" s="4">
        <f ca="1"/>
        <v>8161960</v>
      </c>
      <c r="L203" s="4">
        <f ca="1">AVERAGE(K203:K208)</f>
        <v>10110729.333333334</v>
      </c>
      <c r="M203" s="4">
        <f t="shared" ca="1" si="6"/>
        <v>988600</v>
      </c>
      <c r="N203" s="4">
        <f t="shared" ca="1" si="2"/>
        <v>0</v>
      </c>
      <c r="O203" s="2" t="str">
        <f ca="1"/>
        <v>12/10/2023</v>
      </c>
      <c r="P203" s="2"/>
      <c r="Q203" s="11">
        <f ca="1"/>
        <v>-4.6999999999999993E-3</v>
      </c>
      <c r="R203" s="5">
        <f t="shared" ca="1" si="3"/>
        <v>3.3900000000000013E-2</v>
      </c>
      <c r="S203" s="11">
        <f ca="1"/>
        <v>7.000000000000001E-4</v>
      </c>
      <c r="T203" s="5">
        <f t="shared" ca="1" si="4"/>
        <v>-1.2999999999999956E-3</v>
      </c>
    </row>
    <row r="204" spans="1:20" x14ac:dyDescent="0.2">
      <c r="A204" s="2" t="str">
        <f ca="1"/>
        <v>11/10/2023</v>
      </c>
      <c r="B204" s="4">
        <f ca="1"/>
        <v>849000</v>
      </c>
      <c r="C204" s="4">
        <f ca="1"/>
        <v>114900</v>
      </c>
      <c r="D204" s="4">
        <f ca="1"/>
        <v>23182750000</v>
      </c>
      <c r="E204" s="4">
        <f ca="1"/>
        <v>58366750000</v>
      </c>
      <c r="F204" s="4">
        <f ca="1"/>
        <v>0</v>
      </c>
      <c r="G204" s="4">
        <f ca="1"/>
        <v>0</v>
      </c>
      <c r="H204" s="4">
        <f ca="1"/>
        <v>0</v>
      </c>
      <c r="I204" s="4">
        <f ca="1"/>
        <v>0</v>
      </c>
      <c r="J204" s="2" t="str">
        <f ca="1"/>
        <v>11/10/2023</v>
      </c>
      <c r="K204" s="4">
        <f ca="1"/>
        <v>8375458</v>
      </c>
      <c r="M204" s="4">
        <f t="shared" ca="1" si="6"/>
        <v>963900</v>
      </c>
      <c r="N204" s="4">
        <f t="shared" ca="1" si="2"/>
        <v>0</v>
      </c>
      <c r="O204" s="2" t="str">
        <f ca="1"/>
        <v>11/10/2023</v>
      </c>
      <c r="P204" s="2"/>
      <c r="Q204" s="11">
        <f ca="1"/>
        <v>1.6E-2</v>
      </c>
      <c r="R204" s="5">
        <f t="shared" ca="1" si="3"/>
        <v>3.8600000000000016E-2</v>
      </c>
      <c r="S204" s="11">
        <f ca="1"/>
        <v>6.1999999999999998E-3</v>
      </c>
      <c r="T204" s="5">
        <f t="shared" ca="1" si="4"/>
        <v>-1.9999999999999957E-3</v>
      </c>
    </row>
    <row r="205" spans="1:20" x14ac:dyDescent="0.2">
      <c r="A205" s="2" t="str">
        <f ca="1"/>
        <v>10/10/2023</v>
      </c>
      <c r="B205" s="4">
        <f ca="1"/>
        <v>984000</v>
      </c>
      <c r="C205" s="4">
        <f ca="1"/>
        <v>372748</v>
      </c>
      <c r="D205" s="4">
        <f ca="1"/>
        <v>19254790000</v>
      </c>
      <c r="E205" s="4">
        <f ca="1"/>
        <v>35184000000</v>
      </c>
      <c r="F205" s="4">
        <f ca="1"/>
        <v>0</v>
      </c>
      <c r="G205" s="4">
        <f ca="1"/>
        <v>0</v>
      </c>
      <c r="H205" s="4">
        <f ca="1"/>
        <v>0</v>
      </c>
      <c r="I205" s="4">
        <f ca="1"/>
        <v>0</v>
      </c>
      <c r="J205" s="2" t="str">
        <f ca="1"/>
        <v>10/10/2023</v>
      </c>
      <c r="K205" s="4">
        <f ca="1"/>
        <v>11507463</v>
      </c>
      <c r="M205" s="4">
        <f t="shared" ca="1" si="6"/>
        <v>1356748</v>
      </c>
      <c r="N205" s="4">
        <f t="shared" ca="1" si="2"/>
        <v>0</v>
      </c>
      <c r="O205" s="2" t="str">
        <f ca="1"/>
        <v>10/10/2023</v>
      </c>
      <c r="P205" s="2"/>
      <c r="Q205" s="11">
        <f ca="1"/>
        <v>1.7000000000000001E-3</v>
      </c>
      <c r="R205" s="5">
        <f t="shared" ca="1" si="3"/>
        <v>2.2600000000000016E-2</v>
      </c>
      <c r="S205" s="11">
        <f ca="1"/>
        <v>5.6000000000000008E-3</v>
      </c>
      <c r="T205" s="5">
        <f t="shared" ca="1" si="4"/>
        <v>-8.1999999999999955E-3</v>
      </c>
    </row>
    <row r="206" spans="1:20" x14ac:dyDescent="0.2">
      <c r="A206" s="2" t="str">
        <f ca="1"/>
        <v>09/10/2023</v>
      </c>
      <c r="B206" s="4">
        <f ca="1"/>
        <v>349100</v>
      </c>
      <c r="C206" s="4">
        <f ca="1"/>
        <v>246200</v>
      </c>
      <c r="D206" s="4">
        <f ca="1"/>
        <v>3227510000</v>
      </c>
      <c r="E206" s="4">
        <f ca="1"/>
        <v>15929210000</v>
      </c>
      <c r="F206" s="4">
        <f ca="1"/>
        <v>0</v>
      </c>
      <c r="G206" s="4">
        <f ca="1"/>
        <v>0</v>
      </c>
      <c r="H206" s="4">
        <f ca="1"/>
        <v>0</v>
      </c>
      <c r="I206" s="4">
        <f ca="1"/>
        <v>0</v>
      </c>
      <c r="J206" s="2" t="str">
        <f ca="1"/>
        <v>09/10/2023</v>
      </c>
      <c r="K206" s="4">
        <f ca="1"/>
        <v>9200782</v>
      </c>
      <c r="M206" s="4">
        <f t="shared" ca="1" si="6"/>
        <v>595300</v>
      </c>
      <c r="N206" s="4">
        <f t="shared" ca="1" si="2"/>
        <v>0</v>
      </c>
      <c r="O206" s="2" t="str">
        <f ca="1"/>
        <v>09/10/2023</v>
      </c>
      <c r="P206" s="2"/>
      <c r="Q206" s="11">
        <f ca="1"/>
        <v>8.1000000000000013E-3</v>
      </c>
      <c r="R206" s="5">
        <f t="shared" ca="1" si="3"/>
        <v>2.0900000000000016E-2</v>
      </c>
      <c r="S206" s="11">
        <f ca="1"/>
        <v>7.8000000000000005E-3</v>
      </c>
      <c r="T206" s="5">
        <f t="shared" ca="1" si="4"/>
        <v>-1.3799999999999996E-2</v>
      </c>
    </row>
    <row r="207" spans="1:20" x14ac:dyDescent="0.2">
      <c r="A207" s="2" t="str">
        <f ca="1"/>
        <v>06/10/2023</v>
      </c>
      <c r="B207" s="4">
        <f ca="1"/>
        <v>1442200</v>
      </c>
      <c r="C207" s="4">
        <f ca="1"/>
        <v>229300</v>
      </c>
      <c r="D207" s="4">
        <f ca="1"/>
        <v>36530130000</v>
      </c>
      <c r="E207" s="4">
        <f ca="1"/>
        <v>12701700000</v>
      </c>
      <c r="F207" s="4">
        <f ca="1"/>
        <v>0</v>
      </c>
      <c r="G207" s="4">
        <f ca="1"/>
        <v>0</v>
      </c>
      <c r="H207" s="4">
        <f ca="1"/>
        <v>0</v>
      </c>
      <c r="I207" s="4">
        <f ca="1"/>
        <v>0</v>
      </c>
      <c r="J207" s="2" t="str">
        <f ca="1"/>
        <v>06/10/2023</v>
      </c>
      <c r="K207" s="4">
        <f ca="1"/>
        <v>13109022</v>
      </c>
      <c r="M207" s="4">
        <f t="shared" ca="1" si="6"/>
        <v>1671500</v>
      </c>
      <c r="N207" s="4">
        <f t="shared" ca="1" si="2"/>
        <v>0</v>
      </c>
      <c r="O207" s="2" t="str">
        <f ca="1"/>
        <v>06/10/2023</v>
      </c>
      <c r="P207" s="2"/>
      <c r="Q207" s="11">
        <f ca="1"/>
        <v>3.5200000000000002E-2</v>
      </c>
      <c r="R207" s="5">
        <f t="shared" ca="1" si="3"/>
        <v>1.2800000000000013E-2</v>
      </c>
      <c r="S207" s="11">
        <f ca="1"/>
        <v>1.32E-2</v>
      </c>
      <c r="T207" s="5">
        <f t="shared" ca="1" si="4"/>
        <v>-2.1599999999999998E-2</v>
      </c>
    </row>
    <row r="208" spans="1:20" x14ac:dyDescent="0.2">
      <c r="A208" s="2" t="str">
        <f ca="1"/>
        <v>05/10/2023</v>
      </c>
      <c r="B208" s="4">
        <f ca="1"/>
        <v>99600</v>
      </c>
      <c r="C208" s="4">
        <f ca="1"/>
        <v>769300</v>
      </c>
      <c r="D208" s="4">
        <f ca="1"/>
        <v>-20118130000</v>
      </c>
      <c r="E208" s="4">
        <f ca="1"/>
        <v>-23828430000</v>
      </c>
      <c r="F208" s="4">
        <f ca="1"/>
        <v>0</v>
      </c>
      <c r="G208" s="4">
        <f ca="1"/>
        <v>0</v>
      </c>
      <c r="H208" s="4">
        <f ca="1"/>
        <v>0</v>
      </c>
      <c r="I208" s="4">
        <f ca="1"/>
        <v>0</v>
      </c>
      <c r="J208" s="2" t="str">
        <f ca="1"/>
        <v>05/10/2023</v>
      </c>
      <c r="K208" s="4">
        <f ca="1"/>
        <v>10309691</v>
      </c>
      <c r="M208" s="4">
        <f t="shared" ca="1" si="6"/>
        <v>868900</v>
      </c>
      <c r="N208" s="4">
        <f t="shared" ca="1" si="2"/>
        <v>0</v>
      </c>
      <c r="O208" s="2" t="str">
        <f ca="1"/>
        <v>05/10/2023</v>
      </c>
      <c r="P208" s="2"/>
      <c r="Q208" s="11">
        <f ca="1"/>
        <v>-9.8999999999999991E-3</v>
      </c>
      <c r="R208" s="5">
        <f t="shared" ca="1" si="3"/>
        <v>-2.2399999999999989E-2</v>
      </c>
      <c r="S208" s="11">
        <f ca="1"/>
        <v>-1.3100000000000001E-2</v>
      </c>
      <c r="T208" s="5">
        <f t="shared" ca="1" si="4"/>
        <v>-3.4799999999999998E-2</v>
      </c>
    </row>
    <row r="209" spans="1:20" x14ac:dyDescent="0.2">
      <c r="A209" s="2" t="str">
        <f ca="1"/>
        <v>04/10/2023</v>
      </c>
      <c r="B209" s="4">
        <f ca="1"/>
        <v>574600</v>
      </c>
      <c r="C209" s="4">
        <f ca="1"/>
        <v>762200</v>
      </c>
      <c r="D209" s="4">
        <f ca="1"/>
        <v>-5679240000</v>
      </c>
      <c r="E209" s="4">
        <f ca="1"/>
        <v>-3710300000</v>
      </c>
      <c r="F209" s="4">
        <f ca="1"/>
        <v>0</v>
      </c>
      <c r="G209" s="4">
        <f ca="1"/>
        <v>0</v>
      </c>
      <c r="H209" s="4">
        <f ca="1"/>
        <v>0</v>
      </c>
      <c r="I209" s="4">
        <f ca="1"/>
        <v>0</v>
      </c>
      <c r="J209" s="2" t="str">
        <f ca="1"/>
        <v>04/10/2023</v>
      </c>
      <c r="K209" s="4">
        <f ca="1"/>
        <v>20421178</v>
      </c>
      <c r="M209" s="4">
        <f t="shared" ca="1" si="6"/>
        <v>1336800</v>
      </c>
      <c r="N209" s="4">
        <f t="shared" ca="1" si="2"/>
        <v>0</v>
      </c>
      <c r="O209" s="2" t="str">
        <f ca="1"/>
        <v>04/10/2023</v>
      </c>
      <c r="P209" s="2"/>
      <c r="Q209" s="11">
        <f ca="1"/>
        <v>3.4300000000000004E-2</v>
      </c>
      <c r="R209" s="5">
        <f t="shared" ca="1" si="3"/>
        <v>-1.249999999999999E-2</v>
      </c>
      <c r="S209" s="11">
        <f ca="1"/>
        <v>9.4999999999999998E-3</v>
      </c>
      <c r="T209" s="5">
        <f t="shared" ca="1" si="4"/>
        <v>-2.1699999999999997E-2</v>
      </c>
    </row>
    <row r="210" spans="1:20" x14ac:dyDescent="0.2">
      <c r="A210" s="2" t="str">
        <f ca="1"/>
        <v>03/10/2023</v>
      </c>
      <c r="B210" s="4">
        <f ca="1"/>
        <v>1651502</v>
      </c>
      <c r="C210" s="4">
        <f ca="1"/>
        <v>1783070</v>
      </c>
      <c r="D210" s="4">
        <f ca="1"/>
        <v>-4450320000</v>
      </c>
      <c r="E210" s="4">
        <f ca="1"/>
        <v>1968940000</v>
      </c>
      <c r="F210" s="4">
        <f ca="1"/>
        <v>0</v>
      </c>
      <c r="G210" s="4">
        <f ca="1"/>
        <v>0</v>
      </c>
      <c r="H210" s="4">
        <f ca="1"/>
        <v>0</v>
      </c>
      <c r="I210" s="4">
        <f ca="1"/>
        <v>0</v>
      </c>
      <c r="J210" s="2" t="str">
        <f ca="1"/>
        <v>03/10/2023</v>
      </c>
      <c r="K210" s="4">
        <f ca="1"/>
        <v>33383759</v>
      </c>
      <c r="M210" s="4">
        <f t="shared" ca="1" si="6"/>
        <v>3434572</v>
      </c>
      <c r="N210" s="4">
        <f t="shared" ca="1" si="2"/>
        <v>0</v>
      </c>
      <c r="O210" s="2" t="str">
        <f ca="1"/>
        <v>03/10/2023</v>
      </c>
      <c r="P210" s="2"/>
      <c r="Q210" s="11">
        <f ca="1"/>
        <v>-5.3399999999999996E-2</v>
      </c>
      <c r="R210" s="5">
        <f t="shared" ca="1" si="3"/>
        <v>-4.6799999999999994E-2</v>
      </c>
      <c r="S210" s="11">
        <f ca="1"/>
        <v>-3.2199999999999999E-2</v>
      </c>
      <c r="T210" s="5">
        <f t="shared" ca="1" si="4"/>
        <v>-3.1199999999999999E-2</v>
      </c>
    </row>
    <row r="211" spans="1:20" x14ac:dyDescent="0.2">
      <c r="A211" s="2" t="str">
        <f ca="1"/>
        <v>02/10/2023</v>
      </c>
      <c r="B211" s="4">
        <f ca="1"/>
        <v>399050</v>
      </c>
      <c r="C211" s="4">
        <f ca="1"/>
        <v>190180</v>
      </c>
      <c r="D211" s="4">
        <f ca="1"/>
        <v>6419260000</v>
      </c>
      <c r="E211" s="4">
        <f ca="1"/>
        <v>6419260000</v>
      </c>
      <c r="F211" s="4">
        <f ca="1"/>
        <v>0</v>
      </c>
      <c r="G211" s="4">
        <f ca="1"/>
        <v>0</v>
      </c>
      <c r="H211" s="4">
        <f ca="1"/>
        <v>0</v>
      </c>
      <c r="I211" s="4">
        <f ca="1"/>
        <v>0</v>
      </c>
      <c r="J211" s="2" t="str">
        <f ca="1"/>
        <v>02/10/2023</v>
      </c>
      <c r="K211" s="4">
        <f ca="1"/>
        <v>10886389</v>
      </c>
      <c r="M211" s="4">
        <f t="shared" ca="1" si="6"/>
        <v>589230</v>
      </c>
      <c r="N211" s="4">
        <f t="shared" ca="1" si="2"/>
        <v>0</v>
      </c>
      <c r="O211" s="2" t="str">
        <f ca="1"/>
        <v>02/10/2023</v>
      </c>
      <c r="P211" s="2"/>
      <c r="Q211" s="11">
        <f ca="1"/>
        <v>6.6E-3</v>
      </c>
      <c r="R211" s="5">
        <f t="shared" ca="1" si="3"/>
        <v>6.6E-3</v>
      </c>
      <c r="S211" s="11">
        <f ca="1"/>
        <v>1E-3</v>
      </c>
      <c r="T211" s="5">
        <f t="shared" ca="1" si="4"/>
        <v>1E-3</v>
      </c>
    </row>
    <row r="212" spans="1:20" x14ac:dyDescent="0.2">
      <c r="A212" s="2">
        <f ca="1"/>
        <v>0</v>
      </c>
      <c r="B212" s="4">
        <f ca="1"/>
        <v>0</v>
      </c>
      <c r="C212" s="4">
        <f ca="1"/>
        <v>0</v>
      </c>
      <c r="D212" s="4">
        <f ca="1"/>
        <v>0</v>
      </c>
      <c r="E212" s="4">
        <f ca="1"/>
        <v>0</v>
      </c>
      <c r="F212" s="4">
        <f ca="1"/>
        <v>0</v>
      </c>
      <c r="G212" s="4">
        <f ca="1"/>
        <v>0</v>
      </c>
      <c r="H212" s="4">
        <f ca="1"/>
        <v>0</v>
      </c>
      <c r="I212" s="4">
        <f ca="1"/>
        <v>0</v>
      </c>
      <c r="J212" s="2">
        <f ca="1"/>
        <v>0</v>
      </c>
      <c r="K212" s="4">
        <f ca="1"/>
        <v>0</v>
      </c>
      <c r="M212" s="4">
        <f t="shared" ca="1" si="6"/>
        <v>0</v>
      </c>
      <c r="N212" s="4">
        <f t="shared" ca="1" si="2"/>
        <v>0</v>
      </c>
      <c r="O212" s="2">
        <f ca="1"/>
        <v>0</v>
      </c>
      <c r="P212" s="2"/>
      <c r="Q212" s="11">
        <f ca="1"/>
        <v>0</v>
      </c>
      <c r="R212" s="5">
        <f t="shared" ca="1" si="3"/>
        <v>0</v>
      </c>
      <c r="S212" s="11">
        <f ca="1"/>
        <v>0</v>
      </c>
      <c r="T212" s="5">
        <f t="shared" ca="1" si="4"/>
        <v>0</v>
      </c>
    </row>
    <row r="213" spans="1:20" x14ac:dyDescent="0.2">
      <c r="A213" s="2">
        <f ca="1"/>
        <v>0</v>
      </c>
      <c r="B213" s="4">
        <f ca="1"/>
        <v>0</v>
      </c>
      <c r="C213" s="4">
        <f ca="1"/>
        <v>0</v>
      </c>
      <c r="D213" s="4">
        <f ca="1"/>
        <v>0</v>
      </c>
      <c r="E213" s="4">
        <f ca="1"/>
        <v>0</v>
      </c>
      <c r="F213" s="4">
        <f ca="1"/>
        <v>0</v>
      </c>
      <c r="G213" s="4">
        <f ca="1"/>
        <v>0</v>
      </c>
      <c r="H213" s="4">
        <f ca="1"/>
        <v>0</v>
      </c>
      <c r="I213" s="4">
        <f ca="1"/>
        <v>0</v>
      </c>
      <c r="J213" s="2">
        <f ca="1"/>
        <v>0</v>
      </c>
      <c r="K213" s="4">
        <f ca="1"/>
        <v>0</v>
      </c>
      <c r="M213" s="4">
        <f t="shared" ca="1" si="6"/>
        <v>0</v>
      </c>
      <c r="N213" s="4">
        <f t="shared" ca="1" si="2"/>
        <v>0</v>
      </c>
      <c r="O213" s="2">
        <f ca="1"/>
        <v>0</v>
      </c>
      <c r="P213" s="2"/>
      <c r="Q213" s="11">
        <f ca="1"/>
        <v>0</v>
      </c>
      <c r="R213" s="5">
        <f ca="1">R214+Q213</f>
        <v>0</v>
      </c>
      <c r="S213" s="11">
        <f ca="1"/>
        <v>0</v>
      </c>
      <c r="T213" s="5">
        <f ca="1">S213+T214</f>
        <v>0</v>
      </c>
    </row>
    <row r="214" spans="1:20" x14ac:dyDescent="0.2">
      <c r="A214" s="2">
        <f ca="1"/>
        <v>0</v>
      </c>
      <c r="B214" s="4">
        <f ca="1"/>
        <v>0</v>
      </c>
      <c r="C214" s="4">
        <f ca="1"/>
        <v>0</v>
      </c>
      <c r="D214" s="4">
        <f ca="1"/>
        <v>0</v>
      </c>
      <c r="E214" s="4">
        <f ca="1"/>
        <v>0</v>
      </c>
      <c r="F214" s="4">
        <f ca="1"/>
        <v>0</v>
      </c>
      <c r="G214" s="4">
        <f ca="1"/>
        <v>0</v>
      </c>
      <c r="H214" s="4">
        <f ca="1"/>
        <v>0</v>
      </c>
      <c r="I214" s="4">
        <f ca="1"/>
        <v>0</v>
      </c>
      <c r="J214" s="2">
        <f ca="1"/>
        <v>0</v>
      </c>
      <c r="K214" s="4">
        <f ca="1"/>
        <v>0</v>
      </c>
      <c r="M214" s="4">
        <f ca="1">B214+C214</f>
        <v>0</v>
      </c>
      <c r="N214" s="4">
        <f ca="1">F214+G214</f>
        <v>0</v>
      </c>
      <c r="O214" s="2">
        <f ca="1"/>
        <v>0</v>
      </c>
      <c r="P214" s="2"/>
      <c r="Q214" s="11">
        <f ca="1"/>
        <v>0</v>
      </c>
      <c r="R214" s="5">
        <f ca="1">Q214</f>
        <v>0</v>
      </c>
      <c r="S214" s="11">
        <f ca="1"/>
        <v>0</v>
      </c>
      <c r="T214" s="5">
        <f ca="1">S214</f>
        <v>0</v>
      </c>
    </row>
  </sheetData>
  <mergeCells count="6">
    <mergeCell ref="A1:D1"/>
    <mergeCell ref="B149:E149"/>
    <mergeCell ref="Q149:R149"/>
    <mergeCell ref="S149:T149"/>
    <mergeCell ref="F149:I149"/>
    <mergeCell ref="K149:N14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223A8-49CE-CE4A-BF78-5235059F0B3C}">
  <dimension ref="A1:CV150"/>
  <sheetViews>
    <sheetView workbookViewId="0">
      <selection activeCell="K19" sqref="K19"/>
    </sheetView>
  </sheetViews>
  <sheetFormatPr baseColWidth="10" defaultRowHeight="16" x14ac:dyDescent="0.2"/>
  <cols>
    <col min="1" max="1" width="21.1640625" customWidth="1"/>
    <col min="2" max="2" width="20.1640625" customWidth="1"/>
    <col min="3" max="3" width="19.33203125" customWidth="1"/>
    <col min="4" max="4" width="18.33203125" customWidth="1"/>
    <col min="5" max="5" width="19" customWidth="1"/>
    <col min="6" max="6" width="21.5" customWidth="1"/>
    <col min="7" max="7" width="19.33203125" customWidth="1"/>
    <col min="8" max="8" width="17.83203125" customWidth="1"/>
    <col min="10" max="10" width="18.33203125" customWidth="1"/>
    <col min="16" max="16" width="13" customWidth="1"/>
    <col min="22" max="22" width="13.83203125" customWidth="1"/>
    <col min="23" max="23" width="17.33203125" customWidth="1"/>
    <col min="24" max="24" width="18" customWidth="1"/>
    <col min="25" max="25" width="20.1640625" customWidth="1"/>
    <col min="26" max="26" width="18.5" customWidth="1"/>
    <col min="27" max="27" width="19.33203125" customWidth="1"/>
    <col min="28" max="28" width="17.83203125" customWidth="1"/>
    <col min="29" max="29" width="18.33203125" customWidth="1"/>
    <col min="30" max="31" width="18.83203125" customWidth="1"/>
    <col min="33" max="33" width="12.6640625" customWidth="1"/>
    <col min="34" max="34" width="19" customWidth="1"/>
    <col min="35" max="35" width="22.6640625" customWidth="1"/>
    <col min="36" max="36" width="22" customWidth="1"/>
    <col min="37" max="37" width="23.1640625" customWidth="1"/>
    <col min="38" max="38" width="23.83203125" customWidth="1"/>
    <col min="39" max="39" width="18.33203125" customWidth="1"/>
    <col min="40" max="40" width="18" customWidth="1"/>
    <col min="41" max="41" width="16.1640625" customWidth="1"/>
    <col min="42" max="42" width="17.83203125" customWidth="1"/>
    <col min="43" max="43" width="20" customWidth="1"/>
    <col min="44" max="44" width="18.33203125" customWidth="1"/>
    <col min="46" max="46" width="15.33203125" customWidth="1"/>
    <col min="47" max="47" width="19.5" customWidth="1"/>
    <col min="48" max="48" width="19.1640625" customWidth="1"/>
    <col min="49" max="49" width="22.83203125" customWidth="1"/>
    <col min="50" max="50" width="19.6640625" customWidth="1"/>
    <col min="51" max="51" width="20.5" customWidth="1"/>
    <col min="52" max="52" width="19.6640625" customWidth="1"/>
    <col min="53" max="53" width="20.5" customWidth="1"/>
    <col min="54" max="54" width="16.6640625" customWidth="1"/>
    <col min="55" max="55" width="20.6640625" customWidth="1"/>
    <col min="57" max="57" width="14" customWidth="1"/>
    <col min="58" max="59" width="19" customWidth="1"/>
    <col min="60" max="60" width="22" customWidth="1"/>
    <col min="61" max="61" width="22.1640625" customWidth="1"/>
    <col min="62" max="62" width="23.83203125" customWidth="1"/>
    <col min="63" max="63" width="20.6640625" customWidth="1"/>
    <col min="64" max="64" width="20.5" customWidth="1"/>
    <col min="66" max="66" width="13.83203125" customWidth="1"/>
    <col min="67" max="67" width="20.33203125" customWidth="1"/>
    <col min="68" max="68" width="22.33203125" customWidth="1"/>
    <col min="69" max="69" width="23.1640625" customWidth="1"/>
    <col min="70" max="70" width="20.1640625" customWidth="1"/>
    <col min="71" max="71" width="17.6640625" customWidth="1"/>
    <col min="72" max="72" width="18.1640625" customWidth="1"/>
    <col min="73" max="73" width="21.5" customWidth="1"/>
    <col min="75" max="75" width="13.5" customWidth="1"/>
    <col min="76" max="76" width="21.33203125" customWidth="1"/>
    <col min="77" max="77" width="18.1640625" customWidth="1"/>
    <col min="78" max="78" width="18.83203125" customWidth="1"/>
    <col min="79" max="79" width="19.1640625" customWidth="1"/>
    <col min="80" max="80" width="21.5" customWidth="1"/>
    <col min="82" max="82" width="15.83203125" customWidth="1"/>
    <col min="83" max="83" width="18.83203125" customWidth="1"/>
    <col min="84" max="85" width="19.33203125" customWidth="1"/>
    <col min="88" max="88" width="21" customWidth="1"/>
    <col min="89" max="89" width="19" customWidth="1"/>
    <col min="90" max="90" width="21" customWidth="1"/>
    <col min="91" max="91" width="22.6640625" customWidth="1"/>
    <col min="94" max="94" width="17" customWidth="1"/>
    <col min="95" max="95" width="18.83203125" customWidth="1"/>
    <col min="96" max="96" width="17.83203125" customWidth="1"/>
    <col min="97" max="97" width="16.6640625" customWidth="1"/>
    <col min="98" max="98" width="20" customWidth="1"/>
    <col min="99" max="99" width="17.1640625" customWidth="1"/>
    <col min="100" max="100" width="20.6640625" customWidth="1"/>
  </cols>
  <sheetData>
    <row r="1" spans="1:100" x14ac:dyDescent="0.2">
      <c r="V1" s="32" t="s">
        <v>226</v>
      </c>
      <c r="W1" s="32"/>
      <c r="X1" s="32"/>
      <c r="Y1" s="32"/>
      <c r="Z1" s="32"/>
      <c r="AA1" s="32"/>
      <c r="AB1" s="32"/>
      <c r="AC1" s="32"/>
      <c r="AD1" s="32"/>
      <c r="AE1" s="32"/>
      <c r="AG1" s="33" t="s">
        <v>28</v>
      </c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T1" s="34" t="s">
        <v>227</v>
      </c>
      <c r="AU1" s="34"/>
      <c r="AV1" s="34"/>
      <c r="AW1" s="34"/>
      <c r="AX1" s="34"/>
      <c r="AY1" s="34"/>
      <c r="AZ1" s="34"/>
      <c r="BA1" s="34"/>
      <c r="BB1" s="34"/>
      <c r="BC1" s="34"/>
      <c r="BE1" s="24" t="s">
        <v>228</v>
      </c>
      <c r="BF1" s="24"/>
      <c r="BG1" s="24"/>
      <c r="BH1" s="24"/>
      <c r="BI1" s="24"/>
      <c r="BJ1" s="24"/>
      <c r="BK1" s="24"/>
      <c r="BL1" s="24"/>
      <c r="BN1" s="35" t="s">
        <v>33</v>
      </c>
      <c r="BO1" s="35"/>
      <c r="BP1" s="35"/>
      <c r="BQ1" s="35"/>
      <c r="BR1" s="35"/>
      <c r="BS1" s="35"/>
      <c r="BT1" s="35"/>
      <c r="BU1" s="35"/>
      <c r="BW1" s="36" t="s">
        <v>229</v>
      </c>
      <c r="BX1" s="36"/>
      <c r="BY1" s="36"/>
      <c r="BZ1" s="36"/>
      <c r="CA1" s="36"/>
      <c r="CB1" s="36"/>
      <c r="CD1" s="29" t="s">
        <v>56</v>
      </c>
      <c r="CE1" s="29"/>
      <c r="CF1" s="29"/>
      <c r="CG1" s="29"/>
      <c r="CI1" s="30" t="s">
        <v>34</v>
      </c>
      <c r="CJ1" s="30"/>
      <c r="CK1" s="30"/>
      <c r="CL1" s="30"/>
      <c r="CM1" s="30"/>
      <c r="CO1" s="31" t="s">
        <v>230</v>
      </c>
      <c r="CP1" s="31"/>
      <c r="CQ1" s="31"/>
      <c r="CR1" s="31"/>
      <c r="CS1" s="31"/>
      <c r="CT1" s="31"/>
      <c r="CU1" s="31"/>
      <c r="CV1" s="31"/>
    </row>
    <row r="2" spans="1:100" x14ac:dyDescent="0.2">
      <c r="V2" t="str" cm="1">
        <f t="array" aca="1" ref="V2:V62" ca="1">INDIRECT("'" &amp; W2 &amp; "'!$A$2:$A$62")</f>
        <v>Date</v>
      </c>
      <c r="W2" s="17" t="s">
        <v>40</v>
      </c>
      <c r="X2" s="17" t="s">
        <v>41</v>
      </c>
      <c r="Y2" s="17" t="s">
        <v>44</v>
      </c>
      <c r="Z2" s="17" t="s">
        <v>122</v>
      </c>
      <c r="AA2" s="17" t="s">
        <v>43</v>
      </c>
      <c r="AB2" s="17" t="s">
        <v>42</v>
      </c>
      <c r="AC2" s="17" t="s">
        <v>123</v>
      </c>
      <c r="AD2" s="17" t="s">
        <v>124</v>
      </c>
      <c r="AE2" s="17" t="s">
        <v>216</v>
      </c>
      <c r="AG2" t="str" cm="1">
        <f t="array" aca="1" ref="AG2:AG62" ca="1">INDIRECT("'" &amp; AH2 &amp; "'!$A$2:$A$62")</f>
        <v>Date</v>
      </c>
      <c r="AH2" s="17" t="s">
        <v>35</v>
      </c>
      <c r="AI2" s="17" t="s">
        <v>37</v>
      </c>
      <c r="AJ2" s="17" t="s">
        <v>217</v>
      </c>
      <c r="AK2" s="17" t="s">
        <v>36</v>
      </c>
      <c r="AL2" s="17" t="s">
        <v>38</v>
      </c>
      <c r="AM2" s="17" t="s">
        <v>125</v>
      </c>
      <c r="AN2" s="17" t="s">
        <v>39</v>
      </c>
      <c r="AO2" s="17" t="s">
        <v>156</v>
      </c>
      <c r="AP2" s="17" t="s">
        <v>126</v>
      </c>
      <c r="AQ2" s="17" t="s">
        <v>218</v>
      </c>
      <c r="AR2" s="17" t="s">
        <v>219</v>
      </c>
      <c r="AT2" t="str" cm="1">
        <f t="array" aca="1" ref="AT2:AT62" ca="1">INDIRECT("'" &amp; AU2 &amp; "'!$A$2:$A$62")</f>
        <v>Date</v>
      </c>
      <c r="AU2" s="17" t="s">
        <v>154</v>
      </c>
      <c r="AV2" s="17" t="s">
        <v>47</v>
      </c>
      <c r="AW2" s="17" t="s">
        <v>45</v>
      </c>
      <c r="AX2" s="17" t="s">
        <v>46</v>
      </c>
      <c r="AY2" s="17" t="s">
        <v>91</v>
      </c>
      <c r="AZ2" s="17" t="s">
        <v>92</v>
      </c>
      <c r="BA2" s="17" t="s">
        <v>155</v>
      </c>
      <c r="BB2" s="17" t="s">
        <v>221</v>
      </c>
      <c r="BC2" s="17" t="s">
        <v>220</v>
      </c>
      <c r="BE2" t="str" cm="1">
        <f t="array" aca="1" ref="BE2:BE62" ca="1">INDIRECT("'" &amp; BF2 &amp; "'!$A$2:$A$62")</f>
        <v>Date</v>
      </c>
      <c r="BF2" s="17" t="s">
        <v>51</v>
      </c>
      <c r="BG2" s="17" t="s">
        <v>52</v>
      </c>
      <c r="BH2" s="17" t="s">
        <v>53</v>
      </c>
      <c r="BI2" s="17" t="s">
        <v>128</v>
      </c>
      <c r="BJ2" s="17" t="s">
        <v>138</v>
      </c>
      <c r="BK2" s="17" t="s">
        <v>222</v>
      </c>
      <c r="BL2" s="17" t="s">
        <v>139</v>
      </c>
      <c r="BN2" t="str" cm="1">
        <f t="array" aca="1" ref="BN2:BN62" ca="1">INDIRECT("'" &amp; BO2 &amp; "'!$A$2:$A$62")</f>
        <v>Date</v>
      </c>
      <c r="BO2" s="17" t="s">
        <v>158</v>
      </c>
      <c r="BP2" s="17" t="s">
        <v>70</v>
      </c>
      <c r="BQ2" s="17" t="s">
        <v>68</v>
      </c>
      <c r="BR2" s="17" t="s">
        <v>69</v>
      </c>
      <c r="BS2" s="17" t="s">
        <v>120</v>
      </c>
      <c r="BT2" s="17" t="s">
        <v>71</v>
      </c>
      <c r="BU2" s="17" t="s">
        <v>157</v>
      </c>
      <c r="BW2" t="str" cm="1">
        <f t="array" aca="1" ref="BW2:BW62" ca="1">INDIRECT("'" &amp; BX2 &amp; "'!$A$2:$A$62")</f>
        <v>Date</v>
      </c>
      <c r="BX2" s="17" t="s">
        <v>63</v>
      </c>
      <c r="BY2" s="17" t="s">
        <v>64</v>
      </c>
      <c r="BZ2" s="17" t="s">
        <v>106</v>
      </c>
      <c r="CA2" s="17" t="s">
        <v>65</v>
      </c>
      <c r="CB2" s="17" t="s">
        <v>66</v>
      </c>
      <c r="CD2" t="str" cm="1">
        <f t="array" aca="1" ref="CD2:CD62" ca="1">INDIRECT("'" &amp; CE2 &amp; "'!$A$2:$A$62")</f>
        <v>Date</v>
      </c>
      <c r="CE2" s="17" t="s">
        <v>57</v>
      </c>
      <c r="CF2" s="17" t="s">
        <v>58</v>
      </c>
      <c r="CG2" s="17" t="s">
        <v>59</v>
      </c>
      <c r="CI2" t="str" cm="1">
        <f t="array" aca="1" ref="CI2:CI62" ca="1">INDIRECT("'" &amp; CJ2 &amp; "'!$A$2:$A$62")</f>
        <v>Date</v>
      </c>
      <c r="CJ2" s="17" t="s">
        <v>94</v>
      </c>
      <c r="CK2" s="17" t="s">
        <v>95</v>
      </c>
      <c r="CL2" s="17" t="s">
        <v>98</v>
      </c>
      <c r="CM2" s="17" t="s">
        <v>99</v>
      </c>
      <c r="CO2" t="str" cm="1">
        <f t="array" aca="1" ref="CO2:CO62" ca="1">INDIRECT("'" &amp; CP2 &amp; "'!$A$2:$A$62")</f>
        <v>Date</v>
      </c>
      <c r="CP2" s="17" t="s">
        <v>86</v>
      </c>
      <c r="CQ2" s="17" t="s">
        <v>48</v>
      </c>
      <c r="CR2" s="17" t="s">
        <v>85</v>
      </c>
      <c r="CS2" s="17" t="s">
        <v>49</v>
      </c>
      <c r="CT2" s="17" t="s">
        <v>118</v>
      </c>
      <c r="CU2" s="17" t="s">
        <v>87</v>
      </c>
      <c r="CV2" s="17" t="s">
        <v>223</v>
      </c>
    </row>
    <row r="3" spans="1:100" x14ac:dyDescent="0.2">
      <c r="A3" s="4"/>
      <c r="B3" s="4"/>
      <c r="C3" s="4"/>
      <c r="D3" s="4"/>
      <c r="E3" s="4"/>
      <c r="G3" s="4"/>
      <c r="H3" s="4"/>
      <c r="V3" t="str">
        <f ca="1"/>
        <v>25/12/2023</v>
      </c>
      <c r="W3" s="4" cm="1">
        <f t="array" aca="1" ref="W3:W62" ca="1">INDIRECT("'" &amp; W2 &amp; "'!$F$3:$F$62")</f>
        <v>-158837335470</v>
      </c>
      <c r="X3" s="4" cm="1">
        <f t="array" aca="1" ref="X3:X62" ca="1">INDIRECT("'" &amp; X2 &amp; "'!$F$3:$F$62")</f>
        <v>-10720705195</v>
      </c>
      <c r="Y3" s="4" cm="1">
        <f t="array" aca="1" ref="Y3:Y62" ca="1">INDIRECT("'" &amp; Y2 &amp; "'!$F$3:$F$62")</f>
        <v>-381364360000</v>
      </c>
      <c r="Z3" s="4" cm="1">
        <f t="array" aca="1" ref="Z3:Z62" ca="1">INDIRECT("'" &amp; Z2 &amp; "'!$F$3:$F$62")</f>
        <v>-458766930000</v>
      </c>
      <c r="AA3" s="4" cm="1">
        <f t="array" aca="1" ref="AA3:AA62" ca="1">INDIRECT("'" &amp; AA2 &amp; "'!$F$3:$F$62")</f>
        <v>117937490000</v>
      </c>
      <c r="AB3" s="4" cm="1">
        <f t="array" aca="1" ref="AB3:AB62" ca="1">INDIRECT("'" &amp; AB2 &amp; "'!$F$3:$F$62")</f>
        <v>-12405351278</v>
      </c>
      <c r="AC3" s="4" cm="1">
        <f t="array" aca="1" ref="AC3:AC62" ca="1">INDIRECT("'" &amp; AC2 &amp; "'!$F$3:$F$62")</f>
        <v>186903176494</v>
      </c>
      <c r="AD3" s="4" cm="1">
        <f t="array" aca="1" ref="AD3:AD62" ca="1">INDIRECT("'" &amp; AD2 &amp; "'!$F$3:$F$62")</f>
        <v>-199322190569</v>
      </c>
      <c r="AE3" s="4" cm="1">
        <f t="array" aca="1" ref="AE3:AE62" ca="1">INDIRECT("'" &amp; AE2 &amp; "'!$F$3:$F$62")</f>
        <v>150967364862</v>
      </c>
      <c r="AG3" t="str">
        <f ca="1"/>
        <v>25/12/2023</v>
      </c>
      <c r="AH3" s="4" cm="1">
        <f t="array" aca="1" ref="AH3:AH62" ca="1">INDIRECT("'" &amp; AH2 &amp; "'!$F$3:$F$62")</f>
        <v>-755570640439</v>
      </c>
      <c r="AI3" s="4" cm="1">
        <f t="array" aca="1" ref="AI3:AI62" ca="1">INDIRECT("'" &amp; AI2 &amp; "'!$F$3:$F$62")</f>
        <v>184496772369</v>
      </c>
      <c r="AJ3" s="4" cm="1">
        <f t="array" aca="1" ref="AJ3:AJ62" ca="1">INDIRECT("'" &amp; AJ2 &amp; "'!$F$3:$F$62")</f>
        <v>-304915036443</v>
      </c>
      <c r="AK3" s="4" cm="1">
        <f t="array" aca="1" ref="AK3:AK62" ca="1">INDIRECT("'" &amp; AK2 &amp; "'!$F$3:$F$62")</f>
        <v>1494070000</v>
      </c>
      <c r="AL3" s="4" cm="1">
        <f t="array" aca="1" ref="AL3:AL62" ca="1">INDIRECT("'" &amp; AL2 &amp; "'!$F$3:$F$62")</f>
        <v>-1903240117911</v>
      </c>
      <c r="AM3" s="4" cm="1">
        <f t="array" aca="1" ref="AM3:AM62" ca="1">INDIRECT("'" &amp; AM2 &amp; "'!$F$3:$F$62")</f>
        <v>-22485703587</v>
      </c>
      <c r="AN3" s="4" cm="1">
        <f t="array" aca="1" ref="AN3:AN62" ca="1">INDIRECT("'" &amp; AN2 &amp; "'!$F$3:$F$62")</f>
        <v>125959229</v>
      </c>
      <c r="AO3" s="4" cm="1">
        <f t="array" aca="1" ref="AO3:AO62" ca="1">INDIRECT("'" &amp; AO2 &amp; "'!$F$3:$F$62")</f>
        <v>-10830000</v>
      </c>
      <c r="AP3" s="4" cm="1">
        <f t="array" aca="1" ref="AP3:AP62" ca="1">INDIRECT("'" &amp; AP2 &amp; "'!$F$3:$F$62")</f>
        <v>-387650000</v>
      </c>
      <c r="AQ3" s="4" cm="1">
        <f t="array" aca="1" ref="AQ3:AQ62" ca="1">INDIRECT("'" &amp; AQ2 &amp; "'!$F$3:$F$62")</f>
        <v>-37048346146</v>
      </c>
      <c r="AR3" s="4" cm="1">
        <f t="array" aca="1" ref="AR3:AR62" ca="1">INDIRECT("'" &amp; AR2 &amp; "'!$F$3:$F$62")</f>
        <v>-203835786751</v>
      </c>
      <c r="AT3" t="str">
        <f ca="1"/>
        <v>25/12/2023</v>
      </c>
      <c r="AU3" s="4" cm="1">
        <f t="array" aca="1" ref="AU3:AU62" ca="1">INDIRECT("'" &amp; AU2 &amp; "'!$F$3:$F$62")</f>
        <v>-2819232954220</v>
      </c>
      <c r="AV3" s="4" cm="1">
        <f t="array" aca="1" ref="AV3:AV62" ca="1">INDIRECT("'" &amp; AV2 &amp; "'!$F$3:$F$62")</f>
        <v>26394060000</v>
      </c>
      <c r="AW3" s="4" cm="1">
        <f t="array" aca="1" ref="AW3:AW62" ca="1">INDIRECT("'" &amp; AW2 &amp; "'!$F$3:$F$62")</f>
        <v>186005205721</v>
      </c>
      <c r="AX3" s="4" cm="1">
        <f t="array" aca="1" ref="AX3:AX62" ca="1">INDIRECT("'" &amp; AX2 &amp; "'!$F$3:$F$62")</f>
        <v>-53006710000</v>
      </c>
      <c r="AY3" s="4" cm="1">
        <f t="array" aca="1" ref="AY3:AY62" ca="1">INDIRECT("'" &amp; AY2 &amp; "'!$F$3:$F$62")</f>
        <v>242936948042</v>
      </c>
      <c r="AZ3" s="4" cm="1">
        <f t="array" aca="1" ref="AZ3:AZ62" ca="1">INDIRECT("'" &amp; AZ2 &amp; "'!$F$3:$F$62")</f>
        <v>-78484636051</v>
      </c>
      <c r="BA3" s="4" cm="1">
        <f t="array" aca="1" ref="BA3:BA62" ca="1">INDIRECT("'" &amp; BA2 &amp; "'!$F$3:$F$62")</f>
        <v>-12066120000</v>
      </c>
      <c r="BB3" s="4" cm="1">
        <f t="array" aca="1" ref="BB3:BB62" ca="1">INDIRECT("'" &amp; BB2 &amp; "'!$F$3:$F$62")</f>
        <v>45416999015</v>
      </c>
      <c r="BC3" s="4" cm="1">
        <f t="array" aca="1" ref="BC3:BC62" ca="1">INDIRECT("'" &amp; BC2 &amp; "'!$F$3:$F$62")</f>
        <v>-2157807873</v>
      </c>
      <c r="BE3" t="str">
        <f ca="1"/>
        <v>25/12/2023</v>
      </c>
      <c r="BF3" s="4" cm="1">
        <f t="array" aca="1" ref="BF3:BF62" ca="1">INDIRECT("'" &amp; BF2 &amp; "'!$F$3:$F$62")</f>
        <v>7056500000</v>
      </c>
      <c r="BG3" s="4" cm="1">
        <f t="array" aca="1" ref="BG3:BG62" ca="1">INDIRECT("'" &amp; BG2 &amp; "'!$F$3:$F$62")</f>
        <v>746254090798</v>
      </c>
      <c r="BH3" s="4" cm="1">
        <f t="array" aca="1" ref="BH3:BH62" ca="1">INDIRECT("'" &amp; BH2 &amp; "'!$F$3:$F$62")</f>
        <v>13068611573</v>
      </c>
      <c r="BI3" s="4" cm="1">
        <f t="array" aca="1" ref="BI3:BI62" ca="1">INDIRECT("'" &amp; BI2 &amp; "'!$F$3:$F$62")</f>
        <v>43860454041</v>
      </c>
      <c r="BJ3" s="4" cm="1">
        <f t="array" aca="1" ref="BJ3:BJ62" ca="1">INDIRECT("'" &amp; BJ2 &amp; "'!$F$3:$F$62")</f>
        <v>-22486390000</v>
      </c>
      <c r="BK3" s="4" cm="1">
        <f t="array" aca="1" ref="BK3:BK62" ca="1">INDIRECT("'" &amp; BK2 &amp; "'!$F$3:$F$62")</f>
        <v>25681563593</v>
      </c>
      <c r="BL3" s="4" cm="1">
        <f t="array" aca="1" ref="BL3:BL62" ca="1">INDIRECT("'" &amp; BL2 &amp; "'!$F$3:$F$62")</f>
        <v>-7594184410</v>
      </c>
      <c r="BN3" t="str">
        <f ca="1"/>
        <v>25/12/2023</v>
      </c>
      <c r="BO3" s="4" cm="1">
        <f t="array" aca="1" ref="BO3:BO62" ca="1">INDIRECT("'" &amp; BO2 &amp; "'!$F$3:$F$62")</f>
        <v>-1639042953749</v>
      </c>
      <c r="BP3" s="4" cm="1">
        <f t="array" aca="1" ref="BP3:BP62" ca="1">INDIRECT("'" &amp; BP2 &amp; "'!$F$3:$F$62")</f>
        <v>122444461595</v>
      </c>
      <c r="BQ3" s="4" cm="1">
        <f t="array" aca="1" ref="BQ3:BQ62" ca="1">INDIRECT("'" &amp; BQ2 &amp; "'!$F$3:$F$62")</f>
        <v>-2326422840000</v>
      </c>
      <c r="BR3" s="4" cm="1">
        <f t="array" aca="1" ref="BR3:BR62" ca="1">INDIRECT("'" &amp; BR2 &amp; "'!$F$3:$F$62")</f>
        <v>118477780000</v>
      </c>
      <c r="BS3" s="4" cm="1">
        <f t="array" aca="1" ref="BS3:BS62" ca="1">INDIRECT("'" &amp; BS2 &amp; "'!$F$3:$F$62")</f>
        <v>-2211164106</v>
      </c>
      <c r="BT3" s="4" cm="1">
        <f t="array" aca="1" ref="BT3:BT62" ca="1">INDIRECT("'" &amp; BT2 &amp; "'!$F$3:$F$62")</f>
        <v>-3026347800</v>
      </c>
      <c r="BU3" s="4" cm="1">
        <f t="array" aca="1" ref="BU3:BU62" ca="1">INDIRECT("'" &amp; BU2 &amp; "'!$F$3:$F$62")</f>
        <v>-668109560133</v>
      </c>
      <c r="BW3" t="str">
        <f ca="1"/>
        <v>25/12/2023</v>
      </c>
      <c r="BX3" s="4" cm="1">
        <f t="array" aca="1" ref="BX3:BX62" ca="1">INDIRECT("'" &amp; BX2 &amp; "'!$F$3:$F$62")</f>
        <v>174466770000</v>
      </c>
      <c r="BY3" s="4" cm="1">
        <f t="array" aca="1" ref="BY3:BY62" ca="1">INDIRECT("'" &amp; BY2 &amp; "'!$F$3:$F$62")</f>
        <v>-24967732472</v>
      </c>
      <c r="BZ3" s="4" cm="1">
        <f t="array" aca="1" ref="BZ3:BZ62" ca="1">INDIRECT("'" &amp; BZ2 &amp; "'!$F$3:$F$62")</f>
        <v>85638540000</v>
      </c>
      <c r="CA3" s="4" cm="1">
        <f t="array" aca="1" ref="CA3:CA62" ca="1">INDIRECT("'" &amp; CA2 &amp; "'!$F$3:$F$62")</f>
        <v>-986810000</v>
      </c>
      <c r="CB3" s="4" cm="1">
        <f t="array" aca="1" ref="CB3:CB62" ca="1">INDIRECT("'" &amp; CB2 &amp; "'!$F$3:$F$62")</f>
        <v>-11866375835</v>
      </c>
      <c r="CD3" t="str">
        <f ca="1"/>
        <v>25/12/2023</v>
      </c>
      <c r="CE3" s="4" cm="1">
        <f t="array" aca="1" ref="CE3:CE62" ca="1">INDIRECT("'" &amp; CE2 &amp; "'!$F$3:$F$62")</f>
        <v>-862309906607</v>
      </c>
      <c r="CF3" s="4" cm="1">
        <f t="array" aca="1" ref="CF3:CF62" ca="1">INDIRECT("'" &amp; CF2 &amp; "'!$F$3:$F$62")</f>
        <v>369222519429</v>
      </c>
      <c r="CG3" s="4" cm="1">
        <f t="array" aca="1" ref="CG3:CG62" ca="1">INDIRECT("'" &amp; CG2 &amp; "'!$F$3:$F$62")</f>
        <v>96124730000</v>
      </c>
      <c r="CI3" t="str">
        <f ca="1"/>
        <v>25/12/2023</v>
      </c>
      <c r="CJ3" s="4" cm="1">
        <f t="array" aca="1" ref="CJ3:CJ62" ca="1">INDIRECT("'" &amp; CJ2 &amp; "'!$F$3:$F$62")</f>
        <v>95822941471</v>
      </c>
      <c r="CK3" s="4" cm="1">
        <f t="array" aca="1" ref="CK3:CK62" ca="1">INDIRECT("'" &amp; CK2 &amp; "'!$F$3:$F$62")</f>
        <v>-40579960618</v>
      </c>
      <c r="CL3" s="4" cm="1">
        <f t="array" aca="1" ref="CL3:CL62" ca="1">INDIRECT("'" &amp; CL2 &amp; "'!$F$3:$F$62")</f>
        <v>-176946154</v>
      </c>
      <c r="CM3" s="4" cm="1">
        <f t="array" aca="1" ref="CM3:CM62" ca="1">INDIRECT("'" &amp; CM2 &amp; "'!$F$3:$F$62")</f>
        <v>1678175292</v>
      </c>
      <c r="CO3" t="str">
        <f ca="1"/>
        <v>25/12/2023</v>
      </c>
      <c r="CP3" s="4" cm="1">
        <f t="array" aca="1" ref="CP3:CP62" ca="1">INDIRECT("'" &amp; CP2 &amp; "'!$F$3:$F$62")</f>
        <v>48397303163</v>
      </c>
      <c r="CQ3" s="4" cm="1">
        <f t="array" aca="1" ref="CQ3:CQ62" ca="1">INDIRECT("'" &amp; CQ2 &amp; "'!$F$3:$F$62")</f>
        <v>-47155823043</v>
      </c>
      <c r="CR3" s="4" cm="1">
        <f t="array" aca="1" ref="CR3:CR62" ca="1">INDIRECT("'" &amp; CR2 &amp; "'!$F$3:$F$62")</f>
        <v>-3646229677</v>
      </c>
      <c r="CS3" s="4" cm="1">
        <f t="array" aca="1" ref="CS3:CS62" ca="1">INDIRECT("'" &amp; CS2 &amp; "'!$F$3:$F$62")</f>
        <v>73376550000</v>
      </c>
      <c r="CT3" s="4" cm="1">
        <f t="array" aca="1" ref="CT3:CT62" ca="1">INDIRECT("'" &amp; CT2 &amp; "'!$F$3:$F$62")</f>
        <v>-5684735995</v>
      </c>
      <c r="CU3" s="4" cm="1">
        <f t="array" aca="1" ref="CU3:CU62" ca="1">INDIRECT("'" &amp; CU2 &amp; "'!$F$3:$F$62")</f>
        <v>4030460000</v>
      </c>
      <c r="CV3" s="4" cm="1">
        <f t="array" aca="1" ref="CV3:CV62" ca="1">INDIRECT("'" &amp; CV2 &amp; "'!$F$3:$F$62")</f>
        <v>1247950000</v>
      </c>
    </row>
    <row r="4" spans="1:100" x14ac:dyDescent="0.2">
      <c r="A4" s="4"/>
      <c r="B4" s="4"/>
      <c r="C4" s="4"/>
      <c r="D4" s="4"/>
      <c r="E4" s="4"/>
      <c r="G4" s="4"/>
      <c r="H4" s="4"/>
      <c r="V4" t="str">
        <f ca="1"/>
        <v>22/12/2023</v>
      </c>
      <c r="W4" s="4">
        <f ca="1"/>
        <v>-144276875470</v>
      </c>
      <c r="X4" s="4">
        <f ca="1"/>
        <v>-7045465195</v>
      </c>
      <c r="Y4" s="4">
        <f ca="1"/>
        <v>-386141710000</v>
      </c>
      <c r="Z4" s="4">
        <f ca="1"/>
        <v>-469361810000</v>
      </c>
      <c r="AA4" s="4">
        <f ca="1"/>
        <v>105842030000</v>
      </c>
      <c r="AB4" s="4">
        <f ca="1"/>
        <v>-12695752750</v>
      </c>
      <c r="AC4" s="4">
        <f ca="1"/>
        <v>183294536494</v>
      </c>
      <c r="AD4" s="4">
        <f ca="1"/>
        <v>-200721390569</v>
      </c>
      <c r="AE4" s="4">
        <f ca="1"/>
        <v>154339377623</v>
      </c>
      <c r="AG4" t="str">
        <f ca="1"/>
        <v>22/12/2023</v>
      </c>
      <c r="AH4" s="4">
        <f ca="1"/>
        <v>-741205350439</v>
      </c>
      <c r="AI4" s="4">
        <f ca="1"/>
        <v>176616062369</v>
      </c>
      <c r="AJ4" s="4">
        <f ca="1"/>
        <v>-318747936443</v>
      </c>
      <c r="AK4" s="4">
        <f ca="1"/>
        <v>1494070000</v>
      </c>
      <c r="AL4" s="4">
        <f ca="1"/>
        <v>-1885609277911</v>
      </c>
      <c r="AM4" s="4">
        <f ca="1"/>
        <v>-19240353587</v>
      </c>
      <c r="AN4" s="4">
        <f ca="1"/>
        <v>81719229</v>
      </c>
      <c r="AO4" s="4">
        <f ca="1"/>
        <v>-2380000</v>
      </c>
      <c r="AP4" s="4">
        <f ca="1"/>
        <v>-286380000</v>
      </c>
      <c r="AQ4" s="4">
        <f ca="1"/>
        <v>-24161816146</v>
      </c>
      <c r="AR4" s="4">
        <f ca="1"/>
        <v>-200045416751</v>
      </c>
      <c r="AT4" t="str">
        <f ca="1"/>
        <v>22/12/2023</v>
      </c>
      <c r="AU4" s="4">
        <f ca="1"/>
        <v>-2827802224220</v>
      </c>
      <c r="AV4" s="4">
        <f ca="1"/>
        <v>28896530000</v>
      </c>
      <c r="AW4" s="4">
        <f ca="1"/>
        <v>188272225721</v>
      </c>
      <c r="AX4" s="4">
        <f ca="1"/>
        <v>-52784040000</v>
      </c>
      <c r="AY4" s="4">
        <f ca="1"/>
        <v>231260528042</v>
      </c>
      <c r="AZ4" s="4">
        <f ca="1"/>
        <v>-75610556051</v>
      </c>
      <c r="BA4" s="4">
        <f ca="1"/>
        <v>-17606930000</v>
      </c>
      <c r="BB4" s="4">
        <f ca="1"/>
        <v>45897028607</v>
      </c>
      <c r="BC4" s="4">
        <f ca="1"/>
        <v>-3266947873</v>
      </c>
      <c r="BE4" t="str">
        <f ca="1"/>
        <v>22/12/2023</v>
      </c>
      <c r="BF4" s="4">
        <f ca="1"/>
        <v>9549010000</v>
      </c>
      <c r="BG4" s="4">
        <f ca="1"/>
        <v>736127206782</v>
      </c>
      <c r="BH4" s="4">
        <f ca="1"/>
        <v>13989571573</v>
      </c>
      <c r="BI4" s="4">
        <f ca="1"/>
        <v>44111544041</v>
      </c>
      <c r="BJ4" s="4">
        <f ca="1"/>
        <v>-21968960000</v>
      </c>
      <c r="BK4" s="4">
        <f ca="1"/>
        <v>25681563593</v>
      </c>
      <c r="BL4" s="4">
        <f ca="1"/>
        <v>-8114384410</v>
      </c>
      <c r="BN4" t="str">
        <f ca="1"/>
        <v>22/12/2023</v>
      </c>
      <c r="BO4" s="4">
        <f ca="1"/>
        <v>-1602420213749</v>
      </c>
      <c r="BP4" s="4">
        <f ca="1"/>
        <v>122676141595</v>
      </c>
      <c r="BQ4" s="4">
        <f ca="1"/>
        <v>-2315711620000</v>
      </c>
      <c r="BR4" s="4">
        <f ca="1"/>
        <v>122420410000</v>
      </c>
      <c r="BS4" s="4">
        <f ca="1"/>
        <v>-3219784106</v>
      </c>
      <c r="BT4" s="4">
        <f ca="1"/>
        <v>-3026347800</v>
      </c>
      <c r="BU4" s="4">
        <f ca="1"/>
        <v>-681740240133</v>
      </c>
      <c r="BW4" t="str">
        <f ca="1"/>
        <v>22/12/2023</v>
      </c>
      <c r="BX4" s="4">
        <f ca="1"/>
        <v>209843230000</v>
      </c>
      <c r="BY4" s="4">
        <f ca="1"/>
        <v>-24216472472</v>
      </c>
      <c r="BZ4" s="4">
        <f ca="1"/>
        <v>78397320000</v>
      </c>
      <c r="CA4" s="4">
        <f ca="1"/>
        <v>-1278690000</v>
      </c>
      <c r="CB4" s="4">
        <f ca="1"/>
        <v>-12073135835</v>
      </c>
      <c r="CD4" t="str">
        <f ca="1"/>
        <v>22/12/2023</v>
      </c>
      <c r="CE4" s="4">
        <f ca="1"/>
        <v>-766016356607</v>
      </c>
      <c r="CF4" s="4">
        <f ca="1"/>
        <v>367531549429</v>
      </c>
      <c r="CG4" s="4">
        <f ca="1"/>
        <v>94135730000</v>
      </c>
      <c r="CI4" t="str">
        <f ca="1"/>
        <v>22/12/2023</v>
      </c>
      <c r="CJ4" s="4">
        <f ca="1"/>
        <v>123250501471</v>
      </c>
      <c r="CK4" s="4">
        <f ca="1"/>
        <v>-40579960618</v>
      </c>
      <c r="CL4" s="4">
        <f ca="1"/>
        <v>46863846</v>
      </c>
      <c r="CM4" s="4">
        <f ca="1"/>
        <v>1548975292</v>
      </c>
      <c r="CO4" t="str">
        <f ca="1"/>
        <v>22/12/2023</v>
      </c>
      <c r="CP4" s="4">
        <f ca="1"/>
        <v>47962683163</v>
      </c>
      <c r="CQ4" s="4">
        <f ca="1"/>
        <v>-43061143043</v>
      </c>
      <c r="CR4" s="4">
        <f ca="1"/>
        <v>-4169009677</v>
      </c>
      <c r="CS4" s="4">
        <f ca="1"/>
        <v>73081180000</v>
      </c>
      <c r="CT4" s="4">
        <f ca="1"/>
        <v>-5590411044</v>
      </c>
      <c r="CU4" s="4">
        <f ca="1"/>
        <v>-4570770000</v>
      </c>
      <c r="CV4" s="4">
        <f ca="1"/>
        <v>1247990000</v>
      </c>
    </row>
    <row r="5" spans="1:100" x14ac:dyDescent="0.2">
      <c r="A5" s="4"/>
      <c r="B5" s="4"/>
      <c r="C5" s="4"/>
      <c r="D5" s="4"/>
      <c r="E5" s="4"/>
      <c r="G5" s="4"/>
      <c r="H5" s="4"/>
      <c r="V5" t="str">
        <f ca="1"/>
        <v>21/12/2023</v>
      </c>
      <c r="W5" s="4">
        <f ca="1"/>
        <v>-101376855470</v>
      </c>
      <c r="X5" s="4">
        <f ca="1"/>
        <v>72594834805</v>
      </c>
      <c r="Y5" s="4">
        <f ca="1"/>
        <v>-380443230000</v>
      </c>
      <c r="Z5" s="4">
        <f ca="1"/>
        <v>-461774070000</v>
      </c>
      <c r="AA5" s="4">
        <f ca="1"/>
        <v>89705670000</v>
      </c>
      <c r="AB5" s="4">
        <f ca="1"/>
        <v>-12672959036</v>
      </c>
      <c r="AC5" s="4">
        <f ca="1"/>
        <v>184191616494</v>
      </c>
      <c r="AD5" s="4">
        <f ca="1"/>
        <v>-197765190569</v>
      </c>
      <c r="AE5" s="4">
        <f ca="1"/>
        <v>159295455391</v>
      </c>
      <c r="AG5" t="str">
        <f ca="1"/>
        <v>21/12/2023</v>
      </c>
      <c r="AH5" s="4">
        <f ca="1"/>
        <v>-704001880439</v>
      </c>
      <c r="AI5" s="4">
        <f ca="1"/>
        <v>199525102369</v>
      </c>
      <c r="AJ5" s="4">
        <f ca="1"/>
        <v>-298598386443</v>
      </c>
      <c r="AK5" s="4">
        <f ca="1"/>
        <v>1494070000</v>
      </c>
      <c r="AL5" s="4">
        <f ca="1"/>
        <v>-1844261727911</v>
      </c>
      <c r="AM5" s="4">
        <f ca="1"/>
        <v>-9627563587</v>
      </c>
      <c r="AN5" s="4">
        <f ca="1"/>
        <v>155719229</v>
      </c>
      <c r="AO5" s="4">
        <f ca="1"/>
        <v>-2380000</v>
      </c>
      <c r="AP5" s="4">
        <f ca="1"/>
        <v>-286380000</v>
      </c>
      <c r="AQ5" s="4">
        <f ca="1"/>
        <v>-18278786146</v>
      </c>
      <c r="AR5" s="4">
        <f ca="1"/>
        <v>-194091766751</v>
      </c>
      <c r="AT5" t="str">
        <f ca="1"/>
        <v>21/12/2023</v>
      </c>
      <c r="AU5" s="4">
        <f ca="1"/>
        <v>-2820667844220</v>
      </c>
      <c r="AV5" s="4">
        <f ca="1"/>
        <v>31490740000</v>
      </c>
      <c r="AW5" s="4">
        <f ca="1"/>
        <v>186810805721</v>
      </c>
      <c r="AX5" s="4">
        <f ca="1"/>
        <v>-39309890000</v>
      </c>
      <c r="AY5" s="4">
        <f ca="1"/>
        <v>234252898042</v>
      </c>
      <c r="AZ5" s="4">
        <f ca="1"/>
        <v>-70406426051</v>
      </c>
      <c r="BA5" s="4">
        <f ca="1"/>
        <v>-10875760000</v>
      </c>
      <c r="BB5" s="4">
        <f ca="1"/>
        <v>47749435310</v>
      </c>
      <c r="BC5" s="4">
        <f ca="1"/>
        <v>-9201727873</v>
      </c>
      <c r="BE5" t="str">
        <f ca="1"/>
        <v>21/12/2023</v>
      </c>
      <c r="BF5" s="4">
        <f ca="1"/>
        <v>20288390000</v>
      </c>
      <c r="BG5" s="4">
        <f ca="1"/>
        <v>722774204846</v>
      </c>
      <c r="BH5" s="4">
        <f ca="1"/>
        <v>16787151573</v>
      </c>
      <c r="BI5" s="4">
        <f ca="1"/>
        <v>46131464041</v>
      </c>
      <c r="BJ5" s="4">
        <f ca="1"/>
        <v>-21716910000</v>
      </c>
      <c r="BK5" s="4">
        <f ca="1"/>
        <v>25829103593</v>
      </c>
      <c r="BL5" s="4">
        <f ca="1"/>
        <v>-9043544410</v>
      </c>
      <c r="BN5" t="str">
        <f ca="1"/>
        <v>21/12/2023</v>
      </c>
      <c r="BO5" s="4">
        <f ca="1"/>
        <v>-1574249053749</v>
      </c>
      <c r="BP5" s="4">
        <f ca="1"/>
        <v>124401871595</v>
      </c>
      <c r="BQ5" s="4">
        <f ca="1"/>
        <v>-2370604730000</v>
      </c>
      <c r="BR5" s="4">
        <f ca="1"/>
        <v>126855860000</v>
      </c>
      <c r="BS5" s="4">
        <f ca="1"/>
        <v>-4429384106</v>
      </c>
      <c r="BT5" s="4">
        <f ca="1"/>
        <v>-2700077800</v>
      </c>
      <c r="BU5" s="4">
        <f ca="1"/>
        <v>-669560350133</v>
      </c>
      <c r="BW5" t="str">
        <f ca="1"/>
        <v>21/12/2023</v>
      </c>
      <c r="BX5" s="4">
        <f ca="1"/>
        <v>212805840000</v>
      </c>
      <c r="BY5" s="4">
        <f ca="1"/>
        <v>-23352832472</v>
      </c>
      <c r="BZ5" s="4">
        <f ca="1"/>
        <v>77930680000</v>
      </c>
      <c r="CA5" s="4">
        <f ca="1"/>
        <v>-835030000</v>
      </c>
      <c r="CB5" s="4">
        <f ca="1"/>
        <v>-12073015835</v>
      </c>
      <c r="CD5" t="str">
        <f ca="1"/>
        <v>21/12/2023</v>
      </c>
      <c r="CE5" s="4">
        <f ca="1"/>
        <v>-672599786607</v>
      </c>
      <c r="CF5" s="4">
        <f ca="1"/>
        <v>351541619429</v>
      </c>
      <c r="CG5" s="4">
        <f ca="1"/>
        <v>99545750000</v>
      </c>
      <c r="CI5" t="str">
        <f ca="1"/>
        <v>21/12/2023</v>
      </c>
      <c r="CJ5" s="4">
        <f ca="1"/>
        <v>132029471471</v>
      </c>
      <c r="CK5" s="4">
        <f ca="1"/>
        <v>-34069450618</v>
      </c>
      <c r="CL5" s="4">
        <f ca="1"/>
        <v>-6416154</v>
      </c>
      <c r="CM5" s="4">
        <f ca="1"/>
        <v>1971255292</v>
      </c>
      <c r="CO5" t="str">
        <f ca="1"/>
        <v>21/12/2023</v>
      </c>
      <c r="CP5" s="4">
        <f ca="1"/>
        <v>50510063163</v>
      </c>
      <c r="CQ5" s="4">
        <f ca="1"/>
        <v>-32192563043</v>
      </c>
      <c r="CR5" s="4">
        <f ca="1"/>
        <v>-4129109677</v>
      </c>
      <c r="CS5" s="4">
        <f ca="1"/>
        <v>75746610000</v>
      </c>
      <c r="CT5" s="4">
        <f ca="1"/>
        <v>-5172549749</v>
      </c>
      <c r="CU5" s="4">
        <f ca="1"/>
        <v>-7376770000</v>
      </c>
      <c r="CV5" s="4">
        <f ca="1"/>
        <v>1267390000</v>
      </c>
    </row>
    <row r="6" spans="1:100" x14ac:dyDescent="0.2">
      <c r="A6" s="4"/>
      <c r="B6" s="4"/>
      <c r="C6" s="4"/>
      <c r="D6" s="4"/>
      <c r="E6" s="4"/>
      <c r="G6" s="4"/>
      <c r="H6" s="4"/>
      <c r="V6" t="str">
        <f ca="1"/>
        <v>20/12/2023</v>
      </c>
      <c r="W6" s="4">
        <f ca="1"/>
        <v>-86511885470</v>
      </c>
      <c r="X6" s="4">
        <f ca="1"/>
        <v>117878974805</v>
      </c>
      <c r="Y6" s="4">
        <f ca="1"/>
        <v>-379522090000</v>
      </c>
      <c r="Z6" s="4">
        <f ca="1"/>
        <v>-435590010000</v>
      </c>
      <c r="AA6" s="4">
        <f ca="1"/>
        <v>77491680000</v>
      </c>
      <c r="AB6" s="4">
        <f ca="1"/>
        <v>-13394868070</v>
      </c>
      <c r="AC6" s="4">
        <f ca="1"/>
        <v>177497016494</v>
      </c>
      <c r="AD6" s="4">
        <f ca="1"/>
        <v>-189523540569</v>
      </c>
      <c r="AE6" s="4">
        <f ca="1"/>
        <v>162271198635</v>
      </c>
      <c r="AG6" t="str">
        <f ca="1"/>
        <v>20/12/2023</v>
      </c>
      <c r="AH6" s="4">
        <f ca="1"/>
        <v>-653127070439</v>
      </c>
      <c r="AI6" s="4">
        <f ca="1"/>
        <v>253063832369</v>
      </c>
      <c r="AJ6" s="4">
        <f ca="1"/>
        <v>-292247926443</v>
      </c>
      <c r="AK6" s="4">
        <f ca="1"/>
        <v>1494070000</v>
      </c>
      <c r="AL6" s="4">
        <f ca="1"/>
        <v>-1845507887911</v>
      </c>
      <c r="AM6" s="4">
        <f ca="1"/>
        <v>-5661913587</v>
      </c>
      <c r="AN6" s="4">
        <f ca="1"/>
        <v>330929229</v>
      </c>
      <c r="AO6" s="4">
        <f ca="1"/>
        <v>-150000</v>
      </c>
      <c r="AP6" s="4">
        <f ca="1"/>
        <v>-245350000</v>
      </c>
      <c r="AQ6" s="4">
        <f ca="1"/>
        <v>-11696956146</v>
      </c>
      <c r="AR6" s="4">
        <f ca="1"/>
        <v>-188222916751</v>
      </c>
      <c r="AT6" t="str">
        <f ca="1"/>
        <v>20/12/2023</v>
      </c>
      <c r="AU6" s="4">
        <f ca="1"/>
        <v>-2820303114220</v>
      </c>
      <c r="AV6" s="4">
        <f ca="1"/>
        <v>40319670000</v>
      </c>
      <c r="AW6" s="4">
        <f ca="1"/>
        <v>188358425721</v>
      </c>
      <c r="AX6" s="4">
        <f ca="1"/>
        <v>-29541740000</v>
      </c>
      <c r="AY6" s="4">
        <f ca="1"/>
        <v>241270898042</v>
      </c>
      <c r="AZ6" s="4">
        <f ca="1"/>
        <v>-62433056051</v>
      </c>
      <c r="BA6" s="4">
        <f ca="1"/>
        <v>-13552030000</v>
      </c>
      <c r="BB6" s="4">
        <f ca="1"/>
        <v>50828263331</v>
      </c>
      <c r="BC6" s="4">
        <f ca="1"/>
        <v>-9021757873</v>
      </c>
      <c r="BE6" t="str">
        <f ca="1"/>
        <v>20/12/2023</v>
      </c>
      <c r="BF6" s="4">
        <f ca="1"/>
        <v>72750940000</v>
      </c>
      <c r="BG6" s="4">
        <f ca="1"/>
        <v>718559001063</v>
      </c>
      <c r="BH6" s="4">
        <f ca="1"/>
        <v>16965911573</v>
      </c>
      <c r="BI6" s="4">
        <f ca="1"/>
        <v>46084114041</v>
      </c>
      <c r="BJ6" s="4">
        <f ca="1"/>
        <v>-21344320000</v>
      </c>
      <c r="BK6" s="4">
        <f ca="1"/>
        <v>25849473593</v>
      </c>
      <c r="BL6" s="4">
        <f ca="1"/>
        <v>-8938974410</v>
      </c>
      <c r="BN6" t="str">
        <f ca="1"/>
        <v>20/12/2023</v>
      </c>
      <c r="BO6" s="4">
        <f ca="1"/>
        <v>-1558821493749</v>
      </c>
      <c r="BP6" s="4">
        <f ca="1"/>
        <v>124098481595</v>
      </c>
      <c r="BQ6" s="4">
        <f ca="1"/>
        <v>-2401606160000</v>
      </c>
      <c r="BR6" s="4">
        <f ca="1"/>
        <v>142592480000</v>
      </c>
      <c r="BS6" s="4">
        <f ca="1"/>
        <v>-2982904106</v>
      </c>
      <c r="BT6" s="4">
        <f ca="1"/>
        <v>-2700077800</v>
      </c>
      <c r="BU6" s="4">
        <f ca="1"/>
        <v>-672025440133</v>
      </c>
      <c r="BW6" t="str">
        <f ca="1"/>
        <v>20/12/2023</v>
      </c>
      <c r="BX6" s="4">
        <f ca="1"/>
        <v>223024580000</v>
      </c>
      <c r="BY6" s="4">
        <f ca="1"/>
        <v>-23048432472</v>
      </c>
      <c r="BZ6" s="4">
        <f ca="1"/>
        <v>70911470000</v>
      </c>
      <c r="CA6" s="4">
        <f ca="1"/>
        <v>-785080000</v>
      </c>
      <c r="CB6" s="4">
        <f ca="1"/>
        <v>-11893895835</v>
      </c>
      <c r="CD6" t="str">
        <f ca="1"/>
        <v>20/12/2023</v>
      </c>
      <c r="CE6" s="4">
        <f ca="1"/>
        <v>-566009936607</v>
      </c>
      <c r="CF6" s="4">
        <f ca="1"/>
        <v>349057859429</v>
      </c>
      <c r="CG6" s="4">
        <f ca="1"/>
        <v>105137650000</v>
      </c>
      <c r="CI6" t="str">
        <f ca="1"/>
        <v>20/12/2023</v>
      </c>
      <c r="CJ6" s="4">
        <f ca="1"/>
        <v>130401331471</v>
      </c>
      <c r="CK6" s="4">
        <f ca="1"/>
        <v>-33565740618</v>
      </c>
      <c r="CL6" s="4">
        <f ca="1"/>
        <v>268693846</v>
      </c>
      <c r="CM6" s="4">
        <f ca="1"/>
        <v>2041955292</v>
      </c>
      <c r="CO6" t="str">
        <f ca="1"/>
        <v>20/12/2023</v>
      </c>
      <c r="CP6" s="4">
        <f ca="1"/>
        <v>43310853163</v>
      </c>
      <c r="CQ6" s="4">
        <f ca="1"/>
        <v>-32551213043</v>
      </c>
      <c r="CR6" s="4">
        <f ca="1"/>
        <v>-3887089677</v>
      </c>
      <c r="CS6" s="4">
        <f ca="1"/>
        <v>77403840000</v>
      </c>
      <c r="CT6" s="4">
        <f ca="1"/>
        <v>-5083242978</v>
      </c>
      <c r="CU6" s="4">
        <f ca="1"/>
        <v>-6773520000</v>
      </c>
      <c r="CV6" s="4">
        <f ca="1"/>
        <v>1267390000</v>
      </c>
    </row>
    <row r="7" spans="1:100" x14ac:dyDescent="0.2">
      <c r="A7" s="4"/>
      <c r="B7" s="4"/>
      <c r="C7" s="4"/>
      <c r="D7" s="4"/>
      <c r="E7" s="4"/>
      <c r="G7" s="4"/>
      <c r="H7" s="4"/>
      <c r="V7" t="str">
        <f ca="1"/>
        <v>19/12/2023</v>
      </c>
      <c r="W7" s="4">
        <f ca="1"/>
        <v>-63462005470</v>
      </c>
      <c r="X7" s="4">
        <f ca="1"/>
        <v>119028504805</v>
      </c>
      <c r="Y7" s="4">
        <f ca="1"/>
        <v>-374670380000</v>
      </c>
      <c r="Z7" s="4">
        <f ca="1"/>
        <v>-381813110000</v>
      </c>
      <c r="AA7" s="4">
        <f ca="1"/>
        <v>78533890000</v>
      </c>
      <c r="AB7" s="4">
        <f ca="1"/>
        <v>-13325647032</v>
      </c>
      <c r="AC7" s="4">
        <f ca="1"/>
        <v>178288706494</v>
      </c>
      <c r="AD7" s="4">
        <f ca="1"/>
        <v>-179802850569</v>
      </c>
      <c r="AE7" s="4">
        <f ca="1"/>
        <v>167042199800</v>
      </c>
      <c r="AG7" t="str">
        <f ca="1"/>
        <v>19/12/2023</v>
      </c>
      <c r="AH7" s="4">
        <f ca="1"/>
        <v>-617577200439</v>
      </c>
      <c r="AI7" s="4">
        <f ca="1"/>
        <v>276400372369</v>
      </c>
      <c r="AJ7" s="4">
        <f ca="1"/>
        <v>-296250826443</v>
      </c>
      <c r="AK7" s="4">
        <f ca="1"/>
        <v>1494070000</v>
      </c>
      <c r="AL7" s="4">
        <f ca="1"/>
        <v>-1826742637911</v>
      </c>
      <c r="AM7" s="4">
        <f ca="1"/>
        <v>2866246413</v>
      </c>
      <c r="AN7" s="4">
        <f ca="1"/>
        <v>376969229</v>
      </c>
      <c r="AO7" s="4">
        <f ca="1"/>
        <v>-150000</v>
      </c>
      <c r="AP7" s="4">
        <f ca="1"/>
        <v>-239260000</v>
      </c>
      <c r="AQ7" s="4">
        <f ca="1"/>
        <v>-5006036146</v>
      </c>
      <c r="AR7" s="4">
        <f ca="1"/>
        <v>-184142746751</v>
      </c>
      <c r="AT7" t="str">
        <f ca="1"/>
        <v>19/12/2023</v>
      </c>
      <c r="AU7" s="4">
        <f ca="1"/>
        <v>-2805963694220</v>
      </c>
      <c r="AV7" s="4">
        <f ca="1"/>
        <v>74624500000</v>
      </c>
      <c r="AW7" s="4">
        <f ca="1"/>
        <v>194148555721</v>
      </c>
      <c r="AX7" s="4">
        <f ca="1"/>
        <v>-29640700000</v>
      </c>
      <c r="AY7" s="4">
        <f ca="1"/>
        <v>235784928042</v>
      </c>
      <c r="AZ7" s="4">
        <f ca="1"/>
        <v>-56032366051</v>
      </c>
      <c r="BA7" s="4">
        <f ca="1"/>
        <v>3899350000</v>
      </c>
      <c r="BB7" s="4">
        <f ca="1"/>
        <v>52873309733</v>
      </c>
      <c r="BC7" s="4">
        <f ca="1"/>
        <v>-8856677873</v>
      </c>
      <c r="BE7" t="str">
        <f ca="1"/>
        <v>19/12/2023</v>
      </c>
      <c r="BF7" s="4">
        <f ca="1"/>
        <v>39330630000</v>
      </c>
      <c r="BG7" s="4">
        <f ca="1"/>
        <v>702223163205</v>
      </c>
      <c r="BH7" s="4">
        <f ca="1"/>
        <v>18071001573</v>
      </c>
      <c r="BI7" s="4">
        <f ca="1"/>
        <v>44298404041</v>
      </c>
      <c r="BJ7" s="4">
        <f ca="1"/>
        <v>-20805870000</v>
      </c>
      <c r="BK7" s="4">
        <f ca="1"/>
        <v>25840683593</v>
      </c>
      <c r="BL7" s="4">
        <f ca="1"/>
        <v>-8921134410</v>
      </c>
      <c r="BN7" t="str">
        <f ca="1"/>
        <v>19/12/2023</v>
      </c>
      <c r="BO7" s="4">
        <f ca="1"/>
        <v>-1561023483749</v>
      </c>
      <c r="BP7" s="4">
        <f ca="1"/>
        <v>122429801595</v>
      </c>
      <c r="BQ7" s="4">
        <f ca="1"/>
        <v>-2507190520000</v>
      </c>
      <c r="BR7" s="4">
        <f ca="1"/>
        <v>139133020000</v>
      </c>
      <c r="BS7" s="4">
        <f ca="1"/>
        <v>-1818084106</v>
      </c>
      <c r="BT7" s="4">
        <f ca="1"/>
        <v>-2375387800</v>
      </c>
      <c r="BU7" s="4">
        <f ca="1"/>
        <v>-682468450133</v>
      </c>
      <c r="BW7" t="str">
        <f ca="1"/>
        <v>19/12/2023</v>
      </c>
      <c r="BX7" s="4">
        <f ca="1"/>
        <v>220993140000</v>
      </c>
      <c r="BY7" s="4">
        <f ca="1"/>
        <v>-24480742472</v>
      </c>
      <c r="BZ7" s="4">
        <f ca="1"/>
        <v>67522050000</v>
      </c>
      <c r="CA7" s="4">
        <f ca="1"/>
        <v>-574110000</v>
      </c>
      <c r="CB7" s="4">
        <f ca="1"/>
        <v>-12063865835</v>
      </c>
      <c r="CD7" t="str">
        <f ca="1"/>
        <v>19/12/2023</v>
      </c>
      <c r="CE7" s="4">
        <f ca="1"/>
        <v>-457158856607</v>
      </c>
      <c r="CF7" s="4">
        <f ca="1"/>
        <v>351398799429</v>
      </c>
      <c r="CG7" s="4">
        <f ca="1"/>
        <v>117369630000</v>
      </c>
      <c r="CI7" t="str">
        <f ca="1"/>
        <v>19/12/2023</v>
      </c>
      <c r="CJ7" s="4">
        <f ca="1"/>
        <v>143958081471</v>
      </c>
      <c r="CK7" s="4">
        <f ca="1"/>
        <v>-33357640618</v>
      </c>
      <c r="CL7" s="4">
        <f ca="1"/>
        <v>1045243846</v>
      </c>
      <c r="CM7" s="4">
        <f ca="1"/>
        <v>2181905292</v>
      </c>
      <c r="CO7" t="str">
        <f ca="1"/>
        <v>19/12/2023</v>
      </c>
      <c r="CP7" s="4">
        <f ca="1"/>
        <v>45252933163</v>
      </c>
      <c r="CQ7" s="4">
        <f ca="1"/>
        <v>-26615553043</v>
      </c>
      <c r="CR7" s="4">
        <f ca="1"/>
        <v>2157210323</v>
      </c>
      <c r="CS7" s="4">
        <f ca="1"/>
        <v>76472860000</v>
      </c>
      <c r="CT7" s="4">
        <f ca="1"/>
        <v>-5083242978</v>
      </c>
      <c r="CU7" s="4">
        <f ca="1"/>
        <v>-5661840000</v>
      </c>
      <c r="CV7" s="4">
        <f ca="1"/>
        <v>1304050000</v>
      </c>
    </row>
    <row r="8" spans="1:100" x14ac:dyDescent="0.2">
      <c r="A8" s="4"/>
      <c r="B8" s="4"/>
      <c r="C8" s="4"/>
      <c r="D8" s="4"/>
      <c r="E8" s="4"/>
      <c r="G8" s="4"/>
      <c r="H8" s="4"/>
      <c r="V8" t="str">
        <f ca="1"/>
        <v>18/12/2023</v>
      </c>
      <c r="W8" s="4">
        <f ca="1"/>
        <v>28079434530</v>
      </c>
      <c r="X8" s="4">
        <f ca="1"/>
        <v>151471704805</v>
      </c>
      <c r="Y8" s="4">
        <f ca="1"/>
        <v>-349183440000</v>
      </c>
      <c r="Z8" s="4">
        <f ca="1"/>
        <v>-324567090000</v>
      </c>
      <c r="AA8" s="4">
        <f ca="1"/>
        <v>77907980000</v>
      </c>
      <c r="AB8" s="4">
        <f ca="1"/>
        <v>-13325647032</v>
      </c>
      <c r="AC8" s="4">
        <f ca="1"/>
        <v>177997446494</v>
      </c>
      <c r="AD8" s="4">
        <f ca="1"/>
        <v>-180465390569</v>
      </c>
      <c r="AE8" s="4">
        <f ca="1"/>
        <v>170552707169</v>
      </c>
      <c r="AG8" t="str">
        <f ca="1"/>
        <v>18/12/2023</v>
      </c>
      <c r="AH8" s="4">
        <f ca="1"/>
        <v>-618487390439</v>
      </c>
      <c r="AI8" s="4">
        <f ca="1"/>
        <v>332807192369</v>
      </c>
      <c r="AJ8" s="4">
        <f ca="1"/>
        <v>-272764076443</v>
      </c>
      <c r="AK8" s="4">
        <f ca="1"/>
        <v>1482360000</v>
      </c>
      <c r="AL8" s="4">
        <f ca="1"/>
        <v>-1804925947911</v>
      </c>
      <c r="AM8" s="4">
        <f ca="1"/>
        <v>5982256413</v>
      </c>
      <c r="AN8" s="4">
        <f ca="1"/>
        <v>346079229</v>
      </c>
      <c r="AO8" s="4">
        <f ca="1"/>
        <v>-150000</v>
      </c>
      <c r="AP8" s="4">
        <f ca="1"/>
        <v>-358860000</v>
      </c>
      <c r="AQ8" s="4">
        <f ca="1"/>
        <v>1935563854</v>
      </c>
      <c r="AR8" s="4">
        <f ca="1"/>
        <v>-177118316751</v>
      </c>
      <c r="AT8" t="str">
        <f ca="1"/>
        <v>18/12/2023</v>
      </c>
      <c r="AU8" s="4">
        <f ca="1"/>
        <v>-2805235424220</v>
      </c>
      <c r="AV8" s="4">
        <f ca="1"/>
        <v>78482680000</v>
      </c>
      <c r="AW8" s="4">
        <f ca="1"/>
        <v>195489895721</v>
      </c>
      <c r="AX8" s="4">
        <f ca="1"/>
        <v>-28342350000</v>
      </c>
      <c r="AY8" s="4">
        <f ca="1"/>
        <v>232767398042</v>
      </c>
      <c r="AZ8" s="4">
        <f ca="1"/>
        <v>-34149026051</v>
      </c>
      <c r="BA8" s="4">
        <f ca="1"/>
        <v>5343790000</v>
      </c>
      <c r="BB8" s="4">
        <f ca="1"/>
        <v>52840029011</v>
      </c>
      <c r="BC8" s="4">
        <f ca="1"/>
        <v>-9107017873</v>
      </c>
      <c r="BE8" t="str">
        <f ca="1"/>
        <v>18/12/2023</v>
      </c>
      <c r="BF8" s="4">
        <f ca="1"/>
        <v>34606060000</v>
      </c>
      <c r="BG8" s="4">
        <f ca="1"/>
        <v>686054778176</v>
      </c>
      <c r="BH8" s="4">
        <f ca="1"/>
        <v>18922461573</v>
      </c>
      <c r="BI8" s="4">
        <f ca="1"/>
        <v>45572094041</v>
      </c>
      <c r="BJ8" s="4">
        <f ca="1"/>
        <v>-20594080000</v>
      </c>
      <c r="BK8" s="4">
        <f ca="1"/>
        <v>26103933593</v>
      </c>
      <c r="BL8" s="4">
        <f ca="1"/>
        <v>-10294604410</v>
      </c>
      <c r="BN8" t="str">
        <f ca="1"/>
        <v>18/12/2023</v>
      </c>
      <c r="BO8" s="4">
        <f ca="1"/>
        <v>-1467423613749</v>
      </c>
      <c r="BP8" s="4">
        <f ca="1"/>
        <v>118158701595</v>
      </c>
      <c r="BQ8" s="4">
        <f ca="1"/>
        <v>-2518151050000</v>
      </c>
      <c r="BR8" s="4">
        <f ca="1"/>
        <v>137898630000</v>
      </c>
      <c r="BS8" s="4">
        <f ca="1"/>
        <v>-603714106</v>
      </c>
      <c r="BT8" s="4">
        <f ca="1"/>
        <v>-2375387800</v>
      </c>
      <c r="BU8" s="4">
        <f ca="1"/>
        <v>-698722520133</v>
      </c>
      <c r="BW8" t="str">
        <f ca="1"/>
        <v>18/12/2023</v>
      </c>
      <c r="BX8" s="4">
        <f ca="1"/>
        <v>214496670000</v>
      </c>
      <c r="BY8" s="4">
        <f ca="1"/>
        <v>-26483442472</v>
      </c>
      <c r="BZ8" s="4">
        <f ca="1"/>
        <v>61226470000</v>
      </c>
      <c r="CA8" s="4">
        <f ca="1"/>
        <v>-478050000</v>
      </c>
      <c r="CB8" s="4">
        <f ca="1"/>
        <v>-12259795835</v>
      </c>
      <c r="CD8" t="str">
        <f ca="1"/>
        <v>18/12/2023</v>
      </c>
      <c r="CE8" s="4">
        <f ca="1"/>
        <v>-434435446607</v>
      </c>
      <c r="CF8" s="4">
        <f ca="1"/>
        <v>350618249429</v>
      </c>
      <c r="CG8" s="4">
        <f ca="1"/>
        <v>120954850000</v>
      </c>
      <c r="CI8" t="str">
        <f ca="1"/>
        <v>18/12/2023</v>
      </c>
      <c r="CJ8" s="4">
        <f ca="1"/>
        <v>142750471471</v>
      </c>
      <c r="CK8" s="4">
        <f ca="1"/>
        <v>-33212830618</v>
      </c>
      <c r="CL8" s="4">
        <f ca="1"/>
        <v>1089903846</v>
      </c>
      <c r="CM8" s="4">
        <f ca="1"/>
        <v>1950985292</v>
      </c>
      <c r="CO8" t="str">
        <f ca="1"/>
        <v>18/12/2023</v>
      </c>
      <c r="CP8" s="4">
        <f ca="1"/>
        <v>43314143163</v>
      </c>
      <c r="CQ8" s="4">
        <f ca="1"/>
        <v>-15574503043</v>
      </c>
      <c r="CR8" s="4">
        <f ca="1"/>
        <v>2133280323</v>
      </c>
      <c r="CS8" s="4">
        <f ca="1"/>
        <v>76153020000</v>
      </c>
      <c r="CT8" s="4">
        <f ca="1"/>
        <v>-5047469408</v>
      </c>
      <c r="CU8" s="4">
        <f ca="1"/>
        <v>-2356200000</v>
      </c>
      <c r="CV8" s="4">
        <f ca="1"/>
        <v>1335090000</v>
      </c>
    </row>
    <row r="9" spans="1:100" x14ac:dyDescent="0.2">
      <c r="A9" s="4"/>
      <c r="B9" s="4"/>
      <c r="C9" s="4"/>
      <c r="D9" s="4"/>
      <c r="E9" s="4"/>
      <c r="G9" s="4"/>
      <c r="H9" s="4"/>
      <c r="V9" t="str">
        <f ca="1"/>
        <v>15/12/2023</v>
      </c>
      <c r="W9" s="4">
        <f ca="1"/>
        <v>38824014530</v>
      </c>
      <c r="X9" s="4">
        <f ca="1"/>
        <v>167096614805</v>
      </c>
      <c r="Y9" s="4">
        <f ca="1"/>
        <v>-341717680000</v>
      </c>
      <c r="Z9" s="4">
        <f ca="1"/>
        <v>-307719710000</v>
      </c>
      <c r="AA9" s="4">
        <f ca="1"/>
        <v>65574960000</v>
      </c>
      <c r="AB9" s="4">
        <f ca="1"/>
        <v>-13427379067</v>
      </c>
      <c r="AC9" s="4">
        <f ca="1"/>
        <v>178425176494</v>
      </c>
      <c r="AD9" s="4">
        <f ca="1"/>
        <v>-175816990569</v>
      </c>
      <c r="AE9" s="4">
        <f ca="1"/>
        <v>170269264557</v>
      </c>
      <c r="AG9" t="str">
        <f ca="1"/>
        <v>15/12/2023</v>
      </c>
      <c r="AH9" s="4">
        <f ca="1"/>
        <v>-602984230439</v>
      </c>
      <c r="AI9" s="4">
        <f ca="1"/>
        <v>398978852369</v>
      </c>
      <c r="AJ9" s="4">
        <f ca="1"/>
        <v>-222737336443</v>
      </c>
      <c r="AK9" s="4">
        <f ca="1"/>
        <v>1424220000</v>
      </c>
      <c r="AL9" s="4">
        <f ca="1"/>
        <v>-1750092217911</v>
      </c>
      <c r="AM9" s="4">
        <f ca="1"/>
        <v>9838106413</v>
      </c>
      <c r="AN9" s="4">
        <f ca="1"/>
        <v>343709229</v>
      </c>
      <c r="AO9" s="4">
        <f ca="1"/>
        <v>-150000</v>
      </c>
      <c r="AP9" s="4">
        <f ca="1"/>
        <v>-358860000</v>
      </c>
      <c r="AQ9" s="4">
        <f ca="1"/>
        <v>2050453854</v>
      </c>
      <c r="AR9" s="4">
        <f ca="1"/>
        <v>-168118836751</v>
      </c>
      <c r="AT9" t="str">
        <f ca="1"/>
        <v>15/12/2023</v>
      </c>
      <c r="AU9" s="4">
        <f ca="1"/>
        <v>-2811459684220</v>
      </c>
      <c r="AV9" s="4">
        <f ca="1"/>
        <v>80172420000</v>
      </c>
      <c r="AW9" s="4">
        <f ca="1"/>
        <v>217623155721</v>
      </c>
      <c r="AX9" s="4">
        <f ca="1"/>
        <v>-18213800000</v>
      </c>
      <c r="AY9" s="4">
        <f ca="1"/>
        <v>204440308042</v>
      </c>
      <c r="AZ9" s="4">
        <f ca="1"/>
        <v>-36811306051</v>
      </c>
      <c r="BA9" s="4">
        <f ca="1"/>
        <v>1459510000</v>
      </c>
      <c r="BB9" s="4">
        <f ca="1"/>
        <v>65242514245</v>
      </c>
      <c r="BC9" s="4">
        <f ca="1"/>
        <v>-8751567873</v>
      </c>
      <c r="BE9" t="str">
        <f ca="1"/>
        <v>15/12/2023</v>
      </c>
      <c r="BF9" s="4">
        <f ca="1"/>
        <v>71604730000</v>
      </c>
      <c r="BG9" s="4">
        <f ca="1"/>
        <v>660850945039</v>
      </c>
      <c r="BH9" s="4">
        <f ca="1"/>
        <v>19782791573</v>
      </c>
      <c r="BI9" s="4">
        <f ca="1"/>
        <v>56987764041</v>
      </c>
      <c r="BJ9" s="4">
        <f ca="1"/>
        <v>-20357670000</v>
      </c>
      <c r="BK9" s="4">
        <f ca="1"/>
        <v>26178843593</v>
      </c>
      <c r="BL9" s="4">
        <f ca="1"/>
        <v>-12221054410</v>
      </c>
      <c r="BN9" t="str">
        <f ca="1"/>
        <v>15/12/2023</v>
      </c>
      <c r="BO9" s="4">
        <f ca="1"/>
        <v>-1375131103749</v>
      </c>
      <c r="BP9" s="4">
        <f ca="1"/>
        <v>120478291595</v>
      </c>
      <c r="BQ9" s="4">
        <f ca="1"/>
        <v>-2511087550000</v>
      </c>
      <c r="BR9" s="4">
        <f ca="1"/>
        <v>135090010000</v>
      </c>
      <c r="BS9" s="4">
        <f ca="1"/>
        <v>-593034106</v>
      </c>
      <c r="BT9" s="4">
        <f ca="1"/>
        <v>-2375387800</v>
      </c>
      <c r="BU9" s="4">
        <f ca="1"/>
        <v>-707868080133</v>
      </c>
      <c r="BW9" t="str">
        <f ca="1"/>
        <v>15/12/2023</v>
      </c>
      <c r="BX9" s="4">
        <f ca="1"/>
        <v>216285730000</v>
      </c>
      <c r="BY9" s="4">
        <f ca="1"/>
        <v>-27689922472</v>
      </c>
      <c r="BZ9" s="4">
        <f ca="1"/>
        <v>59425910000</v>
      </c>
      <c r="CA9" s="4">
        <f ca="1"/>
        <v>-712650000</v>
      </c>
      <c r="CB9" s="4">
        <f ca="1"/>
        <v>-12477545835</v>
      </c>
      <c r="CD9" t="str">
        <f ca="1"/>
        <v>15/12/2023</v>
      </c>
      <c r="CE9" s="4">
        <f ca="1"/>
        <v>-412069806607</v>
      </c>
      <c r="CF9" s="4">
        <f ca="1"/>
        <v>348085539429</v>
      </c>
      <c r="CG9" s="4">
        <f ca="1"/>
        <v>130964430000</v>
      </c>
      <c r="CI9" t="str">
        <f ca="1"/>
        <v>15/12/2023</v>
      </c>
      <c r="CJ9" s="4">
        <f ca="1"/>
        <v>172695351471</v>
      </c>
      <c r="CK9" s="4">
        <f ca="1"/>
        <v>-33454180618</v>
      </c>
      <c r="CL9" s="4">
        <f ca="1"/>
        <v>1022613846</v>
      </c>
      <c r="CM9" s="4">
        <f ca="1"/>
        <v>1950985292</v>
      </c>
      <c r="CO9" t="str">
        <f ca="1"/>
        <v>15/12/2023</v>
      </c>
      <c r="CP9" s="4">
        <f ca="1"/>
        <v>41748173163</v>
      </c>
      <c r="CQ9" s="4">
        <f ca="1"/>
        <v>-16612293043</v>
      </c>
      <c r="CR9" s="4">
        <f ca="1"/>
        <v>2219400323</v>
      </c>
      <c r="CS9" s="4">
        <f ca="1"/>
        <v>76070100000</v>
      </c>
      <c r="CT9" s="4">
        <f ca="1"/>
        <v>-5047469408</v>
      </c>
      <c r="CU9" s="4">
        <f ca="1"/>
        <v>-7792440000</v>
      </c>
      <c r="CV9" s="4">
        <f ca="1"/>
        <v>1335090000</v>
      </c>
    </row>
    <row r="10" spans="1:100" x14ac:dyDescent="0.2">
      <c r="A10" s="4"/>
      <c r="B10" s="4"/>
      <c r="C10" s="4"/>
      <c r="D10" s="4"/>
      <c r="E10" s="4"/>
      <c r="G10" s="4"/>
      <c r="H10" s="4"/>
      <c r="V10" t="str">
        <f ca="1"/>
        <v>14/12/2023</v>
      </c>
      <c r="W10" s="4">
        <f ca="1"/>
        <v>215986114530</v>
      </c>
      <c r="X10" s="4">
        <f ca="1"/>
        <v>55202674805</v>
      </c>
      <c r="Y10" s="4">
        <f ca="1"/>
        <v>-288642930000</v>
      </c>
      <c r="Z10" s="4">
        <f ca="1"/>
        <v>-296930120000</v>
      </c>
      <c r="AA10" s="4">
        <f ca="1"/>
        <v>59069310000</v>
      </c>
      <c r="AB10" s="4">
        <f ca="1"/>
        <v>-13373289435</v>
      </c>
      <c r="AC10" s="4">
        <f ca="1"/>
        <v>177261976494</v>
      </c>
      <c r="AD10" s="4">
        <f ca="1"/>
        <v>-127616640569</v>
      </c>
      <c r="AE10" s="4">
        <f ca="1"/>
        <v>211440252939</v>
      </c>
      <c r="AG10" t="str">
        <f ca="1"/>
        <v>14/12/2023</v>
      </c>
      <c r="AH10" s="4">
        <f ca="1"/>
        <v>-468649850439</v>
      </c>
      <c r="AI10" s="4">
        <f ca="1"/>
        <v>447890962369</v>
      </c>
      <c r="AJ10" s="4">
        <f ca="1"/>
        <v>-176114206443</v>
      </c>
      <c r="AK10" s="4">
        <f ca="1"/>
        <v>1424220000</v>
      </c>
      <c r="AL10" s="4">
        <f ca="1"/>
        <v>-1701951127911</v>
      </c>
      <c r="AM10" s="4">
        <f ca="1"/>
        <v>13039466413</v>
      </c>
      <c r="AN10" s="4">
        <f ca="1"/>
        <v>385789229</v>
      </c>
      <c r="AO10" s="4">
        <f ca="1"/>
        <v>-150000</v>
      </c>
      <c r="AP10" s="4">
        <f ca="1"/>
        <v>-348180000</v>
      </c>
      <c r="AQ10" s="4">
        <f ca="1"/>
        <v>2464473854</v>
      </c>
      <c r="AR10" s="4">
        <f ca="1"/>
        <v>-163966386751</v>
      </c>
      <c r="AT10" t="str">
        <f ca="1"/>
        <v>14/12/2023</v>
      </c>
      <c r="AU10" s="4">
        <f ca="1"/>
        <v>-2799555644220</v>
      </c>
      <c r="AV10" s="4">
        <f ca="1"/>
        <v>-36676570000</v>
      </c>
      <c r="AW10" s="4">
        <f ca="1"/>
        <v>232716095721</v>
      </c>
      <c r="AX10" s="4">
        <f ca="1"/>
        <v>-21414270000</v>
      </c>
      <c r="AY10" s="4">
        <f ca="1"/>
        <v>191757558042</v>
      </c>
      <c r="AZ10" s="4">
        <f ca="1"/>
        <v>-36869356051</v>
      </c>
      <c r="BA10" s="4">
        <f ca="1"/>
        <v>3266830000</v>
      </c>
      <c r="BB10" s="4">
        <f ca="1"/>
        <v>-18900249626</v>
      </c>
      <c r="BC10" s="4">
        <f ca="1"/>
        <v>-8327837873</v>
      </c>
      <c r="BE10" t="str">
        <f ca="1"/>
        <v>14/12/2023</v>
      </c>
      <c r="BF10" s="4">
        <f ca="1"/>
        <v>139583370000</v>
      </c>
      <c r="BG10" s="4">
        <f ca="1"/>
        <v>669670538198</v>
      </c>
      <c r="BH10" s="4">
        <f ca="1"/>
        <v>17638971573</v>
      </c>
      <c r="BI10" s="4">
        <f ca="1"/>
        <v>55533334041</v>
      </c>
      <c r="BJ10" s="4">
        <f ca="1"/>
        <v>-20689690000</v>
      </c>
      <c r="BK10" s="4">
        <f ca="1"/>
        <v>25628463593</v>
      </c>
      <c r="BL10" s="4">
        <f ca="1"/>
        <v>-12203274410</v>
      </c>
      <c r="BN10" t="str">
        <f ca="1"/>
        <v>14/12/2023</v>
      </c>
      <c r="BO10" s="4">
        <f ca="1"/>
        <v>-1342231363749</v>
      </c>
      <c r="BP10" s="4">
        <f ca="1"/>
        <v>113221621595</v>
      </c>
      <c r="BQ10" s="4">
        <f ca="1"/>
        <v>-2482744650000</v>
      </c>
      <c r="BR10" s="4">
        <f ca="1"/>
        <v>124081990000</v>
      </c>
      <c r="BS10" s="4">
        <f ca="1"/>
        <v>-593034106</v>
      </c>
      <c r="BT10" s="4">
        <f ca="1"/>
        <v>-2375387800</v>
      </c>
      <c r="BU10" s="4">
        <f ca="1"/>
        <v>-692608690133</v>
      </c>
      <c r="BW10" t="str">
        <f ca="1"/>
        <v>14/12/2023</v>
      </c>
      <c r="BX10" s="4">
        <f ca="1"/>
        <v>221846520000</v>
      </c>
      <c r="BY10" s="4">
        <f ca="1"/>
        <v>-28298142472</v>
      </c>
      <c r="BZ10" s="4">
        <f ca="1"/>
        <v>59936160000</v>
      </c>
      <c r="CA10" s="4">
        <f ca="1"/>
        <v>-1300420000</v>
      </c>
      <c r="CB10" s="4">
        <f ca="1"/>
        <v>-12750645835</v>
      </c>
      <c r="CD10" t="str">
        <f ca="1"/>
        <v>14/12/2023</v>
      </c>
      <c r="CE10" s="4">
        <f ca="1"/>
        <v>-125067626607</v>
      </c>
      <c r="CF10" s="4">
        <f ca="1"/>
        <v>333613109429</v>
      </c>
      <c r="CG10" s="4">
        <f ca="1"/>
        <v>164698540000</v>
      </c>
      <c r="CI10" t="str">
        <f ca="1"/>
        <v>14/12/2023</v>
      </c>
      <c r="CJ10" s="4">
        <f ca="1"/>
        <v>193842381471</v>
      </c>
      <c r="CK10" s="4">
        <f ca="1"/>
        <v>-33854530618</v>
      </c>
      <c r="CL10" s="4">
        <f ca="1"/>
        <v>1086293846</v>
      </c>
      <c r="CM10" s="4">
        <f ca="1"/>
        <v>1200675292</v>
      </c>
      <c r="CO10" t="str">
        <f ca="1"/>
        <v>14/12/2023</v>
      </c>
      <c r="CP10" s="4">
        <f ca="1"/>
        <v>36911683163</v>
      </c>
      <c r="CQ10" s="4">
        <f ca="1"/>
        <v>-18580833043</v>
      </c>
      <c r="CR10" s="4">
        <f ca="1"/>
        <v>1669120323</v>
      </c>
      <c r="CS10" s="4">
        <f ca="1"/>
        <v>112794130000</v>
      </c>
      <c r="CT10" s="4">
        <f ca="1"/>
        <v>-5026330288</v>
      </c>
      <c r="CU10" s="4">
        <f ca="1"/>
        <v>105350000</v>
      </c>
      <c r="CV10" s="4">
        <f ca="1"/>
        <v>1266740000</v>
      </c>
    </row>
    <row r="11" spans="1:100" x14ac:dyDescent="0.2">
      <c r="A11" s="4"/>
      <c r="B11" s="4"/>
      <c r="C11" s="4"/>
      <c r="D11" s="4"/>
      <c r="E11" s="4"/>
      <c r="G11" s="4"/>
      <c r="H11" s="4"/>
      <c r="V11" t="str">
        <f ca="1"/>
        <v>13/12/2023</v>
      </c>
      <c r="W11" s="4">
        <f ca="1"/>
        <v>198392934530</v>
      </c>
      <c r="X11" s="4">
        <f ca="1"/>
        <v>52256724805</v>
      </c>
      <c r="Y11" s="4">
        <f ca="1"/>
        <v>-257337380000</v>
      </c>
      <c r="Z11" s="4">
        <f ca="1"/>
        <v>-279023160000</v>
      </c>
      <c r="AA11" s="4">
        <f ca="1"/>
        <v>57915350000</v>
      </c>
      <c r="AB11" s="4">
        <f ca="1"/>
        <v>-13083814761</v>
      </c>
      <c r="AC11" s="4">
        <f ca="1"/>
        <v>177056906494</v>
      </c>
      <c r="AD11" s="4">
        <f ca="1"/>
        <v>-124851500569</v>
      </c>
      <c r="AE11" s="4">
        <f ca="1"/>
        <v>225983114362</v>
      </c>
      <c r="AG11" t="str">
        <f ca="1"/>
        <v>13/12/2023</v>
      </c>
      <c r="AH11" s="4">
        <f ca="1"/>
        <v>-493105210439</v>
      </c>
      <c r="AI11" s="4">
        <f ca="1"/>
        <v>493495402369</v>
      </c>
      <c r="AJ11" s="4">
        <f ca="1"/>
        <v>-128092486443</v>
      </c>
      <c r="AK11" s="4">
        <f ca="1"/>
        <v>1436190000</v>
      </c>
      <c r="AL11" s="4">
        <f ca="1"/>
        <v>-1664973977911</v>
      </c>
      <c r="AM11" s="4">
        <f ca="1"/>
        <v>12218866413</v>
      </c>
      <c r="AN11" s="4">
        <f ca="1"/>
        <v>417079229</v>
      </c>
      <c r="AO11" s="4">
        <f ca="1"/>
        <v>-150000</v>
      </c>
      <c r="AP11" s="4">
        <f ca="1"/>
        <v>-223380000</v>
      </c>
      <c r="AQ11" s="4">
        <f ca="1"/>
        <v>2464473854</v>
      </c>
      <c r="AR11" s="4">
        <f ca="1"/>
        <v>-157361486751</v>
      </c>
      <c r="AT11" t="str">
        <f ca="1"/>
        <v>13/12/2023</v>
      </c>
      <c r="AU11" s="4">
        <f ca="1"/>
        <v>-2806015534220</v>
      </c>
      <c r="AV11" s="4">
        <f ca="1"/>
        <v>-31901910000</v>
      </c>
      <c r="AW11" s="4">
        <f ca="1"/>
        <v>238522475721</v>
      </c>
      <c r="AX11" s="4">
        <f ca="1"/>
        <v>-13373250000</v>
      </c>
      <c r="AY11" s="4">
        <f ca="1"/>
        <v>205927718042</v>
      </c>
      <c r="AZ11" s="4">
        <f ca="1"/>
        <v>-29208526051</v>
      </c>
      <c r="BA11" s="4">
        <f ca="1"/>
        <v>4181150000</v>
      </c>
      <c r="BB11" s="4">
        <f ca="1"/>
        <v>-18978288560</v>
      </c>
      <c r="BC11" s="4">
        <f ca="1"/>
        <v>-8759227873</v>
      </c>
      <c r="BE11" t="str">
        <f ca="1"/>
        <v>13/12/2023</v>
      </c>
      <c r="BF11" s="4">
        <f ca="1"/>
        <v>152836260000</v>
      </c>
      <c r="BG11" s="4">
        <f ca="1"/>
        <v>610907720779</v>
      </c>
      <c r="BH11" s="4">
        <f ca="1"/>
        <v>18509861573</v>
      </c>
      <c r="BI11" s="4">
        <f ca="1"/>
        <v>64330824041</v>
      </c>
      <c r="BJ11" s="4">
        <f ca="1"/>
        <v>-20813830000</v>
      </c>
      <c r="BK11" s="4">
        <f ca="1"/>
        <v>25074103593</v>
      </c>
      <c r="BL11" s="4">
        <f ca="1"/>
        <v>-12232724410</v>
      </c>
      <c r="BN11" t="str">
        <f ca="1"/>
        <v>13/12/2023</v>
      </c>
      <c r="BO11" s="4">
        <f ca="1"/>
        <v>-1322042793749</v>
      </c>
      <c r="BP11" s="4">
        <f ca="1"/>
        <v>136723561595</v>
      </c>
      <c r="BQ11" s="4">
        <f ca="1"/>
        <v>-2505567730000</v>
      </c>
      <c r="BR11" s="4">
        <f ca="1"/>
        <v>124767620000</v>
      </c>
      <c r="BS11" s="4">
        <f ca="1"/>
        <v>-593034106</v>
      </c>
      <c r="BT11" s="4">
        <f ca="1"/>
        <v>-2369987800</v>
      </c>
      <c r="BU11" s="4">
        <f ca="1"/>
        <v>-666979210133</v>
      </c>
      <c r="BW11" t="str">
        <f ca="1"/>
        <v>13/12/2023</v>
      </c>
      <c r="BX11" s="4">
        <f ca="1"/>
        <v>230021020000</v>
      </c>
      <c r="BY11" s="4">
        <f ca="1"/>
        <v>-27502872472</v>
      </c>
      <c r="BZ11" s="4">
        <f ca="1"/>
        <v>60355370000</v>
      </c>
      <c r="CA11" s="4">
        <f ca="1"/>
        <v>-1402720000</v>
      </c>
      <c r="CB11" s="4">
        <f ca="1"/>
        <v>-12489725835</v>
      </c>
      <c r="CD11" t="str">
        <f ca="1"/>
        <v>13/12/2023</v>
      </c>
      <c r="CE11" s="4">
        <f ca="1"/>
        <v>-87491016607</v>
      </c>
      <c r="CF11" s="4">
        <f ca="1"/>
        <v>324499799429</v>
      </c>
      <c r="CG11" s="4">
        <f ca="1"/>
        <v>166185860000</v>
      </c>
      <c r="CI11" t="str">
        <f ca="1"/>
        <v>13/12/2023</v>
      </c>
      <c r="CJ11" s="4">
        <f ca="1"/>
        <v>205703341471</v>
      </c>
      <c r="CK11" s="4">
        <f ca="1"/>
        <v>-33348770618</v>
      </c>
      <c r="CL11" s="4">
        <f ca="1"/>
        <v>1272333846</v>
      </c>
      <c r="CM11" s="4">
        <f ca="1"/>
        <v>1200675292</v>
      </c>
      <c r="CO11" t="str">
        <f ca="1"/>
        <v>13/12/2023</v>
      </c>
      <c r="CP11" s="4">
        <f ca="1"/>
        <v>35665223163</v>
      </c>
      <c r="CQ11" s="4">
        <f ca="1"/>
        <v>-18280873043</v>
      </c>
      <c r="CR11" s="4">
        <f ca="1"/>
        <v>1858910323</v>
      </c>
      <c r="CS11" s="4">
        <f ca="1"/>
        <v>141232940000</v>
      </c>
      <c r="CT11" s="4">
        <f ca="1"/>
        <v>-5275183773</v>
      </c>
      <c r="CU11" s="4">
        <f ca="1"/>
        <v>954010000</v>
      </c>
      <c r="CV11" s="4">
        <f ca="1"/>
        <v>1122810000</v>
      </c>
    </row>
    <row r="12" spans="1:100" x14ac:dyDescent="0.2">
      <c r="A12" s="4"/>
      <c r="B12" s="4"/>
      <c r="C12" s="4"/>
      <c r="D12" s="4"/>
      <c r="E12" s="4"/>
      <c r="G12" s="4"/>
      <c r="H12" s="4"/>
      <c r="V12" t="str">
        <f ca="1"/>
        <v>12/12/2023</v>
      </c>
      <c r="W12" s="4">
        <f ca="1"/>
        <v>216988434530</v>
      </c>
      <c r="X12" s="4">
        <f ca="1"/>
        <v>59850814805</v>
      </c>
      <c r="Y12" s="4">
        <f ca="1"/>
        <v>-231698870000</v>
      </c>
      <c r="Z12" s="4">
        <f ca="1"/>
        <v>-245027950000</v>
      </c>
      <c r="AA12" s="4">
        <f ca="1"/>
        <v>59261750000</v>
      </c>
      <c r="AB12" s="4">
        <f ca="1"/>
        <v>-13137092666</v>
      </c>
      <c r="AC12" s="4">
        <f ca="1"/>
        <v>177590326494</v>
      </c>
      <c r="AD12" s="4">
        <f ca="1"/>
        <v>-123326230569</v>
      </c>
      <c r="AE12" s="4">
        <f ca="1"/>
        <v>226161786954</v>
      </c>
      <c r="AG12" t="str">
        <f ca="1"/>
        <v>12/12/2023</v>
      </c>
      <c r="AH12" s="4">
        <f ca="1"/>
        <v>-520932050439</v>
      </c>
      <c r="AI12" s="4">
        <f ca="1"/>
        <v>575279372369</v>
      </c>
      <c r="AJ12" s="4">
        <f ca="1"/>
        <v>-117412886443</v>
      </c>
      <c r="AK12" s="4">
        <f ca="1"/>
        <v>1494520000</v>
      </c>
      <c r="AL12" s="4">
        <f ca="1"/>
        <v>-1619878537911</v>
      </c>
      <c r="AM12" s="4">
        <f ca="1"/>
        <v>15715846413</v>
      </c>
      <c r="AN12" s="4">
        <f ca="1"/>
        <v>419459229</v>
      </c>
      <c r="AO12" s="4">
        <f ca="1"/>
        <v>-150000</v>
      </c>
      <c r="AP12" s="4">
        <f ca="1"/>
        <v>-223380000</v>
      </c>
      <c r="AQ12" s="4">
        <f ca="1"/>
        <v>2546313854</v>
      </c>
      <c r="AR12" s="4">
        <f ca="1"/>
        <v>-152603336751</v>
      </c>
      <c r="AT12" t="str">
        <f ca="1"/>
        <v>12/12/2023</v>
      </c>
      <c r="AU12" s="4">
        <f ca="1"/>
        <v>-2759227294220</v>
      </c>
      <c r="AV12" s="4">
        <f ca="1"/>
        <v>-28053360000</v>
      </c>
      <c r="AW12" s="4">
        <f ca="1"/>
        <v>234412195721</v>
      </c>
      <c r="AX12" s="4">
        <f ca="1"/>
        <v>-12603670000</v>
      </c>
      <c r="AY12" s="4">
        <f ca="1"/>
        <v>211689578042</v>
      </c>
      <c r="AZ12" s="4">
        <f ca="1"/>
        <v>-34541096051</v>
      </c>
      <c r="BA12" s="4">
        <f ca="1"/>
        <v>10274620000</v>
      </c>
      <c r="BB12" s="4">
        <f ca="1"/>
        <v>-18773208334</v>
      </c>
      <c r="BC12" s="4">
        <f ca="1"/>
        <v>-8227697873</v>
      </c>
      <c r="BE12" t="str">
        <f ca="1"/>
        <v>12/12/2023</v>
      </c>
      <c r="BF12" s="4">
        <f ca="1"/>
        <v>176792640000</v>
      </c>
      <c r="BG12" s="4">
        <f ca="1"/>
        <v>533975399656</v>
      </c>
      <c r="BH12" s="4">
        <f ca="1"/>
        <v>18447981573</v>
      </c>
      <c r="BI12" s="4">
        <f ca="1"/>
        <v>66948514041</v>
      </c>
      <c r="BJ12" s="4">
        <f ca="1"/>
        <v>-17847200000</v>
      </c>
      <c r="BK12" s="4">
        <f ca="1"/>
        <v>25341243593</v>
      </c>
      <c r="BL12" s="4">
        <f ca="1"/>
        <v>-11700244410</v>
      </c>
      <c r="BN12" t="str">
        <f ca="1"/>
        <v>12/12/2023</v>
      </c>
      <c r="BO12" s="4">
        <f ca="1"/>
        <v>-1192091343749</v>
      </c>
      <c r="BP12" s="4">
        <f ca="1"/>
        <v>141461831595</v>
      </c>
      <c r="BQ12" s="4">
        <f ca="1"/>
        <v>-2471353190000</v>
      </c>
      <c r="BR12" s="4">
        <f ca="1"/>
        <v>132872250000</v>
      </c>
      <c r="BS12" s="4">
        <f ca="1"/>
        <v>-593034106</v>
      </c>
      <c r="BT12" s="4">
        <f ca="1"/>
        <v>-2369987800</v>
      </c>
      <c r="BU12" s="4">
        <f ca="1"/>
        <v>-649739520133</v>
      </c>
      <c r="BW12" t="str">
        <f ca="1"/>
        <v>12/12/2023</v>
      </c>
      <c r="BX12" s="4">
        <f ca="1"/>
        <v>233172240000</v>
      </c>
      <c r="BY12" s="4">
        <f ca="1"/>
        <v>-26989452472</v>
      </c>
      <c r="BZ12" s="4">
        <f ca="1"/>
        <v>60676450000</v>
      </c>
      <c r="CA12" s="4">
        <f ca="1"/>
        <v>-904440000</v>
      </c>
      <c r="CB12" s="4">
        <f ca="1"/>
        <v>-12255875835</v>
      </c>
      <c r="CD12" t="str">
        <f ca="1"/>
        <v>12/12/2023</v>
      </c>
      <c r="CE12" s="4">
        <f ca="1"/>
        <v>-22445966607</v>
      </c>
      <c r="CF12" s="4">
        <f ca="1"/>
        <v>323731049429</v>
      </c>
      <c r="CG12" s="4">
        <f ca="1"/>
        <v>171733840000</v>
      </c>
      <c r="CI12" t="str">
        <f ca="1"/>
        <v>12/12/2023</v>
      </c>
      <c r="CJ12" s="4">
        <f ca="1"/>
        <v>181777391471</v>
      </c>
      <c r="CK12" s="4">
        <f ca="1"/>
        <v>-33348770618</v>
      </c>
      <c r="CL12" s="4">
        <f ca="1"/>
        <v>2426563846</v>
      </c>
      <c r="CM12" s="4">
        <f ca="1"/>
        <v>1203135292</v>
      </c>
      <c r="CO12" t="str">
        <f ca="1"/>
        <v>12/12/2023</v>
      </c>
      <c r="CP12" s="4">
        <f ca="1"/>
        <v>36047893163</v>
      </c>
      <c r="CQ12" s="4">
        <f ca="1"/>
        <v>-18859853043</v>
      </c>
      <c r="CR12" s="4">
        <f ca="1"/>
        <v>2646130323</v>
      </c>
      <c r="CS12" s="4">
        <f ca="1"/>
        <v>157919230000</v>
      </c>
      <c r="CT12" s="4">
        <f ca="1"/>
        <v>-5300223571</v>
      </c>
      <c r="CU12" s="4">
        <f ca="1"/>
        <v>15226910000</v>
      </c>
      <c r="CV12" s="4">
        <f ca="1"/>
        <v>1122810000</v>
      </c>
    </row>
    <row r="13" spans="1:100" x14ac:dyDescent="0.2">
      <c r="A13" s="4"/>
      <c r="B13" s="4"/>
      <c r="C13" s="4"/>
      <c r="D13" s="4"/>
      <c r="E13" s="4"/>
      <c r="G13" s="4"/>
      <c r="H13" s="4"/>
      <c r="V13" t="str">
        <f ca="1"/>
        <v>11/12/2023</v>
      </c>
      <c r="W13" s="4">
        <f ca="1"/>
        <v>246760414530</v>
      </c>
      <c r="X13" s="4">
        <f ca="1"/>
        <v>-8681255195</v>
      </c>
      <c r="Y13" s="4">
        <f ca="1"/>
        <v>-211762930000</v>
      </c>
      <c r="Z13" s="4">
        <f ca="1"/>
        <v>-231869930000</v>
      </c>
      <c r="AA13" s="4">
        <f ca="1"/>
        <v>59312510000</v>
      </c>
      <c r="AB13" s="4">
        <f ca="1"/>
        <v>-12742735829</v>
      </c>
      <c r="AC13" s="4">
        <f ca="1"/>
        <v>176270066494</v>
      </c>
      <c r="AD13" s="4">
        <f ca="1"/>
        <v>-125038330569</v>
      </c>
      <c r="AE13" s="4">
        <f ca="1"/>
        <v>226954389459</v>
      </c>
      <c r="AG13" t="str">
        <f ca="1"/>
        <v>11/12/2023</v>
      </c>
      <c r="AH13" s="4">
        <f ca="1"/>
        <v>-482736940439</v>
      </c>
      <c r="AI13" s="4">
        <f ca="1"/>
        <v>596082252369</v>
      </c>
      <c r="AJ13" s="4">
        <f ca="1"/>
        <v>-125611626443</v>
      </c>
      <c r="AK13" s="4">
        <f ca="1"/>
        <v>1494520000</v>
      </c>
      <c r="AL13" s="4">
        <f ca="1"/>
        <v>-1586361707911</v>
      </c>
      <c r="AM13" s="4">
        <f ca="1"/>
        <v>20694156413</v>
      </c>
      <c r="AN13" s="4">
        <f ca="1"/>
        <v>419459229</v>
      </c>
      <c r="AO13" s="4">
        <f ca="1"/>
        <v>-150000</v>
      </c>
      <c r="AP13" s="4">
        <f ca="1"/>
        <v>-303790000</v>
      </c>
      <c r="AQ13" s="4">
        <f ca="1"/>
        <v>2313103854</v>
      </c>
      <c r="AR13" s="4">
        <f ca="1"/>
        <v>-141036976751</v>
      </c>
      <c r="AT13" t="str">
        <f ca="1"/>
        <v>11/12/2023</v>
      </c>
      <c r="AU13" s="4">
        <f ca="1"/>
        <v>-2747881034220</v>
      </c>
      <c r="AV13" s="4">
        <f ca="1"/>
        <v>-41599480000</v>
      </c>
      <c r="AW13" s="4">
        <f ca="1"/>
        <v>236103605721</v>
      </c>
      <c r="AX13" s="4">
        <f ca="1"/>
        <v>-8108140000</v>
      </c>
      <c r="AY13" s="4">
        <f ca="1"/>
        <v>209487158042</v>
      </c>
      <c r="AZ13" s="4">
        <f ca="1"/>
        <v>-25626576051</v>
      </c>
      <c r="BA13" s="4">
        <f ca="1"/>
        <v>9402780000</v>
      </c>
      <c r="BB13" s="4">
        <f ca="1"/>
        <v>-44570884974</v>
      </c>
      <c r="BC13" s="4">
        <f ca="1"/>
        <v>-6778847873</v>
      </c>
      <c r="BE13" t="str">
        <f ca="1"/>
        <v>11/12/2023</v>
      </c>
      <c r="BF13" s="4">
        <f ca="1"/>
        <v>216412770000</v>
      </c>
      <c r="BG13" s="4">
        <f ca="1"/>
        <v>522901528876</v>
      </c>
      <c r="BH13" s="4">
        <f ca="1"/>
        <v>15067041573</v>
      </c>
      <c r="BI13" s="4">
        <f ca="1"/>
        <v>69993324041</v>
      </c>
      <c r="BJ13" s="4">
        <f ca="1"/>
        <v>-13977650000</v>
      </c>
      <c r="BK13" s="4">
        <f ca="1"/>
        <v>25295543593</v>
      </c>
      <c r="BL13" s="4">
        <f ca="1"/>
        <v>-11308204410</v>
      </c>
      <c r="BN13" t="str">
        <f ca="1"/>
        <v>11/12/2023</v>
      </c>
      <c r="BO13" s="4">
        <f ca="1"/>
        <v>-1130899823749</v>
      </c>
      <c r="BP13" s="4">
        <f ca="1"/>
        <v>142497661595</v>
      </c>
      <c r="BQ13" s="4">
        <f ca="1"/>
        <v>-2465665730000</v>
      </c>
      <c r="BR13" s="4">
        <f ca="1"/>
        <v>123298450000</v>
      </c>
      <c r="BS13" s="4">
        <f ca="1"/>
        <v>-593034106</v>
      </c>
      <c r="BT13" s="4">
        <f ca="1"/>
        <v>-2367747800</v>
      </c>
      <c r="BU13" s="4">
        <f ca="1"/>
        <v>-660396020133</v>
      </c>
      <c r="BW13" t="str">
        <f ca="1"/>
        <v>11/12/2023</v>
      </c>
      <c r="BX13" s="4">
        <f ca="1"/>
        <v>235040820000</v>
      </c>
      <c r="BY13" s="4">
        <f ca="1"/>
        <v>-27410162472</v>
      </c>
      <c r="BZ13" s="4">
        <f ca="1"/>
        <v>54439510000</v>
      </c>
      <c r="CA13" s="4">
        <f ca="1"/>
        <v>-942240000</v>
      </c>
      <c r="CB13" s="4">
        <f ca="1"/>
        <v>-12124605835</v>
      </c>
      <c r="CD13" t="str">
        <f ca="1"/>
        <v>11/12/2023</v>
      </c>
      <c r="CE13" s="4">
        <f ca="1"/>
        <v>-55218796607</v>
      </c>
      <c r="CF13" s="4">
        <f ca="1"/>
        <v>321239149429</v>
      </c>
      <c r="CG13" s="4">
        <f ca="1"/>
        <v>168560520000</v>
      </c>
      <c r="CI13" t="str">
        <f ca="1"/>
        <v>11/12/2023</v>
      </c>
      <c r="CJ13" s="4">
        <f ca="1"/>
        <v>162534981471</v>
      </c>
      <c r="CK13" s="4">
        <f ca="1"/>
        <v>-34299750618</v>
      </c>
      <c r="CL13" s="4">
        <f ca="1"/>
        <v>2726043846</v>
      </c>
      <c r="CM13" s="4">
        <f ca="1"/>
        <v>1565955292</v>
      </c>
      <c r="CO13" t="str">
        <f ca="1"/>
        <v>11/12/2023</v>
      </c>
      <c r="CP13" s="4">
        <f ca="1"/>
        <v>36815883163</v>
      </c>
      <c r="CQ13" s="4">
        <f ca="1"/>
        <v>-18429413043</v>
      </c>
      <c r="CR13" s="4">
        <f ca="1"/>
        <v>3488120323</v>
      </c>
      <c r="CS13" s="4">
        <f ca="1"/>
        <v>159175750000</v>
      </c>
      <c r="CT13" s="4">
        <f ca="1"/>
        <v>-5313104068</v>
      </c>
      <c r="CU13" s="4">
        <f ca="1"/>
        <v>14208730000</v>
      </c>
      <c r="CV13" s="4">
        <f ca="1"/>
        <v>1090650000</v>
      </c>
    </row>
    <row r="14" spans="1:100" x14ac:dyDescent="0.2">
      <c r="A14" s="4"/>
      <c r="B14" s="4"/>
      <c r="C14" s="4"/>
      <c r="D14" s="4"/>
      <c r="E14" s="4"/>
      <c r="G14" s="4"/>
      <c r="H14" s="4"/>
      <c r="V14" t="str">
        <f ca="1"/>
        <v>08/12/2023</v>
      </c>
      <c r="W14" s="4">
        <f ca="1"/>
        <v>240709884530</v>
      </c>
      <c r="X14" s="4">
        <f ca="1"/>
        <v>-52991035195</v>
      </c>
      <c r="Y14" s="4">
        <f ca="1"/>
        <v>-202470460000</v>
      </c>
      <c r="Z14" s="4">
        <f ca="1"/>
        <v>-230096870000</v>
      </c>
      <c r="AA14" s="4">
        <f ca="1"/>
        <v>63056260000</v>
      </c>
      <c r="AB14" s="4">
        <f ca="1"/>
        <v>-12933758196</v>
      </c>
      <c r="AC14" s="4">
        <f ca="1"/>
        <v>176720156494</v>
      </c>
      <c r="AD14" s="4">
        <f ca="1"/>
        <v>-121360500569</v>
      </c>
      <c r="AE14" s="4">
        <f ca="1"/>
        <v>227087350200</v>
      </c>
      <c r="AG14" t="str">
        <f ca="1"/>
        <v>08/12/2023</v>
      </c>
      <c r="AH14" s="4">
        <f ca="1"/>
        <v>-338264970439</v>
      </c>
      <c r="AI14" s="4">
        <f ca="1"/>
        <v>661918802369</v>
      </c>
      <c r="AJ14" s="4">
        <f ca="1"/>
        <v>-124127586443</v>
      </c>
      <c r="AK14" s="4">
        <f ca="1"/>
        <v>1494520000</v>
      </c>
      <c r="AL14" s="4">
        <f ca="1"/>
        <v>-1538805707911</v>
      </c>
      <c r="AM14" s="4">
        <f ca="1"/>
        <v>11432356413</v>
      </c>
      <c r="AN14" s="4">
        <f ca="1"/>
        <v>595079229</v>
      </c>
      <c r="AO14" s="4">
        <f ca="1"/>
        <v>-150000</v>
      </c>
      <c r="AP14" s="4">
        <f ca="1"/>
        <v>-172890000</v>
      </c>
      <c r="AQ14" s="4">
        <f ca="1"/>
        <v>2313103854</v>
      </c>
      <c r="AR14" s="4">
        <f ca="1"/>
        <v>-130670636751</v>
      </c>
      <c r="AT14" t="str">
        <f ca="1"/>
        <v>08/12/2023</v>
      </c>
      <c r="AU14" s="4">
        <f ca="1"/>
        <v>-2744989504220</v>
      </c>
      <c r="AV14" s="4">
        <f ca="1"/>
        <v>-54016130000</v>
      </c>
      <c r="AW14" s="4">
        <f ca="1"/>
        <v>244606355721</v>
      </c>
      <c r="AX14" s="4">
        <f ca="1"/>
        <v>5576730000</v>
      </c>
      <c r="AY14" s="4">
        <f ca="1"/>
        <v>210034678042</v>
      </c>
      <c r="AZ14" s="4">
        <f ca="1"/>
        <v>-19785226051</v>
      </c>
      <c r="BA14" s="4">
        <f ca="1"/>
        <v>14861700000</v>
      </c>
      <c r="BB14" s="4">
        <f ca="1"/>
        <v>-81721698934</v>
      </c>
      <c r="BC14" s="4">
        <f ca="1"/>
        <v>-6037527873</v>
      </c>
      <c r="BE14" t="str">
        <f ca="1"/>
        <v>08/12/2023</v>
      </c>
      <c r="BF14" s="4">
        <f ca="1"/>
        <v>205743340000</v>
      </c>
      <c r="BG14" s="4">
        <f ca="1"/>
        <v>524316774011</v>
      </c>
      <c r="BH14" s="4">
        <f ca="1"/>
        <v>19944871573</v>
      </c>
      <c r="BI14" s="4">
        <f ca="1"/>
        <v>85222904041</v>
      </c>
      <c r="BJ14" s="4">
        <f ca="1"/>
        <v>-13738210000</v>
      </c>
      <c r="BK14" s="4">
        <f ca="1"/>
        <v>25304483593</v>
      </c>
      <c r="BL14" s="4">
        <f ca="1"/>
        <v>-11296254410</v>
      </c>
      <c r="BN14" t="str">
        <f ca="1"/>
        <v>08/12/2023</v>
      </c>
      <c r="BO14" s="4">
        <f ca="1"/>
        <v>-1113799153749</v>
      </c>
      <c r="BP14" s="4">
        <f ca="1"/>
        <v>142986081595</v>
      </c>
      <c r="BQ14" s="4">
        <f ca="1"/>
        <v>-2466162950000</v>
      </c>
      <c r="BR14" s="4">
        <f ca="1"/>
        <v>140802470000</v>
      </c>
      <c r="BS14" s="4">
        <f ca="1"/>
        <v>-618974106</v>
      </c>
      <c r="BT14" s="4">
        <f ca="1"/>
        <v>-2167797800</v>
      </c>
      <c r="BU14" s="4">
        <f ca="1"/>
        <v>-670235100133</v>
      </c>
      <c r="BW14" t="str">
        <f ca="1"/>
        <v>08/12/2023</v>
      </c>
      <c r="BX14" s="4">
        <f ca="1"/>
        <v>223597310000</v>
      </c>
      <c r="BY14" s="4">
        <f ca="1"/>
        <v>-27213732472</v>
      </c>
      <c r="BZ14" s="4">
        <f ca="1"/>
        <v>55359010000</v>
      </c>
      <c r="CA14" s="4">
        <f ca="1"/>
        <v>-899340000</v>
      </c>
      <c r="CB14" s="4">
        <f ca="1"/>
        <v>-11849865835</v>
      </c>
      <c r="CD14" t="str">
        <f ca="1"/>
        <v>08/12/2023</v>
      </c>
      <c r="CE14" s="4">
        <f ca="1"/>
        <v>-44073956607</v>
      </c>
      <c r="CF14" s="4">
        <f ca="1"/>
        <v>306200259429</v>
      </c>
      <c r="CG14" s="4">
        <f ca="1"/>
        <v>173343620000</v>
      </c>
      <c r="CI14" t="str">
        <f ca="1"/>
        <v>08/12/2023</v>
      </c>
      <c r="CJ14" s="4">
        <f ca="1"/>
        <v>159462311471</v>
      </c>
      <c r="CK14" s="4">
        <f ca="1"/>
        <v>-34807310618</v>
      </c>
      <c r="CL14" s="4">
        <f ca="1"/>
        <v>2767803846</v>
      </c>
      <c r="CM14" s="4">
        <f ca="1"/>
        <v>2319935292</v>
      </c>
      <c r="CO14" t="str">
        <f ca="1"/>
        <v>08/12/2023</v>
      </c>
      <c r="CP14" s="4">
        <f ca="1"/>
        <v>36933743163</v>
      </c>
      <c r="CQ14" s="4">
        <f ca="1"/>
        <v>-18199753043</v>
      </c>
      <c r="CR14" s="4">
        <f ca="1"/>
        <v>3579890323</v>
      </c>
      <c r="CS14" s="4">
        <f ca="1"/>
        <v>157285480000</v>
      </c>
      <c r="CT14" s="4">
        <f ca="1"/>
        <v>-4697129729</v>
      </c>
      <c r="CU14" s="4">
        <f ca="1"/>
        <v>21167240000</v>
      </c>
      <c r="CV14" s="4">
        <f ca="1"/>
        <v>1090650000</v>
      </c>
    </row>
    <row r="15" spans="1:100" x14ac:dyDescent="0.2">
      <c r="A15" s="4"/>
      <c r="B15" s="4"/>
      <c r="C15" s="4"/>
      <c r="D15" s="4"/>
      <c r="E15" s="4"/>
      <c r="G15" s="4"/>
      <c r="H15" s="4"/>
      <c r="V15" t="str">
        <f ca="1"/>
        <v>07/12/2023</v>
      </c>
      <c r="W15" s="4">
        <f ca="1"/>
        <v>210735714530</v>
      </c>
      <c r="X15" s="4">
        <f ca="1"/>
        <v>-71948125195</v>
      </c>
      <c r="Y15" s="4">
        <f ca="1"/>
        <v>-202894810000</v>
      </c>
      <c r="Z15" s="4">
        <f ca="1"/>
        <v>-237058090000</v>
      </c>
      <c r="AA15" s="4">
        <f ca="1"/>
        <v>71574800000</v>
      </c>
      <c r="AB15" s="4">
        <f ca="1"/>
        <v>-12985026166</v>
      </c>
      <c r="AC15" s="4">
        <f ca="1"/>
        <v>182487876494</v>
      </c>
      <c r="AD15" s="4">
        <f ca="1"/>
        <v>-121617780569</v>
      </c>
      <c r="AE15" s="4">
        <f ca="1"/>
        <v>223857874189</v>
      </c>
      <c r="AG15" t="str">
        <f ca="1"/>
        <v>07/12/2023</v>
      </c>
      <c r="AH15" s="4">
        <f ca="1"/>
        <v>-276195760439</v>
      </c>
      <c r="AI15" s="4">
        <f ca="1"/>
        <v>749605492369</v>
      </c>
      <c r="AJ15" s="4">
        <f ca="1"/>
        <v>-110105476443</v>
      </c>
      <c r="AK15" s="4">
        <f ca="1"/>
        <v>1494520000</v>
      </c>
      <c r="AL15" s="4">
        <f ca="1"/>
        <v>-1551492767911</v>
      </c>
      <c r="AM15" s="4">
        <f ca="1"/>
        <v>8563256413</v>
      </c>
      <c r="AN15" s="4">
        <f ca="1"/>
        <v>595079229</v>
      </c>
      <c r="AO15" s="4">
        <f ca="1"/>
        <v>-150000</v>
      </c>
      <c r="AP15" s="4">
        <f ca="1"/>
        <v>-172890000</v>
      </c>
      <c r="AQ15" s="4">
        <f ca="1"/>
        <v>2365303854</v>
      </c>
      <c r="AR15" s="4">
        <f ca="1"/>
        <v>-110410486751</v>
      </c>
      <c r="AT15" t="str">
        <f ca="1"/>
        <v>07/12/2023</v>
      </c>
      <c r="AU15" s="4">
        <f ca="1"/>
        <v>-2497276064220</v>
      </c>
      <c r="AV15" s="4">
        <f ca="1"/>
        <v>-66896300000</v>
      </c>
      <c r="AW15" s="4">
        <f ca="1"/>
        <v>236080945721</v>
      </c>
      <c r="AX15" s="4">
        <f ca="1"/>
        <v>4651830000</v>
      </c>
      <c r="AY15" s="4">
        <f ca="1"/>
        <v>206859628042</v>
      </c>
      <c r="AZ15" s="4">
        <f ca="1"/>
        <v>-27085396051</v>
      </c>
      <c r="BA15" s="4">
        <f ca="1"/>
        <v>9429400000</v>
      </c>
      <c r="BB15" s="4">
        <f ca="1"/>
        <v>-79952596580</v>
      </c>
      <c r="BC15" s="4">
        <f ca="1"/>
        <v>-2381667873</v>
      </c>
      <c r="BE15" t="str">
        <f ca="1"/>
        <v>07/12/2023</v>
      </c>
      <c r="BF15" s="4">
        <f ca="1"/>
        <v>174663720000</v>
      </c>
      <c r="BG15" s="4">
        <f ca="1"/>
        <v>509318278854</v>
      </c>
      <c r="BH15" s="4">
        <f ca="1"/>
        <v>20130901573</v>
      </c>
      <c r="BI15" s="4">
        <f ca="1"/>
        <v>74450404041</v>
      </c>
      <c r="BJ15" s="4">
        <f ca="1"/>
        <v>-12703420000</v>
      </c>
      <c r="BK15" s="4">
        <f ca="1"/>
        <v>25344103593</v>
      </c>
      <c r="BL15" s="4">
        <f ca="1"/>
        <v>-11341264410</v>
      </c>
      <c r="BN15" t="str">
        <f ca="1"/>
        <v>07/12/2023</v>
      </c>
      <c r="BO15" s="4">
        <f ca="1"/>
        <v>-1037165203749</v>
      </c>
      <c r="BP15" s="4">
        <f ca="1"/>
        <v>144056831595</v>
      </c>
      <c r="BQ15" s="4">
        <f ca="1"/>
        <v>-2489556500000</v>
      </c>
      <c r="BR15" s="4">
        <f ca="1"/>
        <v>144650260000</v>
      </c>
      <c r="BS15" s="4">
        <f ca="1"/>
        <v>-618974106</v>
      </c>
      <c r="BT15" s="4">
        <f ca="1"/>
        <v>-2165287800</v>
      </c>
      <c r="BU15" s="4">
        <f ca="1"/>
        <v>-676110060133</v>
      </c>
      <c r="BW15" t="str">
        <f ca="1"/>
        <v>07/12/2023</v>
      </c>
      <c r="BX15" s="4">
        <f ca="1"/>
        <v>220076620000</v>
      </c>
      <c r="BY15" s="4">
        <f ca="1"/>
        <v>-25731892472</v>
      </c>
      <c r="BZ15" s="4">
        <f ca="1"/>
        <v>55639160000</v>
      </c>
      <c r="CA15" s="4">
        <f ca="1"/>
        <v>-1497400000</v>
      </c>
      <c r="CB15" s="4">
        <f ca="1"/>
        <v>-11925365835</v>
      </c>
      <c r="CD15" t="str">
        <f ca="1"/>
        <v>07/12/2023</v>
      </c>
      <c r="CE15" s="4">
        <f ca="1"/>
        <v>-9394796607</v>
      </c>
      <c r="CF15" s="4">
        <f ca="1"/>
        <v>296277599429</v>
      </c>
      <c r="CG15" s="4">
        <f ca="1"/>
        <v>168196530000</v>
      </c>
      <c r="CI15" t="str">
        <f ca="1"/>
        <v>07/12/2023</v>
      </c>
      <c r="CJ15" s="4">
        <f ca="1"/>
        <v>146025231471</v>
      </c>
      <c r="CK15" s="4">
        <f ca="1"/>
        <v>-34797890618</v>
      </c>
      <c r="CL15" s="4">
        <f ca="1"/>
        <v>2788993846</v>
      </c>
      <c r="CM15" s="4">
        <f ca="1"/>
        <v>2980415292</v>
      </c>
      <c r="CO15" t="str">
        <f ca="1"/>
        <v>07/12/2023</v>
      </c>
      <c r="CP15" s="4">
        <f ca="1"/>
        <v>35250443163</v>
      </c>
      <c r="CQ15" s="4">
        <f ca="1"/>
        <v>-18429223043</v>
      </c>
      <c r="CR15" s="4">
        <f ca="1"/>
        <v>3919340323</v>
      </c>
      <c r="CS15" s="4">
        <f ca="1"/>
        <v>157535400000</v>
      </c>
      <c r="CT15" s="4">
        <f ca="1"/>
        <v>-4607153857</v>
      </c>
      <c r="CU15" s="4">
        <f ca="1"/>
        <v>24245010000</v>
      </c>
      <c r="CV15" s="4">
        <f ca="1"/>
        <v>1090650000</v>
      </c>
    </row>
    <row r="16" spans="1:100" x14ac:dyDescent="0.2">
      <c r="A16" s="4"/>
      <c r="B16" s="4"/>
      <c r="C16" s="4"/>
      <c r="D16" s="4"/>
      <c r="E16" s="4"/>
      <c r="G16" s="4"/>
      <c r="H16" s="4"/>
      <c r="V16" t="str">
        <f ca="1"/>
        <v>06/12/2023</v>
      </c>
      <c r="W16" s="4">
        <f ca="1"/>
        <v>183107544530</v>
      </c>
      <c r="X16" s="4">
        <f ca="1"/>
        <v>-63723465195</v>
      </c>
      <c r="Y16" s="4">
        <f ca="1"/>
        <v>-193794750000</v>
      </c>
      <c r="Z16" s="4">
        <f ca="1"/>
        <v>-233523910000</v>
      </c>
      <c r="AA16" s="4">
        <f ca="1"/>
        <v>73169310000</v>
      </c>
      <c r="AB16" s="4">
        <f ca="1"/>
        <v>-12218651132</v>
      </c>
      <c r="AC16" s="4">
        <f ca="1"/>
        <v>181549206494</v>
      </c>
      <c r="AD16" s="4">
        <f ca="1"/>
        <v>-110621360569</v>
      </c>
      <c r="AE16" s="4">
        <f ca="1"/>
        <v>224565628465</v>
      </c>
      <c r="AG16" t="str">
        <f ca="1"/>
        <v>06/12/2023</v>
      </c>
      <c r="AH16" s="4">
        <f ca="1"/>
        <v>-321797370439</v>
      </c>
      <c r="AI16" s="4">
        <f ca="1"/>
        <v>843814982369</v>
      </c>
      <c r="AJ16" s="4">
        <f ca="1"/>
        <v>-99593306443</v>
      </c>
      <c r="AK16" s="4">
        <f ca="1"/>
        <v>1494520000</v>
      </c>
      <c r="AL16" s="4">
        <f ca="1"/>
        <v>-1527334727911</v>
      </c>
      <c r="AM16" s="4">
        <f ca="1"/>
        <v>16198676413</v>
      </c>
      <c r="AN16" s="4">
        <f ca="1"/>
        <v>595079229</v>
      </c>
      <c r="AO16" s="4">
        <f ca="1"/>
        <v>-150000</v>
      </c>
      <c r="AP16" s="4">
        <f ca="1"/>
        <v>-92040000</v>
      </c>
      <c r="AQ16" s="4">
        <f ca="1"/>
        <v>3418403854</v>
      </c>
      <c r="AR16" s="4">
        <f ca="1"/>
        <v>-90225296751</v>
      </c>
      <c r="AT16" t="str">
        <f ca="1"/>
        <v>06/12/2023</v>
      </c>
      <c r="AU16" s="4">
        <f ca="1"/>
        <v>-2286474574220</v>
      </c>
      <c r="AV16" s="4">
        <f ca="1"/>
        <v>-78753410000</v>
      </c>
      <c r="AW16" s="4">
        <f ca="1"/>
        <v>249609665721</v>
      </c>
      <c r="AX16" s="4">
        <f ca="1"/>
        <v>13183460000</v>
      </c>
      <c r="AY16" s="4">
        <f ca="1"/>
        <v>200614778042</v>
      </c>
      <c r="AZ16" s="4">
        <f ca="1"/>
        <v>-30144716051</v>
      </c>
      <c r="BA16" s="4">
        <f ca="1"/>
        <v>18420930000</v>
      </c>
      <c r="BB16" s="4">
        <f ca="1"/>
        <v>-77730787420</v>
      </c>
      <c r="BC16" s="4">
        <f ca="1"/>
        <v>957352127</v>
      </c>
      <c r="BE16" t="str">
        <f ca="1"/>
        <v>06/12/2023</v>
      </c>
      <c r="BF16" s="4">
        <f ca="1"/>
        <v>155165930000</v>
      </c>
      <c r="BG16" s="4">
        <f ca="1"/>
        <v>492154582845</v>
      </c>
      <c r="BH16" s="4">
        <f ca="1"/>
        <v>22965271573</v>
      </c>
      <c r="BI16" s="4">
        <f ca="1"/>
        <v>76689314041</v>
      </c>
      <c r="BJ16" s="4">
        <f ca="1"/>
        <v>-12531260000</v>
      </c>
      <c r="BK16" s="4">
        <f ca="1"/>
        <v>25622053593</v>
      </c>
      <c r="BL16" s="4">
        <f ca="1"/>
        <v>-11224094410</v>
      </c>
      <c r="BN16" t="str">
        <f ca="1"/>
        <v>06/12/2023</v>
      </c>
      <c r="BO16" s="4">
        <f ca="1"/>
        <v>-982755313749</v>
      </c>
      <c r="BP16" s="4">
        <f ca="1"/>
        <v>149186321595</v>
      </c>
      <c r="BQ16" s="4">
        <f ca="1"/>
        <v>-2472562980000</v>
      </c>
      <c r="BR16" s="4">
        <f ca="1"/>
        <v>148057090000</v>
      </c>
      <c r="BS16" s="4">
        <f ca="1"/>
        <v>-618974106</v>
      </c>
      <c r="BT16" s="4">
        <f ca="1"/>
        <v>-1401187800</v>
      </c>
      <c r="BU16" s="4">
        <f ca="1"/>
        <v>-648347400133</v>
      </c>
      <c r="BW16" t="str">
        <f ca="1"/>
        <v>06/12/2023</v>
      </c>
      <c r="BX16" s="4">
        <f ca="1"/>
        <v>212338260000</v>
      </c>
      <c r="BY16" s="4">
        <f ca="1"/>
        <v>-19344132472</v>
      </c>
      <c r="BZ16" s="4">
        <f ca="1"/>
        <v>54973520000</v>
      </c>
      <c r="CA16" s="4">
        <f ca="1"/>
        <v>-1459060000</v>
      </c>
      <c r="CB16" s="4">
        <f ca="1"/>
        <v>-11423885835</v>
      </c>
      <c r="CD16" t="str">
        <f ca="1"/>
        <v>06/12/2023</v>
      </c>
      <c r="CE16" s="4">
        <f ca="1"/>
        <v>32717423393</v>
      </c>
      <c r="CF16" s="4">
        <f ca="1"/>
        <v>308633759429</v>
      </c>
      <c r="CG16" s="4">
        <f ca="1"/>
        <v>165386610000</v>
      </c>
      <c r="CI16" t="str">
        <f ca="1"/>
        <v>06/12/2023</v>
      </c>
      <c r="CJ16" s="4">
        <f ca="1"/>
        <v>100341791471</v>
      </c>
      <c r="CK16" s="4">
        <f ca="1"/>
        <v>-34508650618</v>
      </c>
      <c r="CL16" s="4">
        <f ca="1"/>
        <v>2340273846</v>
      </c>
      <c r="CM16" s="4">
        <f ca="1"/>
        <v>4732825292</v>
      </c>
      <c r="CO16" t="str">
        <f ca="1"/>
        <v>06/12/2023</v>
      </c>
      <c r="CP16" s="4">
        <f ca="1"/>
        <v>31894173163</v>
      </c>
      <c r="CQ16" s="4">
        <f ca="1"/>
        <v>-18331693043</v>
      </c>
      <c r="CR16" s="4">
        <f ca="1"/>
        <v>5522040323</v>
      </c>
      <c r="CS16" s="4">
        <f ca="1"/>
        <v>153570660000</v>
      </c>
      <c r="CT16" s="4">
        <f ca="1"/>
        <v>-4568894969</v>
      </c>
      <c r="CU16" s="4">
        <f ca="1"/>
        <v>26832920000</v>
      </c>
      <c r="CV16" s="4">
        <f ca="1"/>
        <v>1239080000</v>
      </c>
    </row>
    <row r="17" spans="1:100" x14ac:dyDescent="0.2">
      <c r="A17" s="4"/>
      <c r="B17" s="4"/>
      <c r="C17" s="4"/>
      <c r="D17" s="4"/>
      <c r="E17" s="4"/>
      <c r="G17" s="4"/>
      <c r="H17" s="4"/>
      <c r="V17" t="str">
        <f ca="1"/>
        <v>05/12/2023</v>
      </c>
      <c r="W17" s="4">
        <f ca="1"/>
        <v>155783114530</v>
      </c>
      <c r="X17" s="4">
        <f ca="1"/>
        <v>21841294805</v>
      </c>
      <c r="Y17" s="4">
        <f ca="1"/>
        <v>-196387990000</v>
      </c>
      <c r="Z17" s="4">
        <f ca="1"/>
        <v>-211833310000</v>
      </c>
      <c r="AA17" s="4">
        <f ca="1"/>
        <v>72841860000</v>
      </c>
      <c r="AB17" s="4">
        <f ca="1"/>
        <v>-12220978317</v>
      </c>
      <c r="AC17" s="4">
        <f ca="1"/>
        <v>179664416494</v>
      </c>
      <c r="AD17" s="4">
        <f ca="1"/>
        <v>-76840480569</v>
      </c>
      <c r="AE17" s="4">
        <f ca="1"/>
        <v>238969740921</v>
      </c>
      <c r="AG17" t="str">
        <f ca="1"/>
        <v>05/12/2023</v>
      </c>
      <c r="AH17" s="4">
        <f ca="1"/>
        <v>-322722680439</v>
      </c>
      <c r="AI17" s="4">
        <f ca="1"/>
        <v>889584132369</v>
      </c>
      <c r="AJ17" s="4">
        <f ca="1"/>
        <v>-96230946443</v>
      </c>
      <c r="AK17" s="4">
        <f ca="1"/>
        <v>1494520000</v>
      </c>
      <c r="AL17" s="4">
        <f ca="1"/>
        <v>-1501255007911</v>
      </c>
      <c r="AM17" s="4">
        <f ca="1"/>
        <v>27044316413</v>
      </c>
      <c r="AN17" s="4">
        <f ca="1"/>
        <v>-130600771</v>
      </c>
      <c r="AO17" s="4">
        <f ca="1"/>
        <v>-150000</v>
      </c>
      <c r="AP17" s="4">
        <f ca="1"/>
        <v>-439560000</v>
      </c>
      <c r="AQ17" s="4">
        <f ca="1"/>
        <v>3321513854</v>
      </c>
      <c r="AR17" s="4">
        <f ca="1"/>
        <v>-85589476751</v>
      </c>
      <c r="AT17" t="str">
        <f ca="1"/>
        <v>05/12/2023</v>
      </c>
      <c r="AU17" s="4">
        <f ca="1"/>
        <v>-2042190314220</v>
      </c>
      <c r="AV17" s="4">
        <f ca="1"/>
        <v>-72903810000</v>
      </c>
      <c r="AW17" s="4">
        <f ca="1"/>
        <v>238483205721</v>
      </c>
      <c r="AX17" s="4">
        <f ca="1"/>
        <v>53297960000</v>
      </c>
      <c r="AY17" s="4">
        <f ca="1"/>
        <v>203415168042</v>
      </c>
      <c r="AZ17" s="4">
        <f ca="1"/>
        <v>-5871596051</v>
      </c>
      <c r="BA17" s="4">
        <f ca="1"/>
        <v>9010740000</v>
      </c>
      <c r="BB17" s="4">
        <f ca="1"/>
        <v>-63985153982</v>
      </c>
      <c r="BC17" s="4">
        <f ca="1"/>
        <v>2244932127</v>
      </c>
      <c r="BE17" t="str">
        <f ca="1"/>
        <v>05/12/2023</v>
      </c>
      <c r="BF17" s="4">
        <f ca="1"/>
        <v>170638270000</v>
      </c>
      <c r="BG17" s="4">
        <f ca="1"/>
        <v>487889909763</v>
      </c>
      <c r="BH17" s="4">
        <f ca="1"/>
        <v>27469691573</v>
      </c>
      <c r="BI17" s="4">
        <f ca="1"/>
        <v>79426334041</v>
      </c>
      <c r="BJ17" s="4">
        <f ca="1"/>
        <v>-12550340000</v>
      </c>
      <c r="BK17" s="4">
        <f ca="1"/>
        <v>25556773593</v>
      </c>
      <c r="BL17" s="4">
        <f ca="1"/>
        <v>-11221104410</v>
      </c>
      <c r="BN17" t="str">
        <f ca="1"/>
        <v>05/12/2023</v>
      </c>
      <c r="BO17" s="4">
        <f ca="1"/>
        <v>-930689943749</v>
      </c>
      <c r="BP17" s="4">
        <f ca="1"/>
        <v>150207121595</v>
      </c>
      <c r="BQ17" s="4">
        <f ca="1"/>
        <v>-2457798730000</v>
      </c>
      <c r="BR17" s="4">
        <f ca="1"/>
        <v>162759790000</v>
      </c>
      <c r="BS17" s="4">
        <f ca="1"/>
        <v>-640244106</v>
      </c>
      <c r="BT17" s="4">
        <f ca="1"/>
        <v>-1401187800</v>
      </c>
      <c r="BU17" s="4">
        <f ca="1"/>
        <v>-624170950133</v>
      </c>
      <c r="BW17" t="str">
        <f ca="1"/>
        <v>05/12/2023</v>
      </c>
      <c r="BX17" s="4">
        <f ca="1"/>
        <v>208925550000</v>
      </c>
      <c r="BY17" s="4">
        <f ca="1"/>
        <v>-17404752472</v>
      </c>
      <c r="BZ17" s="4">
        <f ca="1"/>
        <v>54469870000</v>
      </c>
      <c r="CA17" s="4">
        <f ca="1"/>
        <v>-1447460000</v>
      </c>
      <c r="CB17" s="4">
        <f ca="1"/>
        <v>-9197745835</v>
      </c>
      <c r="CD17" t="str">
        <f ca="1"/>
        <v>05/12/2023</v>
      </c>
      <c r="CE17" s="4">
        <f ca="1"/>
        <v>7557013393</v>
      </c>
      <c r="CF17" s="4">
        <f ca="1"/>
        <v>316641449429</v>
      </c>
      <c r="CG17" s="4">
        <f ca="1"/>
        <v>166589210000</v>
      </c>
      <c r="CI17" t="str">
        <f ca="1"/>
        <v>05/12/2023</v>
      </c>
      <c r="CJ17" s="4">
        <f ca="1"/>
        <v>-2982438529</v>
      </c>
      <c r="CK17" s="4">
        <f ca="1"/>
        <v>-34425630618</v>
      </c>
      <c r="CL17" s="4">
        <f ca="1"/>
        <v>2326223846</v>
      </c>
      <c r="CM17" s="4">
        <f ca="1"/>
        <v>5036985292</v>
      </c>
      <c r="CO17" t="str">
        <f ca="1"/>
        <v>05/12/2023</v>
      </c>
      <c r="CP17" s="4">
        <f ca="1"/>
        <v>33063293163</v>
      </c>
      <c r="CQ17" s="4">
        <f ca="1"/>
        <v>-18540563043</v>
      </c>
      <c r="CR17" s="4">
        <f ca="1"/>
        <v>5289080323</v>
      </c>
      <c r="CS17" s="4">
        <f ca="1"/>
        <v>147169980000</v>
      </c>
      <c r="CT17" s="4">
        <f ca="1"/>
        <v>-4385105693</v>
      </c>
      <c r="CU17" s="4">
        <f ca="1"/>
        <v>34295120000</v>
      </c>
      <c r="CV17" s="4">
        <f ca="1"/>
        <v>1239080000</v>
      </c>
    </row>
    <row r="18" spans="1:100" x14ac:dyDescent="0.2">
      <c r="A18" s="4"/>
      <c r="B18" s="4"/>
      <c r="C18" s="4"/>
      <c r="D18" s="4"/>
      <c r="E18" s="4"/>
      <c r="G18" s="4"/>
      <c r="H18" s="4"/>
      <c r="V18" t="str">
        <f ca="1"/>
        <v>04/12/2023</v>
      </c>
      <c r="W18" s="4">
        <f ca="1"/>
        <v>223191094530</v>
      </c>
      <c r="X18" s="4">
        <f ca="1"/>
        <v>105192914805</v>
      </c>
      <c r="Y18" s="4">
        <f ca="1"/>
        <v>-161932630000</v>
      </c>
      <c r="Z18" s="4">
        <f ca="1"/>
        <v>-197986340000</v>
      </c>
      <c r="AA18" s="4">
        <f ca="1"/>
        <v>74276320000</v>
      </c>
      <c r="AB18" s="4">
        <f ca="1"/>
        <v>-12507375112</v>
      </c>
      <c r="AC18" s="4">
        <f ca="1"/>
        <v>180780326494</v>
      </c>
      <c r="AD18" s="4">
        <f ca="1"/>
        <v>-50754660569</v>
      </c>
      <c r="AE18" s="4">
        <f ca="1"/>
        <v>276645566303</v>
      </c>
      <c r="AG18" t="str">
        <f ca="1"/>
        <v>04/12/2023</v>
      </c>
      <c r="AH18" s="4">
        <f ca="1"/>
        <v>-218545620439</v>
      </c>
      <c r="AI18" s="4">
        <f ca="1"/>
        <v>924604982369</v>
      </c>
      <c r="AJ18" s="4">
        <f ca="1"/>
        <v>-82251376443</v>
      </c>
      <c r="AK18" s="4">
        <f ca="1"/>
        <v>1494520000</v>
      </c>
      <c r="AL18" s="4">
        <f ca="1"/>
        <v>-1424963667911</v>
      </c>
      <c r="AM18" s="4">
        <f ca="1"/>
        <v>31385166413</v>
      </c>
      <c r="AN18" s="4">
        <f ca="1"/>
        <v>-38270771</v>
      </c>
      <c r="AO18" s="4">
        <f ca="1"/>
        <v>-150000</v>
      </c>
      <c r="AP18" s="4">
        <f ca="1"/>
        <v>-439560000</v>
      </c>
      <c r="AQ18" s="4">
        <f ca="1"/>
        <v>3321513854</v>
      </c>
      <c r="AR18" s="4">
        <f ca="1"/>
        <v>-81348446751</v>
      </c>
      <c r="AT18" t="str">
        <f ca="1"/>
        <v>04/12/2023</v>
      </c>
      <c r="AU18" s="4">
        <f ca="1"/>
        <v>-1869915474220</v>
      </c>
      <c r="AV18" s="4">
        <f ca="1"/>
        <v>-75845720000</v>
      </c>
      <c r="AW18" s="4">
        <f ca="1"/>
        <v>239805205721</v>
      </c>
      <c r="AX18" s="4">
        <f ca="1"/>
        <v>129568050000</v>
      </c>
      <c r="AY18" s="4">
        <f ca="1"/>
        <v>217279338042</v>
      </c>
      <c r="AZ18" s="4">
        <f ca="1"/>
        <v>10986683949</v>
      </c>
      <c r="BA18" s="4">
        <f ca="1"/>
        <v>14529690000</v>
      </c>
      <c r="BB18" s="4">
        <f ca="1"/>
        <v>-66506174130</v>
      </c>
      <c r="BC18" s="4">
        <f ca="1"/>
        <v>2269812127</v>
      </c>
      <c r="BE18" t="str">
        <f ca="1"/>
        <v>04/12/2023</v>
      </c>
      <c r="BF18" s="4">
        <f ca="1"/>
        <v>159038880000</v>
      </c>
      <c r="BG18" s="4">
        <f ca="1"/>
        <v>492958908573</v>
      </c>
      <c r="BH18" s="4">
        <f ca="1"/>
        <v>31172871573</v>
      </c>
      <c r="BI18" s="4">
        <f ca="1"/>
        <v>72400304041</v>
      </c>
      <c r="BJ18" s="4">
        <f ca="1"/>
        <v>-11371490000</v>
      </c>
      <c r="BK18" s="4">
        <f ca="1"/>
        <v>25479843593</v>
      </c>
      <c r="BL18" s="4">
        <f ca="1"/>
        <v>-11242184410</v>
      </c>
      <c r="BN18" t="str">
        <f ca="1"/>
        <v>04/12/2023</v>
      </c>
      <c r="BO18" s="4">
        <f ca="1"/>
        <v>-839051313749</v>
      </c>
      <c r="BP18" s="4">
        <f ca="1"/>
        <v>160126571595</v>
      </c>
      <c r="BQ18" s="4">
        <f ca="1"/>
        <v>-2457830100000</v>
      </c>
      <c r="BR18" s="4">
        <f ca="1"/>
        <v>175326400000</v>
      </c>
      <c r="BS18" s="4">
        <f ca="1"/>
        <v>-648364106</v>
      </c>
      <c r="BT18" s="4">
        <f ca="1"/>
        <v>-1401187800</v>
      </c>
      <c r="BU18" s="4">
        <f ca="1"/>
        <v>-616902550133</v>
      </c>
      <c r="BW18" t="str">
        <f ca="1"/>
        <v>04/12/2023</v>
      </c>
      <c r="BX18" s="4">
        <f ca="1"/>
        <v>215550670000</v>
      </c>
      <c r="BY18" s="4">
        <f ca="1"/>
        <v>-17116542472</v>
      </c>
      <c r="BZ18" s="4">
        <f ca="1"/>
        <v>52390600000</v>
      </c>
      <c r="CA18" s="4">
        <f ca="1"/>
        <v>-1316230000</v>
      </c>
      <c r="CB18" s="4">
        <f ca="1"/>
        <v>-9117535835</v>
      </c>
      <c r="CD18" t="str">
        <f ca="1"/>
        <v>04/12/2023</v>
      </c>
      <c r="CE18" s="4">
        <f ca="1"/>
        <v>195613273393</v>
      </c>
      <c r="CF18" s="4">
        <f ca="1"/>
        <v>316481579429</v>
      </c>
      <c r="CG18" s="4">
        <f ca="1"/>
        <v>187246510000</v>
      </c>
      <c r="CI18" t="str">
        <f ca="1"/>
        <v>04/12/2023</v>
      </c>
      <c r="CJ18" s="4">
        <f ca="1"/>
        <v>-7477168529</v>
      </c>
      <c r="CK18" s="4">
        <f ca="1"/>
        <v>-33954710618</v>
      </c>
      <c r="CL18" s="4">
        <f ca="1"/>
        <v>2299013846</v>
      </c>
      <c r="CM18" s="4">
        <f ca="1"/>
        <v>5069035292</v>
      </c>
      <c r="CO18" t="str">
        <f ca="1"/>
        <v>04/12/2023</v>
      </c>
      <c r="CP18" s="4">
        <f ca="1"/>
        <v>33733063163</v>
      </c>
      <c r="CQ18" s="4">
        <f ca="1"/>
        <v>-16353693043</v>
      </c>
      <c r="CR18" s="4">
        <f ca="1"/>
        <v>5329910323</v>
      </c>
      <c r="CS18" s="4">
        <f ca="1"/>
        <v>151271880000</v>
      </c>
      <c r="CT18" s="4">
        <f ca="1"/>
        <v>-4367774641</v>
      </c>
      <c r="CU18" s="4">
        <f ca="1"/>
        <v>41009650000</v>
      </c>
      <c r="CV18" s="4">
        <f ca="1"/>
        <v>1239080000</v>
      </c>
    </row>
    <row r="19" spans="1:100" x14ac:dyDescent="0.2">
      <c r="A19" s="4"/>
      <c r="B19" s="4"/>
      <c r="C19" s="4"/>
      <c r="D19" s="4"/>
      <c r="E19" s="4"/>
      <c r="G19" s="4"/>
      <c r="H19" s="4"/>
      <c r="V19" t="str">
        <f ca="1"/>
        <v>01/12/2023</v>
      </c>
      <c r="W19" s="4">
        <f ca="1"/>
        <v>303782634530</v>
      </c>
      <c r="X19" s="4">
        <f ca="1"/>
        <v>200488924805</v>
      </c>
      <c r="Y19" s="4">
        <f ca="1"/>
        <v>-130403210000</v>
      </c>
      <c r="Z19" s="4">
        <f ca="1"/>
        <v>-175238080000</v>
      </c>
      <c r="AA19" s="4">
        <f ca="1"/>
        <v>72689090000</v>
      </c>
      <c r="AB19" s="4">
        <f ca="1"/>
        <v>-12329186723</v>
      </c>
      <c r="AC19" s="4">
        <f ca="1"/>
        <v>178607525395</v>
      </c>
      <c r="AD19" s="4">
        <f ca="1"/>
        <v>-38455210569</v>
      </c>
      <c r="AE19" s="4">
        <f ca="1"/>
        <v>297922755045</v>
      </c>
      <c r="AG19" t="str">
        <f ca="1"/>
        <v>01/12/2023</v>
      </c>
      <c r="AH19" s="4">
        <f ca="1"/>
        <v>-225751250439</v>
      </c>
      <c r="AI19" s="4">
        <f ca="1"/>
        <v>960397112369</v>
      </c>
      <c r="AJ19" s="4">
        <f ca="1"/>
        <v>-82242836443</v>
      </c>
      <c r="AK19" s="4">
        <f ca="1"/>
        <v>1494520000</v>
      </c>
      <c r="AL19" s="4">
        <f ca="1"/>
        <v>-1421099987911</v>
      </c>
      <c r="AM19" s="4">
        <f ca="1"/>
        <v>41286576413</v>
      </c>
      <c r="AN19" s="4">
        <f ca="1"/>
        <v>-38270771</v>
      </c>
      <c r="AO19" s="4">
        <f ca="1"/>
        <v>-150000</v>
      </c>
      <c r="AP19" s="4">
        <f ca="1"/>
        <v>-439560000</v>
      </c>
      <c r="AQ19" s="4">
        <f ca="1"/>
        <v>3303373854</v>
      </c>
      <c r="AR19" s="4">
        <f ca="1"/>
        <v>-76685296751</v>
      </c>
      <c r="AT19" t="str">
        <f ca="1"/>
        <v>01/12/2023</v>
      </c>
      <c r="AU19" s="4">
        <f ca="1"/>
        <v>-1766227704220</v>
      </c>
      <c r="AV19" s="4">
        <f ca="1"/>
        <v>-57984330000</v>
      </c>
      <c r="AW19" s="4">
        <f ca="1"/>
        <v>245866145721</v>
      </c>
      <c r="AX19" s="4">
        <f ca="1"/>
        <v>167903410000</v>
      </c>
      <c r="AY19" s="4">
        <f ca="1"/>
        <v>229064258042</v>
      </c>
      <c r="AZ19" s="4">
        <f ca="1"/>
        <v>11713105078</v>
      </c>
      <c r="BA19" s="4">
        <f ca="1"/>
        <v>12210280000</v>
      </c>
      <c r="BB19" s="4">
        <f ca="1"/>
        <v>-66132989898</v>
      </c>
      <c r="BC19" s="4">
        <f ca="1"/>
        <v>3043542127</v>
      </c>
      <c r="BE19" t="str">
        <f ca="1"/>
        <v>01/12/2023</v>
      </c>
      <c r="BF19" s="4">
        <f ca="1"/>
        <v>166167510000</v>
      </c>
      <c r="BG19" s="4">
        <f ca="1"/>
        <v>499603226850</v>
      </c>
      <c r="BH19" s="4">
        <f ca="1"/>
        <v>33569651573</v>
      </c>
      <c r="BI19" s="4">
        <f ca="1"/>
        <v>63676064041</v>
      </c>
      <c r="BJ19" s="4">
        <f ca="1"/>
        <v>-5153610000</v>
      </c>
      <c r="BK19" s="4">
        <f ca="1"/>
        <v>25174643593</v>
      </c>
      <c r="BL19" s="4">
        <f ca="1"/>
        <v>-11296314410</v>
      </c>
      <c r="BN19" t="str">
        <f ca="1"/>
        <v>01/12/2023</v>
      </c>
      <c r="BO19" s="4">
        <f ca="1"/>
        <v>-810133213749</v>
      </c>
      <c r="BP19" s="4">
        <f ca="1"/>
        <v>165613951595</v>
      </c>
      <c r="BQ19" s="4">
        <f ca="1"/>
        <v>-2445849690000</v>
      </c>
      <c r="BR19" s="4">
        <f ca="1"/>
        <v>167479290000</v>
      </c>
      <c r="BS19" s="4">
        <f ca="1"/>
        <v>-640354106</v>
      </c>
      <c r="BT19" s="4">
        <f ca="1"/>
        <v>-1401187800</v>
      </c>
      <c r="BU19" s="4">
        <f ca="1"/>
        <v>-597057890133</v>
      </c>
      <c r="BW19" t="str">
        <f ca="1"/>
        <v>01/12/2023</v>
      </c>
      <c r="BX19" s="4">
        <f ca="1"/>
        <v>219805310000</v>
      </c>
      <c r="BY19" s="4">
        <f ca="1"/>
        <v>-17024702472</v>
      </c>
      <c r="BZ19" s="4">
        <f ca="1"/>
        <v>53231770000</v>
      </c>
      <c r="CA19" s="4">
        <f ca="1"/>
        <v>-839090000</v>
      </c>
      <c r="CB19" s="4">
        <f ca="1"/>
        <v>-5394305835</v>
      </c>
      <c r="CD19" t="str">
        <f ca="1"/>
        <v>01/12/2023</v>
      </c>
      <c r="CE19" s="4">
        <f ca="1"/>
        <v>204634423393</v>
      </c>
      <c r="CF19" s="4">
        <f ca="1"/>
        <v>282166879429</v>
      </c>
      <c r="CG19" s="4">
        <f ca="1"/>
        <v>210186730000</v>
      </c>
      <c r="CI19" t="str">
        <f ca="1"/>
        <v>01/12/2023</v>
      </c>
      <c r="CJ19" s="4">
        <f ca="1"/>
        <v>-6907042582</v>
      </c>
      <c r="CK19" s="4">
        <f ca="1"/>
        <v>-34217070618</v>
      </c>
      <c r="CL19" s="4">
        <f ca="1"/>
        <v>2871513846</v>
      </c>
      <c r="CM19" s="4">
        <f ca="1"/>
        <v>3941075292</v>
      </c>
      <c r="CO19" t="str">
        <f ca="1"/>
        <v>01/12/2023</v>
      </c>
      <c r="CP19" s="4">
        <f ca="1"/>
        <v>32310863163</v>
      </c>
      <c r="CQ19" s="4">
        <f ca="1"/>
        <v>-22144413043</v>
      </c>
      <c r="CR19" s="4">
        <f ca="1"/>
        <v>4076170323</v>
      </c>
      <c r="CS19" s="4">
        <f ca="1"/>
        <v>140898220000</v>
      </c>
      <c r="CT19" s="4">
        <f ca="1"/>
        <v>-5304090241</v>
      </c>
      <c r="CU19" s="4">
        <f ca="1"/>
        <v>52332840000</v>
      </c>
      <c r="CV19" s="4">
        <f ca="1"/>
        <v>1239080000</v>
      </c>
    </row>
    <row r="20" spans="1:100" x14ac:dyDescent="0.2">
      <c r="A20" s="4"/>
      <c r="B20" s="4"/>
      <c r="C20" s="4"/>
      <c r="D20" s="4"/>
      <c r="E20" s="4"/>
      <c r="G20" s="4"/>
      <c r="H20" s="4"/>
      <c r="V20" t="str">
        <f ca="1"/>
        <v>30/11/2023</v>
      </c>
      <c r="W20" s="4">
        <f ca="1"/>
        <v>287156774530</v>
      </c>
      <c r="X20" s="4">
        <f ca="1"/>
        <v>190717034805</v>
      </c>
      <c r="Y20" s="4">
        <f ca="1"/>
        <v>-124009760000</v>
      </c>
      <c r="Z20" s="4">
        <f ca="1"/>
        <v>-176427760000</v>
      </c>
      <c r="AA20" s="4">
        <f ca="1"/>
        <v>73901300000</v>
      </c>
      <c r="AB20" s="4">
        <f ca="1"/>
        <v>-12398139161</v>
      </c>
      <c r="AC20" s="4">
        <f ca="1"/>
        <v>177604795395</v>
      </c>
      <c r="AD20" s="4">
        <f ca="1"/>
        <v>-35930100569</v>
      </c>
      <c r="AE20" s="4">
        <f ca="1"/>
        <v>302101792392</v>
      </c>
      <c r="AG20" t="str">
        <f ca="1"/>
        <v>30/11/2023</v>
      </c>
      <c r="AH20" s="4">
        <f ca="1"/>
        <v>-219941690439</v>
      </c>
      <c r="AI20" s="4">
        <f ca="1"/>
        <v>981096742369</v>
      </c>
      <c r="AJ20" s="4">
        <f ca="1"/>
        <v>-81845376443</v>
      </c>
      <c r="AK20" s="4">
        <f ca="1"/>
        <v>1494520000</v>
      </c>
      <c r="AL20" s="4">
        <f ca="1"/>
        <v>-1418524587911</v>
      </c>
      <c r="AM20" s="4">
        <f ca="1"/>
        <v>38101366413</v>
      </c>
      <c r="AN20" s="4">
        <f ca="1"/>
        <v>546909229</v>
      </c>
      <c r="AO20" s="4">
        <f ca="1"/>
        <v>-150000</v>
      </c>
      <c r="AP20" s="4">
        <f ca="1"/>
        <v>-100180000</v>
      </c>
      <c r="AQ20" s="4">
        <f ca="1"/>
        <v>3121343854</v>
      </c>
      <c r="AR20" s="4">
        <f ca="1"/>
        <v>-74399096751</v>
      </c>
      <c r="AT20" t="str">
        <f ca="1"/>
        <v>30/11/2023</v>
      </c>
      <c r="AU20" s="4">
        <f ca="1"/>
        <v>-1651840564220</v>
      </c>
      <c r="AV20" s="4">
        <f ca="1"/>
        <v>-58720640000</v>
      </c>
      <c r="AW20" s="4">
        <f ca="1"/>
        <v>262261835721</v>
      </c>
      <c r="AX20" s="4">
        <f ca="1"/>
        <v>198484020000</v>
      </c>
      <c r="AY20" s="4">
        <f ca="1"/>
        <v>234615138042</v>
      </c>
      <c r="AZ20" s="4">
        <f ca="1"/>
        <v>2069105078</v>
      </c>
      <c r="BA20" s="4">
        <f ca="1"/>
        <v>19761740000</v>
      </c>
      <c r="BB20" s="4">
        <f ca="1"/>
        <v>-66196735140</v>
      </c>
      <c r="BC20" s="4">
        <f ca="1"/>
        <v>2336972127</v>
      </c>
      <c r="BE20" t="str">
        <f ca="1"/>
        <v>30/11/2023</v>
      </c>
      <c r="BF20" s="4">
        <f ca="1"/>
        <v>158501810000</v>
      </c>
      <c r="BG20" s="4">
        <f ca="1"/>
        <v>503325625249</v>
      </c>
      <c r="BH20" s="4">
        <f ca="1"/>
        <v>32608241573</v>
      </c>
      <c r="BI20" s="4">
        <f ca="1"/>
        <v>60806454041</v>
      </c>
      <c r="BJ20" s="4">
        <f ca="1"/>
        <v>-5432600000</v>
      </c>
      <c r="BK20" s="4">
        <f ca="1"/>
        <v>25170593593</v>
      </c>
      <c r="BL20" s="4">
        <f ca="1"/>
        <v>-11349454410</v>
      </c>
      <c r="BN20" t="str">
        <f ca="1"/>
        <v>30/11/2023</v>
      </c>
      <c r="BO20" s="4">
        <f ca="1"/>
        <v>-819009623749</v>
      </c>
      <c r="BP20" s="4">
        <f ca="1"/>
        <v>168145531595</v>
      </c>
      <c r="BQ20" s="4">
        <f ca="1"/>
        <v>-2451079440000</v>
      </c>
      <c r="BR20" s="4">
        <f ca="1"/>
        <v>164709100000</v>
      </c>
      <c r="BS20" s="4">
        <f ca="1"/>
        <v>-586944106</v>
      </c>
      <c r="BT20" s="4">
        <f ca="1"/>
        <v>-1401187800</v>
      </c>
      <c r="BU20" s="4">
        <f ca="1"/>
        <v>-597513870133</v>
      </c>
      <c r="BW20" t="str">
        <f ca="1"/>
        <v>30/11/2023</v>
      </c>
      <c r="BX20" s="4">
        <f ca="1"/>
        <v>210747300000</v>
      </c>
      <c r="BY20" s="4">
        <f ca="1"/>
        <v>-19768592472</v>
      </c>
      <c r="BZ20" s="4">
        <f ca="1"/>
        <v>55549670000</v>
      </c>
      <c r="CA20" s="4">
        <f ca="1"/>
        <v>-2223850000</v>
      </c>
      <c r="CB20" s="4">
        <f ca="1"/>
        <v>-5366485835</v>
      </c>
      <c r="CD20" t="str">
        <f ca="1"/>
        <v>30/11/2023</v>
      </c>
      <c r="CE20" s="4">
        <f ca="1"/>
        <v>216103213393</v>
      </c>
      <c r="CF20" s="4">
        <f ca="1"/>
        <v>288984589429</v>
      </c>
      <c r="CG20" s="4">
        <f ca="1"/>
        <v>210893500000</v>
      </c>
      <c r="CI20" t="str">
        <f ca="1"/>
        <v>30/11/2023</v>
      </c>
      <c r="CJ20" s="4">
        <f ca="1"/>
        <v>-6477242582</v>
      </c>
      <c r="CK20" s="4">
        <f ca="1"/>
        <v>-34085370618</v>
      </c>
      <c r="CL20" s="4">
        <f ca="1"/>
        <v>2889543846</v>
      </c>
      <c r="CM20" s="4">
        <f ca="1"/>
        <v>4074865292</v>
      </c>
      <c r="CO20" t="str">
        <f ca="1"/>
        <v>30/11/2023</v>
      </c>
      <c r="CP20" s="4">
        <f ca="1"/>
        <v>24579743163</v>
      </c>
      <c r="CQ20" s="4">
        <f ca="1"/>
        <v>-23202993043</v>
      </c>
      <c r="CR20" s="4">
        <f ca="1"/>
        <v>4478450323</v>
      </c>
      <c r="CS20" s="4">
        <f ca="1"/>
        <v>144880590000</v>
      </c>
      <c r="CT20" s="4">
        <f ca="1"/>
        <v>-5304090241</v>
      </c>
      <c r="CU20" s="4">
        <f ca="1"/>
        <v>51302040000</v>
      </c>
      <c r="CV20" s="4">
        <f ca="1"/>
        <v>1239080000</v>
      </c>
    </row>
    <row r="21" spans="1:100" x14ac:dyDescent="0.2">
      <c r="A21" s="4"/>
      <c r="B21" s="4"/>
      <c r="C21" s="4"/>
      <c r="D21" s="4"/>
      <c r="E21" s="4"/>
      <c r="G21" s="4"/>
      <c r="H21" s="4"/>
      <c r="V21" t="str">
        <f ca="1"/>
        <v>29/11/2023</v>
      </c>
      <c r="W21" s="4">
        <f ca="1"/>
        <v>331723614530</v>
      </c>
      <c r="X21" s="4">
        <f ca="1"/>
        <v>220786854805</v>
      </c>
      <c r="Y21" s="4">
        <f ca="1"/>
        <v>-105026620000</v>
      </c>
      <c r="Z21" s="4">
        <f ca="1"/>
        <v>-176906670000</v>
      </c>
      <c r="AA21" s="4">
        <f ca="1"/>
        <v>76069700000</v>
      </c>
      <c r="AB21" s="4">
        <f ca="1"/>
        <v>-11378747045</v>
      </c>
      <c r="AC21" s="4">
        <f ca="1"/>
        <v>177255315395</v>
      </c>
      <c r="AD21" s="4">
        <f ca="1"/>
        <v>-27975490569</v>
      </c>
      <c r="AE21" s="4">
        <f ca="1"/>
        <v>356843189618</v>
      </c>
      <c r="AG21" t="str">
        <f ca="1"/>
        <v>29/11/2023</v>
      </c>
      <c r="AH21" s="4">
        <f ca="1"/>
        <v>-198568480439</v>
      </c>
      <c r="AI21" s="4">
        <f ca="1"/>
        <v>1011966302369</v>
      </c>
      <c r="AJ21" s="4">
        <f ca="1"/>
        <v>-50446096443</v>
      </c>
      <c r="AK21" s="4">
        <f ca="1"/>
        <v>1494520000</v>
      </c>
      <c r="AL21" s="4">
        <f ca="1"/>
        <v>-1403826987911</v>
      </c>
      <c r="AM21" s="4">
        <f ca="1"/>
        <v>45437446413</v>
      </c>
      <c r="AN21" s="4">
        <f ca="1"/>
        <v>514779229</v>
      </c>
      <c r="AO21" s="4">
        <f ca="1"/>
        <v>-6770000</v>
      </c>
      <c r="AP21" s="4">
        <f ca="1"/>
        <v>-100180000</v>
      </c>
      <c r="AQ21" s="4">
        <f ca="1"/>
        <v>3153363854</v>
      </c>
      <c r="AR21" s="4">
        <f ca="1"/>
        <v>-66728386751</v>
      </c>
      <c r="AT21" t="str">
        <f ca="1"/>
        <v>29/11/2023</v>
      </c>
      <c r="AU21" s="4">
        <f ca="1"/>
        <v>-1738980394220</v>
      </c>
      <c r="AV21" s="4">
        <f ca="1"/>
        <v>-56522030000</v>
      </c>
      <c r="AW21" s="4">
        <f ca="1"/>
        <v>263744115721</v>
      </c>
      <c r="AX21" s="4">
        <f ca="1"/>
        <v>185011560000</v>
      </c>
      <c r="AY21" s="4">
        <f ca="1"/>
        <v>216036108042</v>
      </c>
      <c r="AZ21" s="4">
        <f ca="1"/>
        <v>20150905078</v>
      </c>
      <c r="BA21" s="4">
        <f ca="1"/>
        <v>22726640000</v>
      </c>
      <c r="BB21" s="4">
        <f ca="1"/>
        <v>-66722349776</v>
      </c>
      <c r="BC21" s="4">
        <f ca="1"/>
        <v>2641592127</v>
      </c>
      <c r="BE21" t="str">
        <f ca="1"/>
        <v>29/11/2023</v>
      </c>
      <c r="BF21" s="4">
        <f ca="1"/>
        <v>167435490000</v>
      </c>
      <c r="BG21" s="4">
        <f ca="1"/>
        <v>526833874939</v>
      </c>
      <c r="BH21" s="4">
        <f ca="1"/>
        <v>29236131573</v>
      </c>
      <c r="BI21" s="4">
        <f ca="1"/>
        <v>60146604041</v>
      </c>
      <c r="BJ21" s="4">
        <f ca="1"/>
        <v>-4962670000</v>
      </c>
      <c r="BK21" s="4">
        <f ca="1"/>
        <v>25216443593</v>
      </c>
      <c r="BL21" s="4">
        <f ca="1"/>
        <v>-11041734410</v>
      </c>
      <c r="BN21" t="str">
        <f ca="1"/>
        <v>29/11/2023</v>
      </c>
      <c r="BO21" s="4">
        <f ca="1"/>
        <v>-715041933749</v>
      </c>
      <c r="BP21" s="4">
        <f ca="1"/>
        <v>175417831595</v>
      </c>
      <c r="BQ21" s="4">
        <f ca="1"/>
        <v>-2453196970000</v>
      </c>
      <c r="BR21" s="4">
        <f ca="1"/>
        <v>127454800000</v>
      </c>
      <c r="BS21" s="4">
        <f ca="1"/>
        <v>-576744106</v>
      </c>
      <c r="BT21" s="4">
        <f ca="1"/>
        <v>-1401187800</v>
      </c>
      <c r="BU21" s="4">
        <f ca="1"/>
        <v>-566771060133</v>
      </c>
      <c r="BW21" t="str">
        <f ca="1"/>
        <v>29/11/2023</v>
      </c>
      <c r="BX21" s="4">
        <f ca="1"/>
        <v>202607390000</v>
      </c>
      <c r="BY21" s="4">
        <f ca="1"/>
        <v>-18927762472</v>
      </c>
      <c r="BZ21" s="4">
        <f ca="1"/>
        <v>29928690000</v>
      </c>
      <c r="CA21" s="4">
        <f ca="1"/>
        <v>-1990820000</v>
      </c>
      <c r="CB21" s="4">
        <f ca="1"/>
        <v>-4561745835</v>
      </c>
      <c r="CD21" t="str">
        <f ca="1"/>
        <v>29/11/2023</v>
      </c>
      <c r="CE21" s="4">
        <f ca="1"/>
        <v>278583923393</v>
      </c>
      <c r="CF21" s="4">
        <f ca="1"/>
        <v>230829819429</v>
      </c>
      <c r="CG21" s="4">
        <f ca="1"/>
        <v>217039550000</v>
      </c>
      <c r="CI21" t="str">
        <f ca="1"/>
        <v>29/11/2023</v>
      </c>
      <c r="CJ21" s="4">
        <f ca="1"/>
        <v>16943617418</v>
      </c>
      <c r="CK21" s="4">
        <f ca="1"/>
        <v>-31637970618</v>
      </c>
      <c r="CL21" s="4">
        <f ca="1"/>
        <v>2861893846</v>
      </c>
      <c r="CM21" s="4">
        <f ca="1"/>
        <v>4072635292</v>
      </c>
      <c r="CO21" t="str">
        <f ca="1"/>
        <v>29/11/2023</v>
      </c>
      <c r="CP21" s="4">
        <f ca="1"/>
        <v>25884223163</v>
      </c>
      <c r="CQ21" s="4">
        <f ca="1"/>
        <v>-25035713043</v>
      </c>
      <c r="CR21" s="4">
        <f ca="1"/>
        <v>5387800323</v>
      </c>
      <c r="CS21" s="4">
        <f ca="1"/>
        <v>144910960000</v>
      </c>
      <c r="CT21" s="4">
        <f ca="1"/>
        <v>-5304090241</v>
      </c>
      <c r="CU21" s="4">
        <f ca="1"/>
        <v>26826850000</v>
      </c>
      <c r="CV21" s="4">
        <f ca="1"/>
        <v>1239080000</v>
      </c>
    </row>
    <row r="22" spans="1:100" x14ac:dyDescent="0.2">
      <c r="A22" s="4"/>
      <c r="B22" s="4"/>
      <c r="C22" s="4"/>
      <c r="D22" s="4"/>
      <c r="E22" s="4"/>
      <c r="G22" s="4"/>
      <c r="H22" s="4"/>
      <c r="V22" t="str">
        <f ca="1"/>
        <v>28/11/2023</v>
      </c>
      <c r="W22" s="4">
        <f ca="1"/>
        <v>336149924530</v>
      </c>
      <c r="X22" s="4">
        <f ca="1"/>
        <v>193361924805</v>
      </c>
      <c r="Y22" s="4">
        <f ca="1"/>
        <v>-192445610000</v>
      </c>
      <c r="Z22" s="4">
        <f ca="1"/>
        <v>-170579950000</v>
      </c>
      <c r="AA22" s="4">
        <f ca="1"/>
        <v>77888100000</v>
      </c>
      <c r="AB22" s="4">
        <f ca="1"/>
        <v>-11201511623</v>
      </c>
      <c r="AC22" s="4">
        <f ca="1"/>
        <v>178556045395</v>
      </c>
      <c r="AD22" s="4">
        <f ca="1"/>
        <v>-13439810569</v>
      </c>
      <c r="AE22" s="4">
        <f ca="1"/>
        <v>300008062109</v>
      </c>
      <c r="AG22" t="str">
        <f ca="1"/>
        <v>28/11/2023</v>
      </c>
      <c r="AH22" s="4">
        <f ca="1"/>
        <v>-173264260439</v>
      </c>
      <c r="AI22" s="4">
        <f ca="1"/>
        <v>1060250672369</v>
      </c>
      <c r="AJ22" s="4">
        <f ca="1"/>
        <v>-56003236443</v>
      </c>
      <c r="AK22" s="4">
        <f ca="1"/>
        <v>1494520000</v>
      </c>
      <c r="AL22" s="4">
        <f ca="1"/>
        <v>-1388843197911</v>
      </c>
      <c r="AM22" s="4">
        <f ca="1"/>
        <v>33729116413</v>
      </c>
      <c r="AN22" s="4">
        <f ca="1"/>
        <v>514779229</v>
      </c>
      <c r="AO22" s="4">
        <f ca="1"/>
        <v>-11170000</v>
      </c>
      <c r="AP22" s="4">
        <f ca="1"/>
        <v>-100180000</v>
      </c>
      <c r="AQ22" s="4">
        <f ca="1"/>
        <v>-1241136146</v>
      </c>
      <c r="AR22" s="4">
        <f ca="1"/>
        <v>-59974196751</v>
      </c>
      <c r="AT22" t="str">
        <f ca="1"/>
        <v>28/11/2023</v>
      </c>
      <c r="AU22" s="4">
        <f ca="1"/>
        <v>-1743237654220</v>
      </c>
      <c r="AV22" s="4">
        <f ca="1"/>
        <v>-52066130000</v>
      </c>
      <c r="AW22" s="4">
        <f ca="1"/>
        <v>282688385721</v>
      </c>
      <c r="AX22" s="4">
        <f ca="1"/>
        <v>204130660000</v>
      </c>
      <c r="AY22" s="4">
        <f ca="1"/>
        <v>204043628042</v>
      </c>
      <c r="AZ22" s="4">
        <f ca="1"/>
        <v>21306745078</v>
      </c>
      <c r="BA22" s="4">
        <f ca="1"/>
        <v>50069430000</v>
      </c>
      <c r="BB22" s="4">
        <f ca="1"/>
        <v>-65860633654</v>
      </c>
      <c r="BC22" s="4">
        <f ca="1"/>
        <v>2751722127</v>
      </c>
      <c r="BE22" t="str">
        <f ca="1"/>
        <v>28/11/2023</v>
      </c>
      <c r="BF22" s="4">
        <f ca="1"/>
        <v>177440610000</v>
      </c>
      <c r="BG22" s="4">
        <f ca="1"/>
        <v>524376551649</v>
      </c>
      <c r="BH22" s="4">
        <f ca="1"/>
        <v>32996291573</v>
      </c>
      <c r="BI22" s="4">
        <f ca="1"/>
        <v>53559234041</v>
      </c>
      <c r="BJ22" s="4">
        <f ca="1"/>
        <v>-5248110000</v>
      </c>
      <c r="BK22" s="4">
        <f ca="1"/>
        <v>25222463593</v>
      </c>
      <c r="BL22" s="4">
        <f ca="1"/>
        <v>-11044694410</v>
      </c>
      <c r="BN22" t="str">
        <f ca="1"/>
        <v>28/11/2023</v>
      </c>
      <c r="BO22" s="4">
        <f ca="1"/>
        <v>-692054863749</v>
      </c>
      <c r="BP22" s="4">
        <f ca="1"/>
        <v>176387721595</v>
      </c>
      <c r="BQ22" s="4">
        <f ca="1"/>
        <v>-2331474610000</v>
      </c>
      <c r="BR22" s="4">
        <f ca="1"/>
        <v>124046870000</v>
      </c>
      <c r="BS22" s="4">
        <f ca="1"/>
        <v>-576744106</v>
      </c>
      <c r="BT22" s="4">
        <f ca="1"/>
        <v>-1114197800</v>
      </c>
      <c r="BU22" s="4">
        <f ca="1"/>
        <v>-589569520133</v>
      </c>
      <c r="BW22" t="str">
        <f ca="1"/>
        <v>28/11/2023</v>
      </c>
      <c r="BX22" s="4">
        <f ca="1"/>
        <v>187376220000</v>
      </c>
      <c r="BY22" s="4">
        <f ca="1"/>
        <v>-14982632472</v>
      </c>
      <c r="BZ22" s="4">
        <f ca="1"/>
        <v>27615770000</v>
      </c>
      <c r="CA22" s="4">
        <f ca="1"/>
        <v>-1341680000</v>
      </c>
      <c r="CB22" s="4">
        <f ca="1"/>
        <v>-3922125835</v>
      </c>
      <c r="CD22" t="str">
        <f ca="1"/>
        <v>28/11/2023</v>
      </c>
      <c r="CE22" s="4">
        <f ca="1"/>
        <v>249453723393</v>
      </c>
      <c r="CF22" s="4">
        <f ca="1"/>
        <v>225633909429</v>
      </c>
      <c r="CG22" s="4">
        <f ca="1"/>
        <v>204670970000</v>
      </c>
      <c r="CI22" t="str">
        <f ca="1"/>
        <v>28/11/2023</v>
      </c>
      <c r="CJ22" s="4">
        <f ca="1"/>
        <v>16450007418</v>
      </c>
      <c r="CK22" s="4">
        <f ca="1"/>
        <v>-30735520618</v>
      </c>
      <c r="CL22" s="4">
        <f ca="1"/>
        <v>2880403846</v>
      </c>
      <c r="CM22" s="4">
        <f ca="1"/>
        <v>4235995292</v>
      </c>
      <c r="CO22" t="str">
        <f ca="1"/>
        <v>28/11/2023</v>
      </c>
      <c r="CP22" s="4">
        <f ca="1"/>
        <v>27680513163</v>
      </c>
      <c r="CQ22" s="4">
        <f ca="1"/>
        <v>-29711673043</v>
      </c>
      <c r="CR22" s="4">
        <f ca="1"/>
        <v>5181400323</v>
      </c>
      <c r="CS22" s="4">
        <f ca="1"/>
        <v>144322190000</v>
      </c>
      <c r="CT22" s="4">
        <f ca="1"/>
        <v>-5532310911</v>
      </c>
      <c r="CU22" s="4">
        <f ca="1"/>
        <v>16413860000</v>
      </c>
      <c r="CV22" s="4">
        <f ca="1"/>
        <v>1239080000</v>
      </c>
    </row>
    <row r="23" spans="1:100" x14ac:dyDescent="0.2">
      <c r="A23" s="4"/>
      <c r="B23" s="4"/>
      <c r="C23" s="4"/>
      <c r="D23" s="4"/>
      <c r="E23" s="4"/>
      <c r="G23" s="4"/>
      <c r="H23" s="4"/>
      <c r="V23" t="str">
        <f ca="1"/>
        <v>27/11/2023</v>
      </c>
      <c r="W23" s="4">
        <f ca="1"/>
        <v>338664134530</v>
      </c>
      <c r="X23" s="4">
        <f ca="1"/>
        <v>213766224805</v>
      </c>
      <c r="Y23" s="4">
        <f ca="1"/>
        <v>-165218830000</v>
      </c>
      <c r="Z23" s="4">
        <f ca="1"/>
        <v>-170887720000</v>
      </c>
      <c r="AA23" s="4">
        <f ca="1"/>
        <v>76401060000</v>
      </c>
      <c r="AB23" s="4">
        <f ca="1"/>
        <v>-10574332895</v>
      </c>
      <c r="AC23" s="4">
        <f ca="1"/>
        <v>180125815395</v>
      </c>
      <c r="AD23" s="4">
        <f ca="1"/>
        <v>-12215350569</v>
      </c>
      <c r="AE23" s="4">
        <f ca="1"/>
        <v>300277733991</v>
      </c>
      <c r="AG23" t="str">
        <f ca="1"/>
        <v>27/11/2023</v>
      </c>
      <c r="AH23" s="4">
        <f ca="1"/>
        <v>-152227530439</v>
      </c>
      <c r="AI23" s="4">
        <f ca="1"/>
        <v>1071440782369</v>
      </c>
      <c r="AJ23" s="4">
        <f ca="1"/>
        <v>-55883976443</v>
      </c>
      <c r="AK23" s="4">
        <f ca="1"/>
        <v>1494520000</v>
      </c>
      <c r="AL23" s="4">
        <f ca="1"/>
        <v>-1422474007911</v>
      </c>
      <c r="AM23" s="4">
        <f ca="1"/>
        <v>26921886413</v>
      </c>
      <c r="AN23" s="4">
        <f ca="1"/>
        <v>595389229</v>
      </c>
      <c r="AO23" s="4">
        <f ca="1"/>
        <v>-11170000</v>
      </c>
      <c r="AP23" s="4">
        <f ca="1"/>
        <v>-100180000</v>
      </c>
      <c r="AQ23" s="4">
        <f ca="1"/>
        <v>-7652776146</v>
      </c>
      <c r="AR23" s="4">
        <f ca="1"/>
        <v>-56996906751</v>
      </c>
      <c r="AT23" t="str">
        <f ca="1"/>
        <v>27/11/2023</v>
      </c>
      <c r="AU23" s="4">
        <f ca="1"/>
        <v>-1771595094220</v>
      </c>
      <c r="AV23" s="4">
        <f ca="1"/>
        <v>-44801680000</v>
      </c>
      <c r="AW23" s="4">
        <f ca="1"/>
        <v>283225975721</v>
      </c>
      <c r="AX23" s="4">
        <f ca="1"/>
        <v>221613840000</v>
      </c>
      <c r="AY23" s="4">
        <f ca="1"/>
        <v>196082598042</v>
      </c>
      <c r="AZ23" s="4">
        <f ca="1"/>
        <v>32289785078</v>
      </c>
      <c r="BA23" s="4">
        <f ca="1"/>
        <v>38056980000</v>
      </c>
      <c r="BB23" s="4">
        <f ca="1"/>
        <v>-62232381902</v>
      </c>
      <c r="BC23" s="4">
        <f ca="1"/>
        <v>3484592127</v>
      </c>
      <c r="BE23" t="str">
        <f ca="1"/>
        <v>27/11/2023</v>
      </c>
      <c r="BF23" s="4">
        <f ca="1"/>
        <v>195694590000</v>
      </c>
      <c r="BG23" s="4">
        <f ca="1"/>
        <v>520897354621</v>
      </c>
      <c r="BH23" s="4">
        <f ca="1"/>
        <v>32096201573</v>
      </c>
      <c r="BI23" s="4">
        <f ca="1"/>
        <v>55462744041</v>
      </c>
      <c r="BJ23" s="4">
        <f ca="1"/>
        <v>-3790800000</v>
      </c>
      <c r="BK23" s="4">
        <f ca="1"/>
        <v>25187053593</v>
      </c>
      <c r="BL23" s="4">
        <f ca="1"/>
        <v>-11074014410</v>
      </c>
      <c r="BN23" t="str">
        <f ca="1"/>
        <v>27/11/2023</v>
      </c>
      <c r="BO23" s="4">
        <f ca="1"/>
        <v>-659187533749</v>
      </c>
      <c r="BP23" s="4">
        <f ca="1"/>
        <v>173232681595</v>
      </c>
      <c r="BQ23" s="4">
        <f ca="1"/>
        <v>-2313295070000</v>
      </c>
      <c r="BR23" s="4">
        <f ca="1"/>
        <v>130150510000</v>
      </c>
      <c r="BS23" s="4">
        <f ca="1"/>
        <v>-592464106</v>
      </c>
      <c r="BT23" s="4">
        <f ca="1"/>
        <v>-1083187800</v>
      </c>
      <c r="BU23" s="4">
        <f ca="1"/>
        <v>-589409840133</v>
      </c>
      <c r="BW23" t="str">
        <f ca="1"/>
        <v>27/11/2023</v>
      </c>
      <c r="BX23" s="4">
        <f ca="1"/>
        <v>191741980000</v>
      </c>
      <c r="BY23" s="4">
        <f ca="1"/>
        <v>-14878392472</v>
      </c>
      <c r="BZ23" s="4">
        <f ca="1"/>
        <v>24393520000</v>
      </c>
      <c r="CA23" s="4">
        <f ca="1"/>
        <v>-1649090000</v>
      </c>
      <c r="CB23" s="4">
        <f ca="1"/>
        <v>-3958035835</v>
      </c>
      <c r="CD23" t="str">
        <f ca="1"/>
        <v>27/11/2023</v>
      </c>
      <c r="CE23" s="4">
        <f ca="1"/>
        <v>230629493393</v>
      </c>
      <c r="CF23" s="4">
        <f ca="1"/>
        <v>221795539429</v>
      </c>
      <c r="CG23" s="4">
        <f ca="1"/>
        <v>199492230000</v>
      </c>
      <c r="CI23" t="str">
        <f ca="1"/>
        <v>27/11/2023</v>
      </c>
      <c r="CJ23" s="4">
        <f ca="1"/>
        <v>12844657418</v>
      </c>
      <c r="CK23" s="4">
        <f ca="1"/>
        <v>-31158210618</v>
      </c>
      <c r="CL23" s="4">
        <f ca="1"/>
        <v>2871173846</v>
      </c>
      <c r="CM23" s="4">
        <f ca="1"/>
        <v>4055695292</v>
      </c>
      <c r="CO23" t="str">
        <f ca="1"/>
        <v>27/11/2023</v>
      </c>
      <c r="CP23" s="4">
        <f ca="1"/>
        <v>29817143163</v>
      </c>
      <c r="CQ23" s="4">
        <f ca="1"/>
        <v>-36455493043</v>
      </c>
      <c r="CR23" s="4">
        <f ca="1"/>
        <v>4256830323</v>
      </c>
      <c r="CS23" s="4">
        <f ca="1"/>
        <v>143216790000</v>
      </c>
      <c r="CT23" s="4">
        <f ca="1"/>
        <v>-5532310911</v>
      </c>
      <c r="CU23" s="4">
        <f ca="1"/>
        <v>12594000000</v>
      </c>
      <c r="CV23" s="4">
        <f ca="1"/>
        <v>1239080000</v>
      </c>
    </row>
    <row r="24" spans="1:100" x14ac:dyDescent="0.2">
      <c r="A24" s="4"/>
      <c r="B24" s="4"/>
      <c r="C24" s="4"/>
      <c r="D24" s="4"/>
      <c r="E24" s="4"/>
      <c r="G24" s="4"/>
      <c r="H24" s="4"/>
      <c r="V24" t="str">
        <f ca="1"/>
        <v>24/11/2023</v>
      </c>
      <c r="W24" s="4">
        <f ca="1"/>
        <v>386235114530</v>
      </c>
      <c r="X24" s="4">
        <f ca="1"/>
        <v>231505554805</v>
      </c>
      <c r="Y24" s="4">
        <f ca="1"/>
        <v>-155487820000</v>
      </c>
      <c r="Z24" s="4">
        <f ca="1"/>
        <v>-169880500000</v>
      </c>
      <c r="AA24" s="4">
        <f ca="1"/>
        <v>76311820000</v>
      </c>
      <c r="AB24" s="4">
        <f ca="1"/>
        <v>-10743238776</v>
      </c>
      <c r="AC24" s="4">
        <f ca="1"/>
        <v>178829315395</v>
      </c>
      <c r="AD24" s="4">
        <f ca="1"/>
        <v>670219431</v>
      </c>
      <c r="AE24" s="4">
        <f ca="1"/>
        <v>299764898301</v>
      </c>
      <c r="AG24" t="str">
        <f ca="1"/>
        <v>24/11/2023</v>
      </c>
      <c r="AH24" s="4">
        <f ca="1"/>
        <v>-154231410439</v>
      </c>
      <c r="AI24" s="4">
        <f ca="1"/>
        <v>1089716562369</v>
      </c>
      <c r="AJ24" s="4">
        <f ca="1"/>
        <v>-52789406443</v>
      </c>
      <c r="AK24" s="4">
        <f ca="1"/>
        <v>1494520000</v>
      </c>
      <c r="AL24" s="4">
        <f ca="1"/>
        <v>-1455292627911</v>
      </c>
      <c r="AM24" s="4">
        <f ca="1"/>
        <v>26095126413</v>
      </c>
      <c r="AN24" s="4">
        <f ca="1"/>
        <v>626549229</v>
      </c>
      <c r="AO24" s="4">
        <f ca="1"/>
        <v>-4550000</v>
      </c>
      <c r="AP24" s="4">
        <f ca="1"/>
        <v>-100180000</v>
      </c>
      <c r="AQ24" s="4">
        <f ca="1"/>
        <v>-14242296146</v>
      </c>
      <c r="AR24" s="4">
        <f ca="1"/>
        <v>-55049756751</v>
      </c>
      <c r="AT24" t="str">
        <f ca="1"/>
        <v>24/11/2023</v>
      </c>
      <c r="AU24" s="4">
        <f ca="1"/>
        <v>-1757751344220</v>
      </c>
      <c r="AV24" s="4">
        <f ca="1"/>
        <v>-50743680000</v>
      </c>
      <c r="AW24" s="4">
        <f ca="1"/>
        <v>291555105721</v>
      </c>
      <c r="AX24" s="4">
        <f ca="1"/>
        <v>226582790000</v>
      </c>
      <c r="AY24" s="4">
        <f ca="1"/>
        <v>184012948042</v>
      </c>
      <c r="AZ24" s="4">
        <f ca="1"/>
        <v>28892295078</v>
      </c>
      <c r="BA24" s="4">
        <f ca="1"/>
        <v>37600660000</v>
      </c>
      <c r="BB24" s="4">
        <f ca="1"/>
        <v>-61601445295</v>
      </c>
      <c r="BC24" s="4">
        <f ca="1"/>
        <v>3842472127</v>
      </c>
      <c r="BE24" t="str">
        <f ca="1"/>
        <v>24/11/2023</v>
      </c>
      <c r="BF24" s="4">
        <f ca="1"/>
        <v>191794630000</v>
      </c>
      <c r="BG24" s="4">
        <f ca="1"/>
        <v>522311368460</v>
      </c>
      <c r="BH24" s="4">
        <f ca="1"/>
        <v>31166531573</v>
      </c>
      <c r="BI24" s="4">
        <f ca="1"/>
        <v>48396154041</v>
      </c>
      <c r="BJ24" s="4">
        <f ca="1"/>
        <v>-3497390000</v>
      </c>
      <c r="BK24" s="4">
        <f ca="1"/>
        <v>25184003593</v>
      </c>
      <c r="BL24" s="4">
        <f ca="1"/>
        <v>-11038394410</v>
      </c>
      <c r="BN24" t="str">
        <f ca="1"/>
        <v>24/11/2023</v>
      </c>
      <c r="BO24" s="4">
        <f ca="1"/>
        <v>-650389733749</v>
      </c>
      <c r="BP24" s="4">
        <f ca="1"/>
        <v>172971581595</v>
      </c>
      <c r="BQ24" s="4">
        <f ca="1"/>
        <v>-2316524330000</v>
      </c>
      <c r="BR24" s="4">
        <f ca="1"/>
        <v>128113960000</v>
      </c>
      <c r="BS24" s="4">
        <f ca="1"/>
        <v>-673064106</v>
      </c>
      <c r="BT24" s="4">
        <f ca="1"/>
        <v>-863587800</v>
      </c>
      <c r="BU24" s="4">
        <f ca="1"/>
        <v>-576980280133</v>
      </c>
      <c r="BW24" t="str">
        <f ca="1"/>
        <v>24/11/2023</v>
      </c>
      <c r="BX24" s="4">
        <f ca="1"/>
        <v>191090350000</v>
      </c>
      <c r="BY24" s="4">
        <f ca="1"/>
        <v>-14399982472</v>
      </c>
      <c r="BZ24" s="4">
        <f ca="1"/>
        <v>21612400000</v>
      </c>
      <c r="CA24" s="4">
        <f ca="1"/>
        <v>-1525690000</v>
      </c>
      <c r="CB24" s="4">
        <f ca="1"/>
        <v>-3540665835</v>
      </c>
      <c r="CD24" t="str">
        <f ca="1"/>
        <v>24/11/2023</v>
      </c>
      <c r="CE24" s="4">
        <f ca="1"/>
        <v>157859953393</v>
      </c>
      <c r="CF24" s="4">
        <f ca="1"/>
        <v>229399539429</v>
      </c>
      <c r="CG24" s="4">
        <f ca="1"/>
        <v>197996420000</v>
      </c>
      <c r="CI24" t="str">
        <f ca="1"/>
        <v>24/11/2023</v>
      </c>
      <c r="CJ24" s="4">
        <f ca="1"/>
        <v>12470517418</v>
      </c>
      <c r="CK24" s="4">
        <f ca="1"/>
        <v>-31158210618</v>
      </c>
      <c r="CL24" s="4">
        <f ca="1"/>
        <v>2852653846</v>
      </c>
      <c r="CM24" s="4">
        <f ca="1"/>
        <v>4078545292</v>
      </c>
      <c r="CO24" t="str">
        <f ca="1"/>
        <v>24/11/2023</v>
      </c>
      <c r="CP24" s="4">
        <f ca="1"/>
        <v>29744923163</v>
      </c>
      <c r="CQ24" s="4">
        <f ca="1"/>
        <v>-36281783043</v>
      </c>
      <c r="CR24" s="4">
        <f ca="1"/>
        <v>4331250323</v>
      </c>
      <c r="CS24" s="4">
        <f ca="1"/>
        <v>142876550000</v>
      </c>
      <c r="CT24" s="4">
        <f ca="1"/>
        <v>-5562196579</v>
      </c>
      <c r="CU24" s="4">
        <f ca="1"/>
        <v>12725120000</v>
      </c>
      <c r="CV24" s="4">
        <f ca="1"/>
        <v>1239080000</v>
      </c>
    </row>
    <row r="25" spans="1:100" x14ac:dyDescent="0.2">
      <c r="A25" s="4"/>
      <c r="B25" s="4"/>
      <c r="C25" s="4"/>
      <c r="D25" s="4"/>
      <c r="E25" s="4"/>
      <c r="G25" s="4"/>
      <c r="H25" s="4"/>
      <c r="V25" t="str">
        <f ca="1"/>
        <v>23/11/2023</v>
      </c>
      <c r="W25" s="4">
        <f ca="1"/>
        <v>339442154530</v>
      </c>
      <c r="X25" s="4">
        <f ca="1"/>
        <v>210762704805</v>
      </c>
      <c r="Y25" s="4">
        <f ca="1"/>
        <v>-164829490000</v>
      </c>
      <c r="Z25" s="4">
        <f ca="1"/>
        <v>-175953910000</v>
      </c>
      <c r="AA25" s="4">
        <f ca="1"/>
        <v>71852530000</v>
      </c>
      <c r="AB25" s="4">
        <f ca="1"/>
        <v>-10356726018</v>
      </c>
      <c r="AC25" s="4">
        <f ca="1"/>
        <v>171379355395</v>
      </c>
      <c r="AD25" s="4">
        <f ca="1"/>
        <v>-15270210569</v>
      </c>
      <c r="AE25" s="4">
        <f ca="1"/>
        <v>298156832159</v>
      </c>
      <c r="AG25" t="str">
        <f ca="1"/>
        <v>23/11/2023</v>
      </c>
      <c r="AH25" s="4">
        <f ca="1"/>
        <v>-168361500439</v>
      </c>
      <c r="AI25" s="4">
        <f ca="1"/>
        <v>1057359892369</v>
      </c>
      <c r="AJ25" s="4">
        <f ca="1"/>
        <v>-94384716443</v>
      </c>
      <c r="AK25" s="4">
        <f ca="1"/>
        <v>1494520000</v>
      </c>
      <c r="AL25" s="4">
        <f ca="1"/>
        <v>-1494562757911</v>
      </c>
      <c r="AM25" s="4">
        <f ca="1"/>
        <v>23813206413</v>
      </c>
      <c r="AN25" s="4">
        <f ca="1"/>
        <v>616829229</v>
      </c>
      <c r="AO25" s="4">
        <f ca="1"/>
        <v>-90000</v>
      </c>
      <c r="AP25" s="4">
        <f ca="1"/>
        <v>-100180000</v>
      </c>
      <c r="AQ25" s="4">
        <f ca="1"/>
        <v>-14270186146</v>
      </c>
      <c r="AR25" s="4">
        <f ca="1"/>
        <v>-54972236751</v>
      </c>
      <c r="AT25" t="str">
        <f ca="1"/>
        <v>23/11/2023</v>
      </c>
      <c r="AU25" s="4">
        <f ca="1"/>
        <v>-1708128344220</v>
      </c>
      <c r="AV25" s="4">
        <f ca="1"/>
        <v>-44502370000</v>
      </c>
      <c r="AW25" s="4">
        <f ca="1"/>
        <v>267908965721</v>
      </c>
      <c r="AX25" s="4">
        <f ca="1"/>
        <v>222967200000</v>
      </c>
      <c r="AY25" s="4">
        <f ca="1"/>
        <v>142394368042</v>
      </c>
      <c r="AZ25" s="4">
        <f ca="1"/>
        <v>28170305078</v>
      </c>
      <c r="BA25" s="4">
        <f ca="1"/>
        <v>9073600000</v>
      </c>
      <c r="BB25" s="4">
        <f ca="1"/>
        <v>-59628368894</v>
      </c>
      <c r="BC25" s="4">
        <f ca="1"/>
        <v>3346482127</v>
      </c>
      <c r="BE25" t="str">
        <f ca="1"/>
        <v>23/11/2023</v>
      </c>
      <c r="BF25" s="4">
        <f ca="1"/>
        <v>168964160000</v>
      </c>
      <c r="BG25" s="4">
        <f ca="1"/>
        <v>522267807507</v>
      </c>
      <c r="BH25" s="4">
        <f ca="1"/>
        <v>16578251573</v>
      </c>
      <c r="BI25" s="4">
        <f ca="1"/>
        <v>47671754041</v>
      </c>
      <c r="BJ25" s="4">
        <f ca="1"/>
        <v>-2784870000</v>
      </c>
      <c r="BK25" s="4">
        <f ca="1"/>
        <v>25175493593</v>
      </c>
      <c r="BL25" s="4">
        <f ca="1"/>
        <v>-11044354410</v>
      </c>
      <c r="BN25" t="str">
        <f ca="1"/>
        <v>23/11/2023</v>
      </c>
      <c r="BO25" s="4">
        <f ca="1"/>
        <v>-602250423749</v>
      </c>
      <c r="BP25" s="4">
        <f ca="1"/>
        <v>167665191595</v>
      </c>
      <c r="BQ25" s="4">
        <f ca="1"/>
        <v>-2322431590000</v>
      </c>
      <c r="BR25" s="4">
        <f ca="1"/>
        <v>105211830000</v>
      </c>
      <c r="BS25" s="4">
        <f ca="1"/>
        <v>-964604106</v>
      </c>
      <c r="BT25" s="4">
        <f ca="1"/>
        <v>-863587800</v>
      </c>
      <c r="BU25" s="4">
        <f ca="1"/>
        <v>-546792720133</v>
      </c>
      <c r="BW25" t="str">
        <f ca="1"/>
        <v>23/11/2023</v>
      </c>
      <c r="BX25" s="4">
        <f ca="1"/>
        <v>214143650000</v>
      </c>
      <c r="BY25" s="4">
        <f ca="1"/>
        <v>-16972172472</v>
      </c>
      <c r="BZ25" s="4">
        <f ca="1"/>
        <v>20263510000</v>
      </c>
      <c r="CA25" s="4">
        <f ca="1"/>
        <v>-1583340000</v>
      </c>
      <c r="CB25" s="4">
        <f ca="1"/>
        <v>-5921205835</v>
      </c>
      <c r="CD25" t="str">
        <f ca="1"/>
        <v>23/11/2023</v>
      </c>
      <c r="CE25" s="4">
        <f ca="1"/>
        <v>185109193393</v>
      </c>
      <c r="CF25" s="4">
        <f ca="1"/>
        <v>201621069429</v>
      </c>
      <c r="CG25" s="4">
        <f ca="1"/>
        <v>179710860000</v>
      </c>
      <c r="CI25" t="str">
        <f ca="1"/>
        <v>23/11/2023</v>
      </c>
      <c r="CJ25" s="4">
        <f ca="1"/>
        <v>20960827418</v>
      </c>
      <c r="CK25" s="4">
        <f ca="1"/>
        <v>-31190900618</v>
      </c>
      <c r="CL25" s="4">
        <f ca="1"/>
        <v>2788213846</v>
      </c>
      <c r="CM25" s="4">
        <f ca="1"/>
        <v>4379145292</v>
      </c>
      <c r="CO25" t="str">
        <f ca="1"/>
        <v>23/11/2023</v>
      </c>
      <c r="CP25" s="4">
        <f ca="1"/>
        <v>27775403163</v>
      </c>
      <c r="CQ25" s="4">
        <f ca="1"/>
        <v>-36474543043</v>
      </c>
      <c r="CR25" s="4">
        <f ca="1"/>
        <v>3022250323</v>
      </c>
      <c r="CS25" s="4">
        <f ca="1"/>
        <v>139361650000</v>
      </c>
      <c r="CT25" s="4">
        <f ca="1"/>
        <v>-5582621039</v>
      </c>
      <c r="CU25" s="4">
        <f ca="1"/>
        <v>1111630000</v>
      </c>
      <c r="CV25" s="4">
        <f ca="1"/>
        <v>1239080000</v>
      </c>
    </row>
    <row r="26" spans="1:100" x14ac:dyDescent="0.2">
      <c r="A26" s="4"/>
      <c r="B26" s="4"/>
      <c r="C26" s="4"/>
      <c r="D26" s="4"/>
      <c r="E26" s="4"/>
      <c r="G26" s="4"/>
      <c r="H26" s="4"/>
      <c r="V26" t="str">
        <f ca="1"/>
        <v>22/11/2023</v>
      </c>
      <c r="W26" s="4">
        <f ca="1"/>
        <v>352275284530</v>
      </c>
      <c r="X26" s="4">
        <f ca="1"/>
        <v>129639444805</v>
      </c>
      <c r="Y26" s="4">
        <f ca="1"/>
        <v>-148501940000</v>
      </c>
      <c r="Z26" s="4">
        <f ca="1"/>
        <v>-173637220000</v>
      </c>
      <c r="AA26" s="4">
        <f ca="1"/>
        <v>74117150000</v>
      </c>
      <c r="AB26" s="4">
        <f ca="1"/>
        <v>-11618256897</v>
      </c>
      <c r="AC26" s="4">
        <f ca="1"/>
        <v>170714385395</v>
      </c>
      <c r="AD26" s="4">
        <f ca="1"/>
        <v>-6024440569</v>
      </c>
      <c r="AE26" s="4">
        <f ca="1"/>
        <v>293000584954</v>
      </c>
      <c r="AG26" t="str">
        <f ca="1"/>
        <v>22/11/2023</v>
      </c>
      <c r="AH26" s="4">
        <f ca="1"/>
        <v>-161627060439</v>
      </c>
      <c r="AI26" s="4">
        <f ca="1"/>
        <v>1072307102369</v>
      </c>
      <c r="AJ26" s="4">
        <f ca="1"/>
        <v>-86410446443</v>
      </c>
      <c r="AK26" s="4">
        <f ca="1"/>
        <v>-2761190000</v>
      </c>
      <c r="AL26" s="4">
        <f ca="1"/>
        <v>-1423035437911</v>
      </c>
      <c r="AM26" s="4">
        <f ca="1"/>
        <v>34482446413</v>
      </c>
      <c r="AN26" s="4">
        <f ca="1"/>
        <v>616829229</v>
      </c>
      <c r="AO26" s="4">
        <f ca="1"/>
        <v>-90000</v>
      </c>
      <c r="AP26" s="4">
        <f ca="1"/>
        <v>-100180000</v>
      </c>
      <c r="AQ26" s="4">
        <f ca="1"/>
        <v>-16025836146</v>
      </c>
      <c r="AR26" s="4">
        <f ca="1"/>
        <v>-61125576751</v>
      </c>
      <c r="AT26" t="str">
        <f ca="1"/>
        <v>22/11/2023</v>
      </c>
      <c r="AU26" s="4">
        <f ca="1"/>
        <v>-1589480344220</v>
      </c>
      <c r="AV26" s="4">
        <f ca="1"/>
        <v>-47353210000</v>
      </c>
      <c r="AW26" s="4">
        <f ca="1"/>
        <v>295972795721</v>
      </c>
      <c r="AX26" s="4">
        <f ca="1"/>
        <v>233768080000</v>
      </c>
      <c r="AY26" s="4">
        <f ca="1"/>
        <v>144258388042</v>
      </c>
      <c r="AZ26" s="4">
        <f ca="1"/>
        <v>27298025078</v>
      </c>
      <c r="BA26" s="4">
        <f ca="1"/>
        <v>14650370000</v>
      </c>
      <c r="BB26" s="4">
        <f ca="1"/>
        <v>-64311377654</v>
      </c>
      <c r="BC26" s="4">
        <f ca="1"/>
        <v>2548612127</v>
      </c>
      <c r="BE26" t="str">
        <f ca="1"/>
        <v>22/11/2023</v>
      </c>
      <c r="BF26" s="4">
        <f ca="1"/>
        <v>174730780000</v>
      </c>
      <c r="BG26" s="4">
        <f ca="1"/>
        <v>522108441530</v>
      </c>
      <c r="BH26" s="4">
        <f ca="1"/>
        <v>12732001573</v>
      </c>
      <c r="BI26" s="4">
        <f ca="1"/>
        <v>54627824041</v>
      </c>
      <c r="BJ26" s="4">
        <f ca="1"/>
        <v>-2081510000</v>
      </c>
      <c r="BK26" s="4">
        <f ca="1"/>
        <v>25026963593</v>
      </c>
      <c r="BL26" s="4">
        <f ca="1"/>
        <v>-11016994410</v>
      </c>
      <c r="BN26" t="str">
        <f ca="1"/>
        <v>22/11/2023</v>
      </c>
      <c r="BO26" s="4">
        <f ca="1"/>
        <v>-582553913749</v>
      </c>
      <c r="BP26" s="4">
        <f ca="1"/>
        <v>162641861595</v>
      </c>
      <c r="BQ26" s="4">
        <f ca="1"/>
        <v>-2281035170000</v>
      </c>
      <c r="BR26" s="4">
        <f ca="1"/>
        <v>103780540000</v>
      </c>
      <c r="BS26" s="4">
        <f ca="1"/>
        <v>-1005294106</v>
      </c>
      <c r="BT26" s="4">
        <f ca="1"/>
        <v>-863587800</v>
      </c>
      <c r="BU26" s="4">
        <f ca="1"/>
        <v>-492065170133</v>
      </c>
      <c r="BW26" t="str">
        <f ca="1"/>
        <v>22/11/2023</v>
      </c>
      <c r="BX26" s="4">
        <f ca="1"/>
        <v>190963150000</v>
      </c>
      <c r="BY26" s="4">
        <f ca="1"/>
        <v>-13614102472</v>
      </c>
      <c r="BZ26" s="4">
        <f ca="1"/>
        <v>20369040000</v>
      </c>
      <c r="CA26" s="4">
        <f ca="1"/>
        <v>-655550000</v>
      </c>
      <c r="CB26" s="4">
        <f ca="1"/>
        <v>-5921205835</v>
      </c>
      <c r="CD26" t="str">
        <f ca="1"/>
        <v>22/11/2023</v>
      </c>
      <c r="CE26" s="4">
        <f ca="1"/>
        <v>187993653393</v>
      </c>
      <c r="CF26" s="4">
        <f ca="1"/>
        <v>188512079429</v>
      </c>
      <c r="CG26" s="4">
        <f ca="1"/>
        <v>182487430000</v>
      </c>
      <c r="CI26" t="str">
        <f ca="1"/>
        <v>22/11/2023</v>
      </c>
      <c r="CJ26" s="4">
        <f ca="1"/>
        <v>34716077418</v>
      </c>
      <c r="CK26" s="4">
        <f ca="1"/>
        <v>-31460930618</v>
      </c>
      <c r="CL26" s="4">
        <f ca="1"/>
        <v>2802043846</v>
      </c>
      <c r="CM26" s="4">
        <f ca="1"/>
        <v>5021945292</v>
      </c>
      <c r="CO26" t="str">
        <f ca="1"/>
        <v>22/11/2023</v>
      </c>
      <c r="CP26" s="4">
        <f ca="1"/>
        <v>28790163163</v>
      </c>
      <c r="CQ26" s="4">
        <f ca="1"/>
        <v>-32285193043</v>
      </c>
      <c r="CR26" s="4">
        <f ca="1"/>
        <v>2915100323</v>
      </c>
      <c r="CS26" s="4">
        <f ca="1"/>
        <v>151291350000</v>
      </c>
      <c r="CT26" s="4">
        <f ca="1"/>
        <v>-5580185855</v>
      </c>
      <c r="CU26" s="4">
        <f ca="1"/>
        <v>130000</v>
      </c>
      <c r="CV26" s="4">
        <f ca="1"/>
        <v>1239080000</v>
      </c>
    </row>
    <row r="27" spans="1:100" x14ac:dyDescent="0.2">
      <c r="A27" s="4"/>
      <c r="B27" s="4"/>
      <c r="C27" s="4"/>
      <c r="D27" s="4"/>
      <c r="E27" s="4"/>
      <c r="G27" s="4"/>
      <c r="H27" s="4"/>
      <c r="V27" t="str">
        <f ca="1"/>
        <v>21/11/2023</v>
      </c>
      <c r="W27" s="4">
        <f ca="1"/>
        <v>343664304530</v>
      </c>
      <c r="X27" s="4">
        <f ca="1"/>
        <v>134136834805</v>
      </c>
      <c r="Y27" s="4">
        <f ca="1"/>
        <v>-135686880000</v>
      </c>
      <c r="Z27" s="4">
        <f ca="1"/>
        <v>-180083960000</v>
      </c>
      <c r="AA27" s="4">
        <f ca="1"/>
        <v>73927610000</v>
      </c>
      <c r="AB27" s="4">
        <f ca="1"/>
        <v>-11977779045</v>
      </c>
      <c r="AC27" s="4">
        <f ca="1"/>
        <v>168413755395</v>
      </c>
      <c r="AD27" s="4">
        <f ca="1"/>
        <v>1064339431</v>
      </c>
      <c r="AE27" s="4">
        <f ca="1"/>
        <v>294842096842</v>
      </c>
      <c r="AG27" t="str">
        <f ca="1"/>
        <v>21/11/2023</v>
      </c>
      <c r="AH27" s="4">
        <f ca="1"/>
        <v>-144491180439</v>
      </c>
      <c r="AI27" s="4">
        <f ca="1"/>
        <v>966995422369</v>
      </c>
      <c r="AJ27" s="4">
        <f ca="1"/>
        <v>-86331316443</v>
      </c>
      <c r="AK27" s="4">
        <f ca="1"/>
        <v>-2761190000</v>
      </c>
      <c r="AL27" s="4">
        <f ca="1"/>
        <v>-938338097911</v>
      </c>
      <c r="AM27" s="4">
        <f ca="1"/>
        <v>34593996413</v>
      </c>
      <c r="AN27" s="4">
        <f ca="1"/>
        <v>472809229</v>
      </c>
      <c r="AO27" s="4">
        <f ca="1"/>
        <v>-90000</v>
      </c>
      <c r="AP27" s="4">
        <f ca="1"/>
        <v>-100180000</v>
      </c>
      <c r="AQ27" s="4">
        <f ca="1"/>
        <v>-16341766146</v>
      </c>
      <c r="AR27" s="4">
        <f ca="1"/>
        <v>-61547566751</v>
      </c>
      <c r="AT27" t="str">
        <f ca="1"/>
        <v>21/11/2023</v>
      </c>
      <c r="AU27" s="4">
        <f ca="1"/>
        <v>-1516129334220</v>
      </c>
      <c r="AV27" s="4">
        <f ca="1"/>
        <v>-37601010000</v>
      </c>
      <c r="AW27" s="4">
        <f ca="1"/>
        <v>302784165721</v>
      </c>
      <c r="AX27" s="4">
        <f ca="1"/>
        <v>231559670000</v>
      </c>
      <c r="AY27" s="4">
        <f ca="1"/>
        <v>143851928042</v>
      </c>
      <c r="AZ27" s="4">
        <f ca="1"/>
        <v>27026545078</v>
      </c>
      <c r="BA27" s="4">
        <f ca="1"/>
        <v>16911890000</v>
      </c>
      <c r="BB27" s="4">
        <f ca="1"/>
        <v>-64115566324</v>
      </c>
      <c r="BC27" s="4">
        <f ca="1"/>
        <v>2468582127</v>
      </c>
      <c r="BE27" t="str">
        <f ca="1"/>
        <v>21/11/2023</v>
      </c>
      <c r="BF27" s="4">
        <f ca="1"/>
        <v>175588610000</v>
      </c>
      <c r="BG27" s="4">
        <f ca="1"/>
        <v>521205915895</v>
      </c>
      <c r="BH27" s="4">
        <f ca="1"/>
        <v>12723371573</v>
      </c>
      <c r="BI27" s="4">
        <f ca="1"/>
        <v>55024994041</v>
      </c>
      <c r="BJ27" s="4">
        <f ca="1"/>
        <v>-1587700000</v>
      </c>
      <c r="BK27" s="4">
        <f ca="1"/>
        <v>25096713593</v>
      </c>
      <c r="BL27" s="4">
        <f ca="1"/>
        <v>-11126434410</v>
      </c>
      <c r="BN27" t="str">
        <f ca="1"/>
        <v>21/11/2023</v>
      </c>
      <c r="BO27" s="4">
        <f ca="1"/>
        <v>-565873143749</v>
      </c>
      <c r="BP27" s="4">
        <f ca="1"/>
        <v>159852201595</v>
      </c>
      <c r="BQ27" s="4">
        <f ca="1"/>
        <v>-2222627620000</v>
      </c>
      <c r="BR27" s="4">
        <f ca="1"/>
        <v>100571230000</v>
      </c>
      <c r="BS27" s="4">
        <f ca="1"/>
        <v>-923994106</v>
      </c>
      <c r="BT27" s="4">
        <f ca="1"/>
        <v>-863587800</v>
      </c>
      <c r="BU27" s="4">
        <f ca="1"/>
        <v>-447915870133</v>
      </c>
      <c r="BW27" t="str">
        <f ca="1"/>
        <v>21/11/2023</v>
      </c>
      <c r="BX27" s="4">
        <f ca="1"/>
        <v>194025450000</v>
      </c>
      <c r="BY27" s="4">
        <f ca="1"/>
        <v>-12739912472</v>
      </c>
      <c r="BZ27" s="4">
        <f ca="1"/>
        <v>8376060000</v>
      </c>
      <c r="CA27" s="4">
        <f ca="1"/>
        <v>-990530000</v>
      </c>
      <c r="CB27" s="4">
        <f ca="1"/>
        <v>-5597785835</v>
      </c>
      <c r="CD27" t="str">
        <f ca="1"/>
        <v>21/11/2023</v>
      </c>
      <c r="CE27" s="4">
        <f ca="1"/>
        <v>205005903393</v>
      </c>
      <c r="CF27" s="4">
        <f ca="1"/>
        <v>153467009429</v>
      </c>
      <c r="CG27" s="4">
        <f ca="1"/>
        <v>184467700000</v>
      </c>
      <c r="CI27" t="str">
        <f ca="1"/>
        <v>21/11/2023</v>
      </c>
      <c r="CJ27" s="4">
        <f ca="1"/>
        <v>55034247418</v>
      </c>
      <c r="CK27" s="4">
        <f ca="1"/>
        <v>-31460930618</v>
      </c>
      <c r="CL27" s="4">
        <f ca="1"/>
        <v>2838993846</v>
      </c>
      <c r="CM27" s="4">
        <f ca="1"/>
        <v>4956405292</v>
      </c>
      <c r="CO27" t="str">
        <f ca="1"/>
        <v>21/11/2023</v>
      </c>
      <c r="CP27" s="4">
        <f ca="1"/>
        <v>29346123163</v>
      </c>
      <c r="CQ27" s="4">
        <f ca="1"/>
        <v>-31505813043</v>
      </c>
      <c r="CR27" s="4">
        <f ca="1"/>
        <v>4998690323</v>
      </c>
      <c r="CS27" s="4">
        <f ca="1"/>
        <v>156389820000</v>
      </c>
      <c r="CT27" s="4">
        <f ca="1"/>
        <v>-5539324966</v>
      </c>
      <c r="CU27" s="4">
        <f ca="1"/>
        <v>-3803190000</v>
      </c>
      <c r="CV27" s="4">
        <f ca="1"/>
        <v>1163110000</v>
      </c>
    </row>
    <row r="28" spans="1:100" x14ac:dyDescent="0.2">
      <c r="A28" s="4"/>
      <c r="B28" s="4"/>
      <c r="C28" s="4"/>
      <c r="D28" s="4"/>
      <c r="E28" s="4"/>
      <c r="G28" s="4"/>
      <c r="H28" s="4"/>
      <c r="V28" t="str">
        <f ca="1"/>
        <v>20/11/2023</v>
      </c>
      <c r="W28" s="4">
        <f ca="1"/>
        <v>283038644530</v>
      </c>
      <c r="X28" s="4">
        <f ca="1"/>
        <v>102012784805</v>
      </c>
      <c r="Y28" s="4">
        <f ca="1"/>
        <v>-137976600000</v>
      </c>
      <c r="Z28" s="4">
        <f ca="1"/>
        <v>-179839440000</v>
      </c>
      <c r="AA28" s="4">
        <f ca="1"/>
        <v>75911280000</v>
      </c>
      <c r="AB28" s="4">
        <f ca="1"/>
        <v>-11844240786</v>
      </c>
      <c r="AC28" s="4">
        <f ca="1"/>
        <v>166759770000</v>
      </c>
      <c r="AD28" s="4">
        <f ca="1"/>
        <v>20993129431</v>
      </c>
      <c r="AE28" s="4">
        <f ca="1"/>
        <v>294969550315</v>
      </c>
      <c r="AG28" t="str">
        <f ca="1"/>
        <v>20/11/2023</v>
      </c>
      <c r="AH28" s="4">
        <f ca="1"/>
        <v>-173237860439</v>
      </c>
      <c r="AI28" s="4">
        <f ca="1"/>
        <v>959359316641</v>
      </c>
      <c r="AJ28" s="4">
        <f ca="1"/>
        <v>-90587236443</v>
      </c>
      <c r="AK28" s="4">
        <f ca="1"/>
        <v>-2761190000</v>
      </c>
      <c r="AL28" s="4">
        <f ca="1"/>
        <v>-727264608037</v>
      </c>
      <c r="AM28" s="4">
        <f ca="1"/>
        <v>33188076413</v>
      </c>
      <c r="AN28" s="4">
        <f ca="1"/>
        <v>314083099</v>
      </c>
      <c r="AO28" s="4">
        <f ca="1"/>
        <v>-90000</v>
      </c>
      <c r="AP28" s="4">
        <f ca="1"/>
        <v>-100180000</v>
      </c>
      <c r="AQ28" s="4">
        <f ca="1"/>
        <v>-17423976146</v>
      </c>
      <c r="AR28" s="4">
        <f ca="1"/>
        <v>-69795516751</v>
      </c>
      <c r="AT28" t="str">
        <f ca="1"/>
        <v>20/11/2023</v>
      </c>
      <c r="AU28" s="4">
        <f ca="1"/>
        <v>-1462853534220</v>
      </c>
      <c r="AV28" s="4">
        <f ca="1"/>
        <v>-32955810000</v>
      </c>
      <c r="AW28" s="4">
        <f ca="1"/>
        <v>305689185721</v>
      </c>
      <c r="AX28" s="4">
        <f ca="1"/>
        <v>232818510000</v>
      </c>
      <c r="AY28" s="4">
        <f ca="1"/>
        <v>143346928042</v>
      </c>
      <c r="AZ28" s="4">
        <f ca="1"/>
        <v>29326435078</v>
      </c>
      <c r="BA28" s="4">
        <f ca="1"/>
        <v>46440110000</v>
      </c>
      <c r="BB28" s="4">
        <f ca="1"/>
        <v>-53527094278</v>
      </c>
      <c r="BC28" s="4">
        <f ca="1"/>
        <v>2427542127</v>
      </c>
      <c r="BE28" t="str">
        <f ca="1"/>
        <v>20/11/2023</v>
      </c>
      <c r="BF28" s="4">
        <f ca="1"/>
        <v>167933830000</v>
      </c>
      <c r="BG28" s="4">
        <f ca="1"/>
        <v>520396619445</v>
      </c>
      <c r="BH28" s="4">
        <f ca="1"/>
        <v>11790631573</v>
      </c>
      <c r="BI28" s="4">
        <f ca="1"/>
        <v>56283974041</v>
      </c>
      <c r="BJ28" s="4">
        <f ca="1"/>
        <v>-1067330000</v>
      </c>
      <c r="BK28" s="4">
        <f ca="1"/>
        <v>25131068787</v>
      </c>
      <c r="BL28" s="4">
        <f ca="1"/>
        <v>-11117164410</v>
      </c>
      <c r="BN28" t="str">
        <f ca="1"/>
        <v>20/11/2023</v>
      </c>
      <c r="BO28" s="4">
        <f ca="1"/>
        <v>-448630460000</v>
      </c>
      <c r="BP28" s="4">
        <f ca="1"/>
        <v>159938811595</v>
      </c>
      <c r="BQ28" s="4">
        <f ca="1"/>
        <v>-2199059020000</v>
      </c>
      <c r="BR28" s="4">
        <f ca="1"/>
        <v>100079730000</v>
      </c>
      <c r="BS28" s="4">
        <f ca="1"/>
        <v>-625214106</v>
      </c>
      <c r="BT28" s="4">
        <f ca="1"/>
        <v>-863587800</v>
      </c>
      <c r="BU28" s="4">
        <f ca="1"/>
        <v>-389129508813</v>
      </c>
      <c r="BW28" t="str">
        <f ca="1"/>
        <v>20/11/2023</v>
      </c>
      <c r="BX28" s="4">
        <f ca="1"/>
        <v>198456670000</v>
      </c>
      <c r="BY28" s="4">
        <f ca="1"/>
        <v>-12650702472</v>
      </c>
      <c r="BZ28" s="4">
        <f ca="1"/>
        <v>5926160000</v>
      </c>
      <c r="CA28" s="4">
        <f ca="1"/>
        <v>-1247770000</v>
      </c>
      <c r="CB28" s="4">
        <f ca="1"/>
        <v>-5595565835</v>
      </c>
      <c r="CD28" t="str">
        <f ca="1"/>
        <v>20/11/2023</v>
      </c>
      <c r="CE28" s="4">
        <f ca="1"/>
        <v>234274823393</v>
      </c>
      <c r="CF28" s="4">
        <f ca="1"/>
        <v>151682679429</v>
      </c>
      <c r="CG28" s="4">
        <f ca="1"/>
        <v>175200330000</v>
      </c>
      <c r="CI28" t="str">
        <f ca="1"/>
        <v>20/11/2023</v>
      </c>
      <c r="CJ28" s="4">
        <f ca="1"/>
        <v>68961677418</v>
      </c>
      <c r="CK28" s="4">
        <f ca="1"/>
        <v>-31460930618</v>
      </c>
      <c r="CL28" s="4">
        <f ca="1"/>
        <v>2861793846</v>
      </c>
      <c r="CM28" s="4">
        <f ca="1"/>
        <v>4956405292</v>
      </c>
      <c r="CO28" t="str">
        <f ca="1"/>
        <v>20/11/2023</v>
      </c>
      <c r="CP28" s="4">
        <f ca="1"/>
        <v>30576594030</v>
      </c>
      <c r="CQ28" s="4">
        <f ca="1"/>
        <v>-20356853043</v>
      </c>
      <c r="CR28" s="4">
        <f ca="1"/>
        <v>5976210323</v>
      </c>
      <c r="CS28" s="4">
        <f ca="1"/>
        <v>160861130000</v>
      </c>
      <c r="CT28" s="4">
        <f ca="1"/>
        <v>-5539324966</v>
      </c>
      <c r="CU28" s="4">
        <f ca="1"/>
        <v>1746770000</v>
      </c>
      <c r="CV28" s="4">
        <f ca="1"/>
        <v>1163110000</v>
      </c>
    </row>
    <row r="29" spans="1:100" x14ac:dyDescent="0.2">
      <c r="A29" s="4"/>
      <c r="B29" s="4"/>
      <c r="C29" s="4"/>
      <c r="D29" s="4"/>
      <c r="E29" s="4"/>
      <c r="G29" s="4"/>
      <c r="H29" s="4"/>
      <c r="V29" t="str">
        <f ca="1"/>
        <v>17/11/2023</v>
      </c>
      <c r="W29" s="4">
        <f ca="1"/>
        <v>214700784530</v>
      </c>
      <c r="X29" s="4">
        <f ca="1"/>
        <v>65902834805</v>
      </c>
      <c r="Y29" s="4">
        <f ca="1"/>
        <v>-140117640000</v>
      </c>
      <c r="Z29" s="4">
        <f ca="1"/>
        <v>-191637130000</v>
      </c>
      <c r="AA29" s="4">
        <f ca="1"/>
        <v>77654250000</v>
      </c>
      <c r="AB29" s="4">
        <f ca="1"/>
        <v>-11966094146</v>
      </c>
      <c r="AC29" s="4">
        <f ca="1"/>
        <v>161589400000</v>
      </c>
      <c r="AD29" s="4">
        <f ca="1"/>
        <v>2825589431</v>
      </c>
      <c r="AE29" s="4">
        <f ca="1"/>
        <v>295112608270</v>
      </c>
      <c r="AG29" t="str">
        <f ca="1"/>
        <v>17/11/2023</v>
      </c>
      <c r="AH29" s="4">
        <f ca="1"/>
        <v>-200576280439</v>
      </c>
      <c r="AI29" s="4">
        <f ca="1"/>
        <v>956140256641</v>
      </c>
      <c r="AJ29" s="4">
        <f ca="1"/>
        <v>-91208436443</v>
      </c>
      <c r="AK29" s="4">
        <f ca="1"/>
        <v>1346910000</v>
      </c>
      <c r="AL29" s="4">
        <f ca="1"/>
        <v>-735668228037</v>
      </c>
      <c r="AM29" s="4">
        <f ca="1"/>
        <v>4410366413</v>
      </c>
      <c r="AN29" s="4">
        <f ca="1"/>
        <v>314083099</v>
      </c>
      <c r="AO29" s="4">
        <f ca="1"/>
        <v>-90000</v>
      </c>
      <c r="AP29" s="4">
        <f ca="1"/>
        <v>-100180000</v>
      </c>
      <c r="AQ29" s="4">
        <f ca="1"/>
        <v>-18846026146</v>
      </c>
      <c r="AR29" s="4">
        <f ca="1"/>
        <v>-78586796751</v>
      </c>
      <c r="AT29" t="str">
        <f ca="1"/>
        <v>17/11/2023</v>
      </c>
      <c r="AU29" s="4">
        <f ca="1"/>
        <v>-1429197334220</v>
      </c>
      <c r="AV29" s="4">
        <f ca="1"/>
        <v>-36501360000</v>
      </c>
      <c r="AW29" s="4">
        <f ca="1"/>
        <v>310097825721</v>
      </c>
      <c r="AX29" s="4">
        <f ca="1"/>
        <v>212270580000</v>
      </c>
      <c r="AY29" s="4">
        <f ca="1"/>
        <v>140199998042</v>
      </c>
      <c r="AZ29" s="4">
        <f ca="1"/>
        <v>30518795078</v>
      </c>
      <c r="BA29" s="4">
        <f ca="1"/>
        <v>39514070000</v>
      </c>
      <c r="BB29" s="4">
        <f ca="1"/>
        <v>-53022526202</v>
      </c>
      <c r="BC29" s="4">
        <f ca="1"/>
        <v>1859302127</v>
      </c>
      <c r="BE29" t="str">
        <f ca="1"/>
        <v>17/11/2023</v>
      </c>
      <c r="BF29" s="4">
        <f ca="1"/>
        <v>171674070000</v>
      </c>
      <c r="BG29" s="4">
        <f ca="1"/>
        <v>515401302189</v>
      </c>
      <c r="BH29" s="4">
        <f ca="1"/>
        <v>11568711573</v>
      </c>
      <c r="BI29" s="4">
        <f ca="1"/>
        <v>43013084041</v>
      </c>
      <c r="BJ29" s="4">
        <f ca="1"/>
        <v>-1321280000</v>
      </c>
      <c r="BK29" s="4">
        <f ca="1"/>
        <v>25036208787</v>
      </c>
      <c r="BL29" s="4">
        <f ca="1"/>
        <v>-10863394410</v>
      </c>
      <c r="BN29" t="str">
        <f ca="1"/>
        <v>17/11/2023</v>
      </c>
      <c r="BO29" s="4">
        <f ca="1"/>
        <v>-412803510000</v>
      </c>
      <c r="BP29" s="4">
        <f ca="1"/>
        <v>156127461595</v>
      </c>
      <c r="BQ29" s="4">
        <f ca="1"/>
        <v>-2178320300000</v>
      </c>
      <c r="BR29" s="4">
        <f ca="1"/>
        <v>99684680000</v>
      </c>
      <c r="BS29" s="4">
        <f ca="1"/>
        <v>-569814106</v>
      </c>
      <c r="BT29" s="4">
        <f ca="1"/>
        <v>-861137800</v>
      </c>
      <c r="BU29" s="4">
        <f ca="1"/>
        <v>-350907298813</v>
      </c>
      <c r="BW29" t="str">
        <f ca="1"/>
        <v>17/11/2023</v>
      </c>
      <c r="BX29" s="4">
        <f ca="1"/>
        <v>197284920000</v>
      </c>
      <c r="BY29" s="4">
        <f ca="1"/>
        <v>-16494852472</v>
      </c>
      <c r="BZ29" s="4">
        <f ca="1"/>
        <v>-4732200000</v>
      </c>
      <c r="CA29" s="4">
        <f ca="1"/>
        <v>-1814520000</v>
      </c>
      <c r="CB29" s="4">
        <f ca="1"/>
        <v>-5489115835</v>
      </c>
      <c r="CD29" t="str">
        <f ca="1"/>
        <v>17/11/2023</v>
      </c>
      <c r="CE29" s="4">
        <f ca="1"/>
        <v>228250673393</v>
      </c>
      <c r="CF29" s="4">
        <f ca="1"/>
        <v>134957909429</v>
      </c>
      <c r="CG29" s="4">
        <f ca="1"/>
        <v>178737810000</v>
      </c>
      <c r="CI29" t="str">
        <f ca="1"/>
        <v>17/11/2023</v>
      </c>
      <c r="CJ29" s="4">
        <f ca="1"/>
        <v>76370807418</v>
      </c>
      <c r="CK29" s="4">
        <f ca="1"/>
        <v>-31699890618</v>
      </c>
      <c r="CL29" s="4">
        <f ca="1"/>
        <v>2835053846</v>
      </c>
      <c r="CM29" s="4">
        <f ca="1"/>
        <v>3649915292</v>
      </c>
      <c r="CO29" t="str">
        <f ca="1"/>
        <v>17/11/2023</v>
      </c>
      <c r="CP29" s="4">
        <f ca="1"/>
        <v>31614684030</v>
      </c>
      <c r="CQ29" s="4">
        <f ca="1"/>
        <v>-24545973043</v>
      </c>
      <c r="CR29" s="4">
        <f ca="1"/>
        <v>5743810323</v>
      </c>
      <c r="CS29" s="4">
        <f ca="1"/>
        <v>155607800000</v>
      </c>
      <c r="CT29" s="4">
        <f ca="1"/>
        <v>-5594207953</v>
      </c>
      <c r="CU29" s="4">
        <f ca="1"/>
        <v>4894380000</v>
      </c>
      <c r="CV29" s="4">
        <f ca="1"/>
        <v>1163110000</v>
      </c>
    </row>
    <row r="30" spans="1:100" x14ac:dyDescent="0.2">
      <c r="A30" s="4"/>
      <c r="B30" s="4"/>
      <c r="C30" s="4"/>
      <c r="D30" s="4"/>
      <c r="E30" s="4"/>
      <c r="G30" s="4"/>
      <c r="H30" s="4"/>
      <c r="V30" t="str">
        <f ca="1"/>
        <v>16/11/2023</v>
      </c>
      <c r="W30" s="4">
        <f ca="1"/>
        <v>227833754530</v>
      </c>
      <c r="X30" s="4">
        <f ca="1"/>
        <v>75905774805</v>
      </c>
      <c r="Y30" s="4">
        <f ca="1"/>
        <v>-148762950000</v>
      </c>
      <c r="Z30" s="4">
        <f ca="1"/>
        <v>-186689040000</v>
      </c>
      <c r="AA30" s="4">
        <f ca="1"/>
        <v>77702180000</v>
      </c>
      <c r="AB30" s="4">
        <f ca="1"/>
        <v>-12591692635</v>
      </c>
      <c r="AC30" s="4">
        <f ca="1"/>
        <v>165603920000</v>
      </c>
      <c r="AD30" s="4">
        <f ca="1"/>
        <v>23914079431</v>
      </c>
      <c r="AE30" s="4">
        <f ca="1"/>
        <v>295303307267</v>
      </c>
      <c r="AG30" t="str">
        <f ca="1"/>
        <v>16/11/2023</v>
      </c>
      <c r="AH30" s="4">
        <f ca="1"/>
        <v>-145403960439</v>
      </c>
      <c r="AI30" s="4">
        <f ca="1"/>
        <v>1042094616641</v>
      </c>
      <c r="AJ30" s="4">
        <f ca="1"/>
        <v>-107304326443</v>
      </c>
      <c r="AK30" s="4">
        <f ca="1"/>
        <v>1346910000</v>
      </c>
      <c r="AL30" s="4">
        <f ca="1"/>
        <v>-693071648037</v>
      </c>
      <c r="AM30" s="4">
        <f ca="1"/>
        <v>18128896413</v>
      </c>
      <c r="AN30" s="4">
        <f ca="1"/>
        <v>4273099</v>
      </c>
      <c r="AO30" s="4">
        <f ca="1"/>
        <v>-90000</v>
      </c>
      <c r="AP30" s="4">
        <f ca="1"/>
        <v>-101520000</v>
      </c>
      <c r="AQ30" s="4">
        <f ca="1"/>
        <v>-26496596146</v>
      </c>
      <c r="AR30" s="4">
        <f ca="1"/>
        <v>-73522696751</v>
      </c>
      <c r="AT30" t="str">
        <f ca="1"/>
        <v>16/11/2023</v>
      </c>
      <c r="AU30" s="4">
        <f ca="1"/>
        <v>-1248200744220</v>
      </c>
      <c r="AV30" s="4">
        <f ca="1"/>
        <v>-33979210000</v>
      </c>
      <c r="AW30" s="4">
        <f ca="1"/>
        <v>316008785721</v>
      </c>
      <c r="AX30" s="4">
        <f ca="1"/>
        <v>244448080000</v>
      </c>
      <c r="AY30" s="4">
        <f ca="1"/>
        <v>126765438042</v>
      </c>
      <c r="AZ30" s="4">
        <f ca="1"/>
        <v>36313995078</v>
      </c>
      <c r="BA30" s="4">
        <f ca="1"/>
        <v>43405210000</v>
      </c>
      <c r="BB30" s="4">
        <f ca="1"/>
        <v>-54111404629</v>
      </c>
      <c r="BC30" s="4">
        <f ca="1"/>
        <v>1693502127</v>
      </c>
      <c r="BE30" t="str">
        <f ca="1"/>
        <v>16/11/2023</v>
      </c>
      <c r="BF30" s="4">
        <f ca="1"/>
        <v>173809600000</v>
      </c>
      <c r="BG30" s="4">
        <f ca="1"/>
        <v>505670899233</v>
      </c>
      <c r="BH30" s="4">
        <f ca="1"/>
        <v>9679961573</v>
      </c>
      <c r="BI30" s="4">
        <f ca="1"/>
        <v>37650604041</v>
      </c>
      <c r="BJ30" s="4">
        <f ca="1"/>
        <v>177800000</v>
      </c>
      <c r="BK30" s="4">
        <f ca="1"/>
        <v>25048288787</v>
      </c>
      <c r="BL30" s="4">
        <f ca="1"/>
        <v>-9193921772</v>
      </c>
      <c r="BN30" t="str">
        <f ca="1"/>
        <v>16/11/2023</v>
      </c>
      <c r="BO30" s="4">
        <f ca="1"/>
        <v>-403007850000</v>
      </c>
      <c r="BP30" s="4">
        <f ca="1"/>
        <v>154442701595</v>
      </c>
      <c r="BQ30" s="4">
        <f ca="1"/>
        <v>-2113195700000</v>
      </c>
      <c r="BR30" s="4">
        <f ca="1"/>
        <v>86137290000</v>
      </c>
      <c r="BS30" s="4">
        <f ca="1"/>
        <v>-601014106</v>
      </c>
      <c r="BT30" s="4">
        <f ca="1"/>
        <v>-861137800</v>
      </c>
      <c r="BU30" s="4">
        <f ca="1"/>
        <v>-311146258813</v>
      </c>
      <c r="BW30" t="str">
        <f ca="1"/>
        <v>16/11/2023</v>
      </c>
      <c r="BX30" s="4">
        <f ca="1"/>
        <v>181783450000</v>
      </c>
      <c r="BY30" s="4">
        <f ca="1"/>
        <v>-16435572472</v>
      </c>
      <c r="BZ30" s="4">
        <f ca="1"/>
        <v>-6901400000</v>
      </c>
      <c r="CA30" s="4">
        <f ca="1"/>
        <v>-1804170000</v>
      </c>
      <c r="CB30" s="4">
        <f ca="1"/>
        <v>-5860985835</v>
      </c>
      <c r="CD30" t="str">
        <f ca="1"/>
        <v>16/11/2023</v>
      </c>
      <c r="CE30" s="4">
        <f ca="1"/>
        <v>258994013393</v>
      </c>
      <c r="CF30" s="4">
        <f ca="1"/>
        <v>101835509429</v>
      </c>
      <c r="CG30" s="4">
        <f ca="1"/>
        <v>181239500000</v>
      </c>
      <c r="CI30" t="str">
        <f ca="1"/>
        <v>16/11/2023</v>
      </c>
      <c r="CJ30" s="4">
        <f ca="1"/>
        <v>76186787418</v>
      </c>
      <c r="CK30" s="4">
        <f ca="1"/>
        <v>-31790790618</v>
      </c>
      <c r="CL30" s="4">
        <f ca="1"/>
        <v>2884263846</v>
      </c>
      <c r="CM30" s="4">
        <f ca="1"/>
        <v>3649915292</v>
      </c>
      <c r="CO30" t="str">
        <f ca="1"/>
        <v>16/11/2023</v>
      </c>
      <c r="CP30" s="4">
        <f ca="1"/>
        <v>31560744030</v>
      </c>
      <c r="CQ30" s="4">
        <f ca="1"/>
        <v>-24409523043</v>
      </c>
      <c r="CR30" s="4">
        <f ca="1"/>
        <v>6360680323</v>
      </c>
      <c r="CS30" s="4">
        <f ca="1"/>
        <v>164724920000</v>
      </c>
      <c r="CT30" s="4">
        <f ca="1"/>
        <v>-5338398794</v>
      </c>
      <c r="CU30" s="4">
        <f ca="1"/>
        <v>8119040000</v>
      </c>
      <c r="CV30" s="4">
        <f ca="1"/>
        <v>1019110000</v>
      </c>
    </row>
    <row r="31" spans="1:100" x14ac:dyDescent="0.2">
      <c r="A31" s="4"/>
      <c r="B31" s="4"/>
      <c r="C31" s="4"/>
      <c r="D31" s="4"/>
      <c r="E31" s="4"/>
      <c r="G31" s="4"/>
      <c r="H31" s="4"/>
      <c r="V31" t="str">
        <f ca="1"/>
        <v>15/11/2023</v>
      </c>
      <c r="W31" s="4">
        <f ca="1"/>
        <v>184691864530</v>
      </c>
      <c r="X31" s="4">
        <f ca="1"/>
        <v>53525264805</v>
      </c>
      <c r="Y31" s="4">
        <f ca="1"/>
        <v>-161893940000</v>
      </c>
      <c r="Z31" s="4">
        <f ca="1"/>
        <v>-188107280000</v>
      </c>
      <c r="AA31" s="4">
        <f ca="1"/>
        <v>75720250000</v>
      </c>
      <c r="AB31" s="4">
        <f ca="1"/>
        <v>-12451391776</v>
      </c>
      <c r="AC31" s="4">
        <f ca="1"/>
        <v>164921000000</v>
      </c>
      <c r="AD31" s="4">
        <f ca="1"/>
        <v>540489431</v>
      </c>
      <c r="AE31" s="4">
        <f ca="1"/>
        <v>294853331509</v>
      </c>
      <c r="AG31" t="str">
        <f ca="1"/>
        <v>15/11/2023</v>
      </c>
      <c r="AH31" s="4">
        <f ca="1"/>
        <v>-152933280439</v>
      </c>
      <c r="AI31" s="4">
        <f ca="1"/>
        <v>1067377136641</v>
      </c>
      <c r="AJ31" s="4">
        <f ca="1"/>
        <v>-91883936443</v>
      </c>
      <c r="AK31" s="4">
        <f ca="1"/>
        <v>1113810000</v>
      </c>
      <c r="AL31" s="4">
        <f ca="1"/>
        <v>-680597738037</v>
      </c>
      <c r="AM31" s="4">
        <f ca="1"/>
        <v>22758526413</v>
      </c>
      <c r="AN31" s="4">
        <f ca="1"/>
        <v>128443099</v>
      </c>
      <c r="AO31" s="4">
        <f ca="1"/>
        <v>-90000</v>
      </c>
      <c r="AP31" s="4">
        <f ca="1"/>
        <v>-101520000</v>
      </c>
      <c r="AQ31" s="4">
        <f ca="1"/>
        <v>-34758306146</v>
      </c>
      <c r="AR31" s="4">
        <f ca="1"/>
        <v>-75815706751</v>
      </c>
      <c r="AT31" t="str">
        <f ca="1"/>
        <v>15/11/2023</v>
      </c>
      <c r="AU31" s="4">
        <f ca="1"/>
        <v>-1160240394220</v>
      </c>
      <c r="AV31" s="4">
        <f ca="1"/>
        <v>-35365230000</v>
      </c>
      <c r="AW31" s="4">
        <f ca="1"/>
        <v>299217615721</v>
      </c>
      <c r="AX31" s="4">
        <f ca="1"/>
        <v>238377340000</v>
      </c>
      <c r="AY31" s="4">
        <f ca="1"/>
        <v>111332108042</v>
      </c>
      <c r="AZ31" s="4">
        <f ca="1"/>
        <v>37723895078</v>
      </c>
      <c r="BA31" s="4">
        <f ca="1"/>
        <v>19196390000</v>
      </c>
      <c r="BB31" s="4">
        <f ca="1"/>
        <v>-1768187623</v>
      </c>
      <c r="BC31" s="4">
        <f ca="1"/>
        <v>1716482127</v>
      </c>
      <c r="BE31" t="str">
        <f ca="1"/>
        <v>15/11/2023</v>
      </c>
      <c r="BF31" s="4">
        <f ca="1"/>
        <v>146084820000</v>
      </c>
      <c r="BG31" s="4">
        <f ca="1"/>
        <v>505366992635</v>
      </c>
      <c r="BH31" s="4">
        <f ca="1"/>
        <v>9527461573</v>
      </c>
      <c r="BI31" s="4">
        <f ca="1"/>
        <v>31926454041</v>
      </c>
      <c r="BJ31" s="4">
        <f ca="1"/>
        <v>-129770000</v>
      </c>
      <c r="BK31" s="4">
        <f ca="1"/>
        <v>25051218787</v>
      </c>
      <c r="BL31" s="4">
        <f ca="1"/>
        <v>-8995561772</v>
      </c>
      <c r="BN31" t="str">
        <f ca="1"/>
        <v>15/11/2023</v>
      </c>
      <c r="BO31" s="4">
        <f ca="1"/>
        <v>-336127600000</v>
      </c>
      <c r="BP31" s="4">
        <f ca="1"/>
        <v>144524131595</v>
      </c>
      <c r="BQ31" s="4">
        <f ca="1"/>
        <v>-2032095630000</v>
      </c>
      <c r="BR31" s="4">
        <f ca="1"/>
        <v>120259210000</v>
      </c>
      <c r="BS31" s="4">
        <f ca="1"/>
        <v>-1405444106</v>
      </c>
      <c r="BT31" s="4">
        <f ca="1"/>
        <v>-861137800</v>
      </c>
      <c r="BU31" s="4">
        <f ca="1"/>
        <v>-255021568813</v>
      </c>
      <c r="BW31" t="str">
        <f ca="1"/>
        <v>15/11/2023</v>
      </c>
      <c r="BX31" s="4">
        <f ca="1"/>
        <v>168563800000</v>
      </c>
      <c r="BY31" s="4">
        <f ca="1"/>
        <v>-17296262472</v>
      </c>
      <c r="BZ31" s="4">
        <f ca="1"/>
        <v>-8042750000</v>
      </c>
      <c r="CA31" s="4">
        <f ca="1"/>
        <v>-1839190000</v>
      </c>
      <c r="CB31" s="4">
        <f ca="1"/>
        <v>-5421465835</v>
      </c>
      <c r="CD31" t="str">
        <f ca="1"/>
        <v>15/11/2023</v>
      </c>
      <c r="CE31" s="4">
        <f ca="1"/>
        <v>246231963393</v>
      </c>
      <c r="CF31" s="4">
        <f ca="1"/>
        <v>98838949429</v>
      </c>
      <c r="CG31" s="4">
        <f ca="1"/>
        <v>185162780000</v>
      </c>
      <c r="CI31" t="str">
        <f ca="1"/>
        <v>15/11/2023</v>
      </c>
      <c r="CJ31" s="4">
        <f ca="1"/>
        <v>75231077418</v>
      </c>
      <c r="CK31" s="4">
        <f ca="1"/>
        <v>-31639850618</v>
      </c>
      <c r="CL31" s="4">
        <f ca="1"/>
        <v>2663793846</v>
      </c>
      <c r="CM31" s="4">
        <f ca="1"/>
        <v>3837575292</v>
      </c>
      <c r="CO31" t="str">
        <f ca="1"/>
        <v>15/11/2023</v>
      </c>
      <c r="CP31" s="4">
        <f ca="1"/>
        <v>30864934030</v>
      </c>
      <c r="CQ31" s="4">
        <f ca="1"/>
        <v>-22452033043</v>
      </c>
      <c r="CR31" s="4">
        <f ca="1"/>
        <v>5080560323</v>
      </c>
      <c r="CS31" s="4">
        <f ca="1"/>
        <v>162261690000</v>
      </c>
      <c r="CT31" s="4">
        <f ca="1"/>
        <v>-5263040648</v>
      </c>
      <c r="CU31" s="4">
        <f ca="1"/>
        <v>14645640000</v>
      </c>
      <c r="CV31" s="4">
        <f ca="1"/>
        <v>1019110000</v>
      </c>
    </row>
    <row r="32" spans="1:100" x14ac:dyDescent="0.2">
      <c r="A32" s="4"/>
      <c r="B32" s="4"/>
      <c r="C32" s="4"/>
      <c r="D32" s="4"/>
      <c r="E32" s="4"/>
      <c r="G32" s="4"/>
      <c r="H32" s="4"/>
      <c r="V32" t="str">
        <f ca="1"/>
        <v>14/11/2023</v>
      </c>
      <c r="W32" s="4">
        <f ca="1"/>
        <v>99861354530</v>
      </c>
      <c r="X32" s="4">
        <f ca="1"/>
        <v>60102584805</v>
      </c>
      <c r="Y32" s="4">
        <f ca="1"/>
        <v>-145734060000</v>
      </c>
      <c r="Z32" s="4">
        <f ca="1"/>
        <v>-176550650000</v>
      </c>
      <c r="AA32" s="4">
        <f ca="1"/>
        <v>52993900000</v>
      </c>
      <c r="AB32" s="4">
        <f ca="1"/>
        <v>-11278769037</v>
      </c>
      <c r="AC32" s="4">
        <f ca="1"/>
        <v>142268460000</v>
      </c>
      <c r="AD32" s="4">
        <f ca="1"/>
        <v>-919840569</v>
      </c>
      <c r="AE32" s="4">
        <f ca="1"/>
        <v>294851519694</v>
      </c>
      <c r="AG32" t="str">
        <f ca="1"/>
        <v>14/11/2023</v>
      </c>
      <c r="AH32" s="4">
        <f ca="1"/>
        <v>-225353930439</v>
      </c>
      <c r="AI32" s="4">
        <f ca="1"/>
        <v>1120218626641</v>
      </c>
      <c r="AJ32" s="4">
        <f ca="1"/>
        <v>-115764496443</v>
      </c>
      <c r="AK32" s="4">
        <f ca="1"/>
        <v>1113810000</v>
      </c>
      <c r="AL32" s="4">
        <f ca="1"/>
        <v>-675764618037</v>
      </c>
      <c r="AM32" s="4">
        <f ca="1"/>
        <v>11885716413</v>
      </c>
      <c r="AN32" s="4">
        <f ca="1"/>
        <v>128443099</v>
      </c>
      <c r="AO32" s="4">
        <f ca="1"/>
        <v>-90000</v>
      </c>
      <c r="AP32" s="4">
        <f ca="1"/>
        <v>-101520000</v>
      </c>
      <c r="AQ32" s="4">
        <f ca="1"/>
        <v>-34625856146</v>
      </c>
      <c r="AR32" s="4">
        <f ca="1"/>
        <v>-69976726751</v>
      </c>
      <c r="AT32" t="str">
        <f ca="1"/>
        <v>14/11/2023</v>
      </c>
      <c r="AU32" s="4">
        <f ca="1"/>
        <v>-1103062394220</v>
      </c>
      <c r="AV32" s="4">
        <f ca="1"/>
        <v>-26462560000</v>
      </c>
      <c r="AW32" s="4">
        <f ca="1"/>
        <v>274741735721</v>
      </c>
      <c r="AX32" s="4">
        <f ca="1"/>
        <v>184765930000</v>
      </c>
      <c r="AY32" s="4">
        <f ca="1"/>
        <v>104310228042</v>
      </c>
      <c r="AZ32" s="4">
        <f ca="1"/>
        <v>-4026474922</v>
      </c>
      <c r="BA32" s="4">
        <f ca="1"/>
        <v>21514720000</v>
      </c>
      <c r="BB32" s="4">
        <f ca="1"/>
        <v>-518742587</v>
      </c>
      <c r="BC32" s="4">
        <f ca="1"/>
        <v>2081962127</v>
      </c>
      <c r="BE32" t="str">
        <f ca="1"/>
        <v>14/11/2023</v>
      </c>
      <c r="BF32" s="4">
        <f ca="1"/>
        <v>151985640000</v>
      </c>
      <c r="BG32" s="4">
        <f ca="1"/>
        <v>497676764131</v>
      </c>
      <c r="BH32" s="4">
        <f ca="1"/>
        <v>8038561573</v>
      </c>
      <c r="BI32" s="4">
        <f ca="1"/>
        <v>33777894041</v>
      </c>
      <c r="BJ32" s="4">
        <f ca="1"/>
        <v>5488980000</v>
      </c>
      <c r="BK32" s="4">
        <f ca="1"/>
        <v>24097978787</v>
      </c>
      <c r="BL32" s="4">
        <f ca="1"/>
        <v>-7172031772</v>
      </c>
      <c r="BN32" t="str">
        <f ca="1"/>
        <v>14/11/2023</v>
      </c>
      <c r="BO32" s="4">
        <f ca="1"/>
        <v>-374015520000</v>
      </c>
      <c r="BP32" s="4">
        <f ca="1"/>
        <v>144801841595</v>
      </c>
      <c r="BQ32" s="4">
        <f ca="1"/>
        <v>-1992051050000</v>
      </c>
      <c r="BR32" s="4">
        <f ca="1"/>
        <v>105160790000</v>
      </c>
      <c r="BS32" s="4">
        <f ca="1"/>
        <v>-2274444106</v>
      </c>
      <c r="BT32" s="4">
        <f ca="1"/>
        <v>-861137800</v>
      </c>
      <c r="BU32" s="4">
        <f ca="1"/>
        <v>-255762908813</v>
      </c>
      <c r="BW32" t="str">
        <f ca="1"/>
        <v>14/11/2023</v>
      </c>
      <c r="BX32" s="4">
        <f ca="1"/>
        <v>173536270000</v>
      </c>
      <c r="BY32" s="4">
        <f ca="1"/>
        <v>-13657532472</v>
      </c>
      <c r="BZ32" s="4">
        <f ca="1"/>
        <v>729440000</v>
      </c>
      <c r="CA32" s="4">
        <f ca="1"/>
        <v>-1641170000</v>
      </c>
      <c r="CB32" s="4">
        <f ca="1"/>
        <v>-4888625835</v>
      </c>
      <c r="CD32" t="str">
        <f ca="1"/>
        <v>14/11/2023</v>
      </c>
      <c r="CE32" s="4">
        <f ca="1"/>
        <v>223121723393</v>
      </c>
      <c r="CF32" s="4">
        <f ca="1"/>
        <v>94271229429</v>
      </c>
      <c r="CG32" s="4">
        <f ca="1"/>
        <v>153055130000</v>
      </c>
      <c r="CI32" t="str">
        <f ca="1"/>
        <v>14/11/2023</v>
      </c>
      <c r="CJ32" s="4">
        <f ca="1"/>
        <v>71352117418</v>
      </c>
      <c r="CK32" s="4">
        <f ca="1"/>
        <v>-31182440618</v>
      </c>
      <c r="CL32" s="4">
        <f ca="1"/>
        <v>2668333846</v>
      </c>
      <c r="CM32" s="4">
        <f ca="1"/>
        <v>5254295292</v>
      </c>
      <c r="CO32" t="str">
        <f ca="1"/>
        <v>14/11/2023</v>
      </c>
      <c r="CP32" s="4">
        <f ca="1"/>
        <v>34461194030</v>
      </c>
      <c r="CQ32" s="4">
        <f ca="1"/>
        <v>-18365563043</v>
      </c>
      <c r="CR32" s="4">
        <f ca="1"/>
        <v>7523750323</v>
      </c>
      <c r="CS32" s="4">
        <f ca="1"/>
        <v>166091520000</v>
      </c>
      <c r="CT32" s="4">
        <f ca="1"/>
        <v>-5033323324</v>
      </c>
      <c r="CU32" s="4">
        <f ca="1"/>
        <v>14007030000</v>
      </c>
      <c r="CV32" s="4">
        <f ca="1"/>
        <v>1019110000</v>
      </c>
    </row>
    <row r="33" spans="1:100" x14ac:dyDescent="0.2">
      <c r="A33" s="4"/>
      <c r="B33" s="4"/>
      <c r="C33" s="4"/>
      <c r="D33" s="4"/>
      <c r="E33" s="4"/>
      <c r="G33" s="4"/>
      <c r="H33" s="4"/>
      <c r="V33" t="str">
        <f ca="1"/>
        <v>13/11/2023</v>
      </c>
      <c r="W33" s="4">
        <f ca="1"/>
        <v>10184514530</v>
      </c>
      <c r="X33" s="4">
        <f ca="1"/>
        <v>31104134805</v>
      </c>
      <c r="Y33" s="4">
        <f ca="1"/>
        <v>-134248430000</v>
      </c>
      <c r="Z33" s="4">
        <f ca="1"/>
        <v>-169133320000</v>
      </c>
      <c r="AA33" s="4">
        <f ca="1"/>
        <v>60351610000</v>
      </c>
      <c r="AB33" s="4">
        <f ca="1"/>
        <v>-8531007996</v>
      </c>
      <c r="AC33" s="4">
        <f ca="1"/>
        <v>142563890000</v>
      </c>
      <c r="AD33" s="4">
        <f ca="1"/>
        <v>6005559431</v>
      </c>
      <c r="AE33" s="4">
        <f ca="1"/>
        <v>300842371259</v>
      </c>
      <c r="AG33" t="str">
        <f ca="1"/>
        <v>13/11/2023</v>
      </c>
      <c r="AH33" s="4">
        <f ca="1"/>
        <v>-190355600439</v>
      </c>
      <c r="AI33" s="4">
        <f ca="1"/>
        <v>1046363356641</v>
      </c>
      <c r="AJ33" s="4">
        <f ca="1"/>
        <v>-124318686443</v>
      </c>
      <c r="AK33" s="4">
        <f ca="1"/>
        <v>1113810000</v>
      </c>
      <c r="AL33" s="4">
        <f ca="1"/>
        <v>-660058988037</v>
      </c>
      <c r="AM33" s="4">
        <f ca="1"/>
        <v>23959596413</v>
      </c>
      <c r="AN33" s="4">
        <f ca="1"/>
        <v>552603099</v>
      </c>
      <c r="AO33" s="4">
        <f ca="1"/>
        <v>-90000</v>
      </c>
      <c r="AP33" s="4">
        <f ca="1"/>
        <v>-100210000</v>
      </c>
      <c r="AQ33" s="4">
        <f ca="1"/>
        <v>-35170436146</v>
      </c>
      <c r="AR33" s="4">
        <f ca="1"/>
        <v>-78019536751</v>
      </c>
      <c r="AT33" t="str">
        <f ca="1"/>
        <v>13/11/2023</v>
      </c>
      <c r="AU33" s="4">
        <f ca="1"/>
        <v>-1030943764220</v>
      </c>
      <c r="AV33" s="4">
        <f ca="1"/>
        <v>-26114090000</v>
      </c>
      <c r="AW33" s="4">
        <f ca="1"/>
        <v>248248595721</v>
      </c>
      <c r="AX33" s="4">
        <f ca="1"/>
        <v>154178040000</v>
      </c>
      <c r="AY33" s="4">
        <f ca="1"/>
        <v>111435398042</v>
      </c>
      <c r="AZ33" s="4">
        <f ca="1"/>
        <v>-17100234922</v>
      </c>
      <c r="BA33" s="4">
        <f ca="1"/>
        <v>23683400000</v>
      </c>
      <c r="BB33" s="4">
        <f ca="1"/>
        <v>3112566447</v>
      </c>
      <c r="BC33" s="4">
        <f ca="1"/>
        <v>2122522127</v>
      </c>
      <c r="BE33" t="str">
        <f ca="1"/>
        <v>13/11/2023</v>
      </c>
      <c r="BF33" s="4">
        <f ca="1"/>
        <v>155925080000</v>
      </c>
      <c r="BG33" s="4">
        <f ca="1"/>
        <v>498116268656</v>
      </c>
      <c r="BH33" s="4">
        <f ca="1"/>
        <v>8515761573</v>
      </c>
      <c r="BI33" s="4">
        <f ca="1"/>
        <v>35805644041</v>
      </c>
      <c r="BJ33" s="4">
        <f ca="1"/>
        <v>7196710000</v>
      </c>
      <c r="BK33" s="4">
        <f ca="1"/>
        <v>24542978787</v>
      </c>
      <c r="BL33" s="4">
        <f ca="1"/>
        <v>-6957471772</v>
      </c>
      <c r="BN33" t="str">
        <f ca="1"/>
        <v>13/11/2023</v>
      </c>
      <c r="BO33" s="4">
        <f ca="1"/>
        <v>-239299460000</v>
      </c>
      <c r="BP33" s="4">
        <f ca="1"/>
        <v>152291301595</v>
      </c>
      <c r="BQ33" s="4">
        <f ca="1"/>
        <v>-1862159210000</v>
      </c>
      <c r="BR33" s="4">
        <f ca="1"/>
        <v>101732600000</v>
      </c>
      <c r="BS33" s="4">
        <f ca="1"/>
        <v>-2243204106</v>
      </c>
      <c r="BT33" s="4">
        <f ca="1"/>
        <v>-861137800</v>
      </c>
      <c r="BU33" s="4">
        <f ca="1"/>
        <v>-255541118813</v>
      </c>
      <c r="BW33" t="str">
        <f ca="1"/>
        <v>13/11/2023</v>
      </c>
      <c r="BX33" s="4">
        <f ca="1"/>
        <v>166086510000</v>
      </c>
      <c r="BY33" s="4">
        <f ca="1"/>
        <v>-11801382472</v>
      </c>
      <c r="BZ33" s="4">
        <f ca="1"/>
        <v>903740000</v>
      </c>
      <c r="CA33" s="4">
        <f ca="1"/>
        <v>-1671610000</v>
      </c>
      <c r="CB33" s="4">
        <f ca="1"/>
        <v>-4479405835</v>
      </c>
      <c r="CD33" t="str">
        <f ca="1"/>
        <v>13/11/2023</v>
      </c>
      <c r="CE33" s="4">
        <f ca="1"/>
        <v>292868143393</v>
      </c>
      <c r="CF33" s="4">
        <f ca="1"/>
        <v>76305459429</v>
      </c>
      <c r="CG33" s="4">
        <f ca="1"/>
        <v>119720900000</v>
      </c>
      <c r="CI33" t="str">
        <f ca="1"/>
        <v>13/11/2023</v>
      </c>
      <c r="CJ33" s="4">
        <f ca="1"/>
        <v>72675927418</v>
      </c>
      <c r="CK33" s="4">
        <f ca="1"/>
        <v>-30373520618</v>
      </c>
      <c r="CL33" s="4">
        <f ca="1"/>
        <v>2704203846</v>
      </c>
      <c r="CM33" s="4">
        <f ca="1"/>
        <v>6237615292</v>
      </c>
      <c r="CO33" t="str">
        <f ca="1"/>
        <v>13/11/2023</v>
      </c>
      <c r="CP33" s="4">
        <f ca="1"/>
        <v>36708054030</v>
      </c>
      <c r="CQ33" s="4">
        <f ca="1"/>
        <v>-17116873043</v>
      </c>
      <c r="CR33" s="4">
        <f ca="1"/>
        <v>8544010323</v>
      </c>
      <c r="CS33" s="4">
        <f ca="1"/>
        <v>132514500000</v>
      </c>
      <c r="CT33" s="4">
        <f ca="1"/>
        <v>-4650695508</v>
      </c>
      <c r="CU33" s="4">
        <f ca="1"/>
        <v>13974580000</v>
      </c>
      <c r="CV33" s="4">
        <f ca="1"/>
        <v>1019110000</v>
      </c>
    </row>
    <row r="34" spans="1:100" x14ac:dyDescent="0.2">
      <c r="A34" s="4"/>
      <c r="B34" s="4"/>
      <c r="C34" s="4"/>
      <c r="D34" s="4"/>
      <c r="E34" s="4"/>
      <c r="G34" s="4"/>
      <c r="H34" s="4"/>
      <c r="V34" t="str">
        <f ca="1"/>
        <v>10/11/2023</v>
      </c>
      <c r="W34" s="4">
        <f ca="1"/>
        <v>-63063905470</v>
      </c>
      <c r="X34" s="4">
        <f ca="1"/>
        <v>37962124805</v>
      </c>
      <c r="Y34" s="4">
        <f ca="1"/>
        <v>-112776890000</v>
      </c>
      <c r="Z34" s="4">
        <f ca="1"/>
        <v>-149786360000</v>
      </c>
      <c r="AA34" s="4">
        <f ca="1"/>
        <v>62072250000</v>
      </c>
      <c r="AB34" s="4">
        <f ca="1"/>
        <v>-7851864164</v>
      </c>
      <c r="AC34" s="4">
        <f ca="1"/>
        <v>142799580000</v>
      </c>
      <c r="AD34" s="4">
        <f ca="1"/>
        <v>18918819431</v>
      </c>
      <c r="AE34" s="4">
        <f ca="1"/>
        <v>303539926504</v>
      </c>
      <c r="AG34" t="str">
        <f ca="1"/>
        <v>10/11/2023</v>
      </c>
      <c r="AH34" s="4">
        <f ca="1"/>
        <v>-45578870439</v>
      </c>
      <c r="AI34" s="4">
        <f ca="1"/>
        <v>1003605796641</v>
      </c>
      <c r="AJ34" s="4">
        <f ca="1"/>
        <v>-154921396443</v>
      </c>
      <c r="AK34" s="4">
        <f ca="1"/>
        <v>1342680000</v>
      </c>
      <c r="AL34" s="4">
        <f ca="1"/>
        <v>-646523568037</v>
      </c>
      <c r="AM34" s="4">
        <f ca="1"/>
        <v>-2391843587</v>
      </c>
      <c r="AN34" s="4">
        <f ca="1"/>
        <v>576003099</v>
      </c>
      <c r="AO34" s="4">
        <f ca="1"/>
        <v>-90000</v>
      </c>
      <c r="AP34" s="4">
        <f ca="1"/>
        <v>-1217650000</v>
      </c>
      <c r="AQ34" s="4">
        <f ca="1"/>
        <v>-35279526146</v>
      </c>
      <c r="AR34" s="4">
        <f ca="1"/>
        <v>-86571886751</v>
      </c>
      <c r="AT34" t="str">
        <f ca="1"/>
        <v>10/11/2023</v>
      </c>
      <c r="AU34" s="4">
        <f ca="1"/>
        <v>-963934324220</v>
      </c>
      <c r="AV34" s="4">
        <f ca="1"/>
        <v>-13558450000</v>
      </c>
      <c r="AW34" s="4">
        <f ca="1"/>
        <v>223752825721</v>
      </c>
      <c r="AX34" s="4">
        <f ca="1"/>
        <v>169077440000</v>
      </c>
      <c r="AY34" s="4">
        <f ca="1"/>
        <v>98167978042</v>
      </c>
      <c r="AZ34" s="4">
        <f ca="1"/>
        <v>7360985078</v>
      </c>
      <c r="BA34" s="4">
        <f ca="1"/>
        <v>29088890000</v>
      </c>
      <c r="BB34" s="4">
        <f ca="1"/>
        <v>4369007547</v>
      </c>
      <c r="BC34" s="4">
        <f ca="1"/>
        <v>2318252127</v>
      </c>
      <c r="BE34" t="str">
        <f ca="1"/>
        <v>10/11/2023</v>
      </c>
      <c r="BF34" s="4">
        <f ca="1"/>
        <v>139301610000</v>
      </c>
      <c r="BG34" s="4">
        <f ca="1"/>
        <v>493701581520</v>
      </c>
      <c r="BH34" s="4">
        <f ca="1"/>
        <v>8643391573</v>
      </c>
      <c r="BI34" s="4">
        <f ca="1"/>
        <v>35062204041</v>
      </c>
      <c r="BJ34" s="4">
        <f ca="1"/>
        <v>7071920000</v>
      </c>
      <c r="BK34" s="4">
        <f ca="1"/>
        <v>24598858787</v>
      </c>
      <c r="BL34" s="4">
        <f ca="1"/>
        <v>-6851331772</v>
      </c>
      <c r="BN34" t="str">
        <f ca="1"/>
        <v>10/11/2023</v>
      </c>
      <c r="BO34" s="4">
        <f ca="1"/>
        <v>-218514290000</v>
      </c>
      <c r="BP34" s="4">
        <f ca="1"/>
        <v>143902551595</v>
      </c>
      <c r="BQ34" s="4">
        <f ca="1"/>
        <v>-1814712380000</v>
      </c>
      <c r="BR34" s="4">
        <f ca="1"/>
        <v>98499050000</v>
      </c>
      <c r="BS34" s="4">
        <f ca="1"/>
        <v>-1460284106</v>
      </c>
      <c r="BT34" s="4">
        <f ca="1"/>
        <v>-861137800</v>
      </c>
      <c r="BU34" s="4">
        <f ca="1"/>
        <v>-243763258813</v>
      </c>
      <c r="BW34" t="str">
        <f ca="1"/>
        <v>10/11/2023</v>
      </c>
      <c r="BX34" s="4">
        <f ca="1"/>
        <v>163253040000</v>
      </c>
      <c r="BY34" s="4">
        <f ca="1"/>
        <v>-9650492472</v>
      </c>
      <c r="BZ34" s="4">
        <f ca="1"/>
        <v>-1290130000</v>
      </c>
      <c r="CA34" s="4">
        <f ca="1"/>
        <v>-1445670000</v>
      </c>
      <c r="CB34" s="4">
        <f ca="1"/>
        <v>-4823465835</v>
      </c>
      <c r="CD34" t="str">
        <f ca="1"/>
        <v>10/11/2023</v>
      </c>
      <c r="CE34" s="4">
        <f ca="1"/>
        <v>338199103393</v>
      </c>
      <c r="CF34" s="4">
        <f ca="1"/>
        <v>40889699429</v>
      </c>
      <c r="CG34" s="4">
        <f ca="1"/>
        <v>88466320000</v>
      </c>
      <c r="CI34" t="str">
        <f ca="1"/>
        <v>10/11/2023</v>
      </c>
      <c r="CJ34" s="4">
        <f ca="1"/>
        <v>73236257418</v>
      </c>
      <c r="CK34" s="4">
        <f ca="1"/>
        <v>-27085650618</v>
      </c>
      <c r="CL34" s="4">
        <f ca="1"/>
        <v>2641593846</v>
      </c>
      <c r="CM34" s="4">
        <f ca="1"/>
        <v>5969455292</v>
      </c>
      <c r="CO34" t="str">
        <f ca="1"/>
        <v>10/11/2023</v>
      </c>
      <c r="CP34" s="4">
        <f ca="1"/>
        <v>38767164030</v>
      </c>
      <c r="CQ34" s="4">
        <f ca="1"/>
        <v>-15734983043</v>
      </c>
      <c r="CR34" s="4">
        <f ca="1"/>
        <v>10145517321</v>
      </c>
      <c r="CS34" s="4">
        <f ca="1"/>
        <v>136208950000</v>
      </c>
      <c r="CT34" s="4">
        <f ca="1"/>
        <v>-4479625902</v>
      </c>
      <c r="CU34" s="4">
        <f ca="1"/>
        <v>14267430000</v>
      </c>
      <c r="CV34" s="4">
        <f ca="1"/>
        <v>1019110000</v>
      </c>
    </row>
    <row r="35" spans="1:100" x14ac:dyDescent="0.2">
      <c r="V35" t="str">
        <f ca="1"/>
        <v>09/11/2023</v>
      </c>
      <c r="W35" s="4">
        <f ca="1"/>
        <v>-59825755470</v>
      </c>
      <c r="X35" s="4">
        <f ca="1"/>
        <v>57910654805</v>
      </c>
      <c r="Y35" s="4">
        <f ca="1"/>
        <v>-118540500000</v>
      </c>
      <c r="Z35" s="4">
        <f ca="1"/>
        <v>-155550040000</v>
      </c>
      <c r="AA35" s="4">
        <f ca="1"/>
        <v>62119290000</v>
      </c>
      <c r="AB35" s="4">
        <f ca="1"/>
        <v>-7301712897</v>
      </c>
      <c r="AC35" s="4">
        <f ca="1"/>
        <v>141626390000</v>
      </c>
      <c r="AD35" s="4">
        <f ca="1"/>
        <v>420029431</v>
      </c>
      <c r="AE35" s="4">
        <f ca="1"/>
        <v>304064185564</v>
      </c>
      <c r="AG35" t="str">
        <f ca="1"/>
        <v>09/11/2023</v>
      </c>
      <c r="AH35">
        <f ca="1"/>
        <v>12190349561</v>
      </c>
      <c r="AI35">
        <f ca="1"/>
        <v>959891156641</v>
      </c>
      <c r="AJ35">
        <f ca="1"/>
        <v>-139692676443</v>
      </c>
      <c r="AK35">
        <f ca="1"/>
        <v>1245960000</v>
      </c>
      <c r="AL35">
        <f ca="1"/>
        <v>-626248058037</v>
      </c>
      <c r="AM35">
        <f ca="1"/>
        <v>-32189293587</v>
      </c>
      <c r="AN35">
        <f ca="1"/>
        <v>913433099</v>
      </c>
      <c r="AO35">
        <f ca="1"/>
        <v>-90000</v>
      </c>
      <c r="AP35">
        <f ca="1"/>
        <v>-1354450000</v>
      </c>
      <c r="AQ35">
        <f ca="1"/>
        <v>-42166386146</v>
      </c>
      <c r="AR35">
        <f ca="1"/>
        <v>-85407726751</v>
      </c>
      <c r="AT35" t="str">
        <f ca="1"/>
        <v>09/11/2023</v>
      </c>
      <c r="AU35">
        <f ca="1"/>
        <v>-922550534220</v>
      </c>
      <c r="AV35">
        <f ca="1"/>
        <v>-10507840000</v>
      </c>
      <c r="AW35">
        <f ca="1"/>
        <v>221992555721</v>
      </c>
      <c r="AX35">
        <f ca="1"/>
        <v>158255950000</v>
      </c>
      <c r="AY35">
        <f ca="1"/>
        <v>86332828042</v>
      </c>
      <c r="AZ35">
        <f ca="1"/>
        <v>36376846622</v>
      </c>
      <c r="BA35">
        <f ca="1"/>
        <v>27044240000</v>
      </c>
      <c r="BB35">
        <f ca="1"/>
        <v>8382324911</v>
      </c>
      <c r="BC35">
        <f ca="1"/>
        <v>2176482127</v>
      </c>
      <c r="BE35" t="str">
        <f ca="1"/>
        <v>09/11/2023</v>
      </c>
      <c r="BF35">
        <f ca="1"/>
        <v>146790870000</v>
      </c>
      <c r="BG35">
        <f ca="1"/>
        <v>499675185090</v>
      </c>
      <c r="BH35">
        <f ca="1"/>
        <v>8608461573</v>
      </c>
      <c r="BI35">
        <f ca="1"/>
        <v>25507894041</v>
      </c>
      <c r="BJ35">
        <f ca="1"/>
        <v>6839300000</v>
      </c>
      <c r="BK35">
        <f ca="1"/>
        <v>24607668787</v>
      </c>
      <c r="BL35">
        <f ca="1"/>
        <v>-6810291772</v>
      </c>
      <c r="BN35" t="str">
        <f ca="1"/>
        <v>09/11/2023</v>
      </c>
      <c r="BO35">
        <f ca="1"/>
        <v>-172665850000</v>
      </c>
      <c r="BP35">
        <f ca="1"/>
        <v>143893911595</v>
      </c>
      <c r="BQ35">
        <f ca="1"/>
        <v>-1822514510000</v>
      </c>
      <c r="BR35">
        <f ca="1"/>
        <v>99074450000</v>
      </c>
      <c r="BS35">
        <f ca="1"/>
        <v>-622194106</v>
      </c>
      <c r="BT35">
        <f ca="1"/>
        <v>-861137800</v>
      </c>
      <c r="BU35">
        <f ca="1"/>
        <v>-262417778813</v>
      </c>
      <c r="BW35" t="str">
        <f ca="1"/>
        <v>09/11/2023</v>
      </c>
      <c r="BX35">
        <f ca="1"/>
        <v>138246580000</v>
      </c>
      <c r="BY35">
        <f ca="1"/>
        <v>-9854292472</v>
      </c>
      <c r="BZ35">
        <f ca="1"/>
        <v>-4484150000</v>
      </c>
      <c r="CA35">
        <f ca="1"/>
        <v>-1117260000</v>
      </c>
      <c r="CB35">
        <f ca="1"/>
        <v>586334165</v>
      </c>
      <c r="CD35" t="str">
        <f ca="1"/>
        <v>09/11/2023</v>
      </c>
      <c r="CE35">
        <f ca="1"/>
        <v>334748333393</v>
      </c>
      <c r="CF35">
        <f ca="1"/>
        <v>38414289429</v>
      </c>
      <c r="CG35">
        <f ca="1"/>
        <v>82172720000</v>
      </c>
      <c r="CI35" t="str">
        <f ca="1"/>
        <v>09/11/2023</v>
      </c>
      <c r="CJ35">
        <f ca="1"/>
        <v>78643637418</v>
      </c>
      <c r="CK35">
        <f ca="1"/>
        <v>-24303560618</v>
      </c>
      <c r="CL35">
        <f ca="1"/>
        <v>2713343846</v>
      </c>
      <c r="CM35">
        <f ca="1"/>
        <v>5877115292</v>
      </c>
      <c r="CO35" t="str">
        <f ca="1"/>
        <v>09/11/2023</v>
      </c>
      <c r="CP35">
        <f ca="1"/>
        <v>37942304030</v>
      </c>
      <c r="CQ35">
        <f ca="1"/>
        <v>-11196983043</v>
      </c>
      <c r="CR35">
        <f ca="1"/>
        <v>10169367321</v>
      </c>
      <c r="CS35">
        <f ca="1"/>
        <v>127343430000</v>
      </c>
      <c r="CT35">
        <f ca="1"/>
        <v>-4425759668</v>
      </c>
      <c r="CU35">
        <f ca="1"/>
        <v>11361360000</v>
      </c>
      <c r="CV35">
        <f ca="1"/>
        <v>1019110000</v>
      </c>
    </row>
    <row r="36" spans="1:100" x14ac:dyDescent="0.2">
      <c r="V36" t="str">
        <f ca="1"/>
        <v>08/11/2023</v>
      </c>
      <c r="W36" s="4">
        <f ca="1"/>
        <v>-60821195470</v>
      </c>
      <c r="X36" s="4">
        <f ca="1"/>
        <v>59187764805</v>
      </c>
      <c r="Y36" s="4">
        <f ca="1"/>
        <v>-80457420000</v>
      </c>
      <c r="Z36" s="4">
        <f ca="1"/>
        <v>-122651990000</v>
      </c>
      <c r="AA36" s="4">
        <f ca="1"/>
        <v>66172200000</v>
      </c>
      <c r="AB36" s="4">
        <f ca="1"/>
        <v>-6360054941</v>
      </c>
      <c r="AC36" s="4">
        <f ca="1"/>
        <v>140474270000</v>
      </c>
      <c r="AD36" s="4">
        <f ca="1"/>
        <v>5511809431</v>
      </c>
      <c r="AE36" s="4">
        <f ca="1"/>
        <v>321986019467</v>
      </c>
      <c r="AG36" t="str">
        <f ca="1"/>
        <v>08/11/2023</v>
      </c>
      <c r="AH36">
        <f ca="1"/>
        <v>155140099561</v>
      </c>
      <c r="AI36">
        <f ca="1"/>
        <v>945138386641</v>
      </c>
      <c r="AJ36">
        <f ca="1"/>
        <v>-169247846443</v>
      </c>
      <c r="AK36">
        <f ca="1"/>
        <v>1245960000</v>
      </c>
      <c r="AL36">
        <f ca="1"/>
        <v>-600100668037</v>
      </c>
      <c r="AM36">
        <f ca="1"/>
        <v>-36156403587</v>
      </c>
      <c r="AN36">
        <f ca="1"/>
        <v>731273099</v>
      </c>
      <c r="AO36">
        <f ca="1"/>
        <v>-90000</v>
      </c>
      <c r="AP36">
        <f ca="1"/>
        <v>-927160000</v>
      </c>
      <c r="AQ36">
        <f ca="1"/>
        <v>-41962756146</v>
      </c>
      <c r="AR36">
        <f ca="1"/>
        <v>-78716576751</v>
      </c>
      <c r="AT36" t="str">
        <f ca="1"/>
        <v>08/11/2023</v>
      </c>
      <c r="AU36">
        <f ca="1"/>
        <v>-636247834220</v>
      </c>
      <c r="AV36">
        <f ca="1"/>
        <v>-16660300000</v>
      </c>
      <c r="AW36">
        <f ca="1"/>
        <v>229174105721</v>
      </c>
      <c r="AX36">
        <f ca="1"/>
        <v>166724650000</v>
      </c>
      <c r="AY36">
        <f ca="1"/>
        <v>71589998042</v>
      </c>
      <c r="AZ36">
        <f ca="1"/>
        <v>40958016622</v>
      </c>
      <c r="BA36">
        <f ca="1"/>
        <v>39329650000</v>
      </c>
      <c r="BB36">
        <f ca="1"/>
        <v>5292969926</v>
      </c>
      <c r="BC36">
        <f ca="1"/>
        <v>1913752127</v>
      </c>
      <c r="BE36" t="str">
        <f ca="1"/>
        <v>08/11/2023</v>
      </c>
      <c r="BF36">
        <f ca="1"/>
        <v>101302770000</v>
      </c>
      <c r="BG36">
        <f ca="1"/>
        <v>481199311835</v>
      </c>
      <c r="BH36">
        <f ca="1"/>
        <v>4550021573</v>
      </c>
      <c r="BI36">
        <f ca="1"/>
        <v>25988324041</v>
      </c>
      <c r="BJ36">
        <f ca="1"/>
        <v>7368980000</v>
      </c>
      <c r="BK36">
        <f ca="1"/>
        <v>24580688787</v>
      </c>
      <c r="BL36">
        <f ca="1"/>
        <v>-6813301772</v>
      </c>
      <c r="BN36" t="str">
        <f ca="1"/>
        <v>08/11/2023</v>
      </c>
      <c r="BO36">
        <f ca="1"/>
        <v>-70518510000</v>
      </c>
      <c r="BP36">
        <f ca="1"/>
        <v>142296831595</v>
      </c>
      <c r="BQ36">
        <f ca="1"/>
        <v>-1768554990000</v>
      </c>
      <c r="BR36">
        <f ca="1"/>
        <v>97188300000</v>
      </c>
      <c r="BS36">
        <f ca="1"/>
        <v>-622194106</v>
      </c>
      <c r="BT36">
        <f ca="1"/>
        <v>-861137800</v>
      </c>
      <c r="BU36">
        <f ca="1"/>
        <v>-270923188813</v>
      </c>
      <c r="BW36" t="str">
        <f ca="1"/>
        <v>08/11/2023</v>
      </c>
      <c r="BX36">
        <f ca="1"/>
        <v>136937180000</v>
      </c>
      <c r="BY36">
        <f ca="1"/>
        <v>-2602652472</v>
      </c>
      <c r="BZ36">
        <f ca="1"/>
        <v>4562910000</v>
      </c>
      <c r="CA36">
        <f ca="1"/>
        <v>-112970000</v>
      </c>
      <c r="CB36">
        <f ca="1"/>
        <v>-636405835</v>
      </c>
      <c r="CD36" t="str">
        <f ca="1"/>
        <v>08/11/2023</v>
      </c>
      <c r="CE36">
        <f ca="1"/>
        <v>302168273393</v>
      </c>
      <c r="CF36">
        <f ca="1"/>
        <v>-5623230571</v>
      </c>
      <c r="CG36">
        <f ca="1"/>
        <v>80861390000</v>
      </c>
      <c r="CI36" t="str">
        <f ca="1"/>
        <v>08/11/2023</v>
      </c>
      <c r="CJ36">
        <f ca="1"/>
        <v>92773127418</v>
      </c>
      <c r="CK36">
        <f ca="1"/>
        <v>-22626300618</v>
      </c>
      <c r="CL36">
        <f ca="1"/>
        <v>2763173846</v>
      </c>
      <c r="CM36">
        <f ca="1"/>
        <v>6519815292</v>
      </c>
      <c r="CO36" t="str">
        <f ca="1"/>
        <v>08/11/2023</v>
      </c>
      <c r="CP36">
        <f ca="1"/>
        <v>37548624030</v>
      </c>
      <c r="CQ36">
        <f ca="1"/>
        <v>1305406957</v>
      </c>
      <c r="CR36">
        <f ca="1"/>
        <v>9279787321</v>
      </c>
      <c r="CS36">
        <f ca="1"/>
        <v>122181180000</v>
      </c>
      <c r="CT36">
        <f ca="1"/>
        <v>-4670754907</v>
      </c>
      <c r="CU36">
        <f ca="1"/>
        <v>12231100000</v>
      </c>
      <c r="CV36">
        <f ca="1"/>
        <v>1019110000</v>
      </c>
    </row>
    <row r="37" spans="1:100" x14ac:dyDescent="0.2">
      <c r="V37" t="str">
        <f ca="1"/>
        <v>07/11/2023</v>
      </c>
      <c r="W37" s="4">
        <f ca="1"/>
        <v>-59545905470</v>
      </c>
      <c r="X37" s="4">
        <f ca="1"/>
        <v>92347144805</v>
      </c>
      <c r="Y37" s="4">
        <f ca="1"/>
        <v>-47453830000</v>
      </c>
      <c r="Z37" s="4">
        <f ca="1"/>
        <v>-90104880000</v>
      </c>
      <c r="AA37" s="4">
        <f ca="1"/>
        <v>70291470000</v>
      </c>
      <c r="AB37" s="4">
        <f ca="1"/>
        <v>-6240836140</v>
      </c>
      <c r="AC37" s="4">
        <f ca="1"/>
        <v>140611800000</v>
      </c>
      <c r="AD37" s="4">
        <f ca="1"/>
        <v>-16773110569</v>
      </c>
      <c r="AE37" s="4">
        <f ca="1"/>
        <v>290983306667</v>
      </c>
      <c r="AG37" t="str">
        <f ca="1"/>
        <v>07/11/2023</v>
      </c>
      <c r="AH37">
        <f ca="1"/>
        <v>155849879561</v>
      </c>
      <c r="AI37">
        <f ca="1"/>
        <v>921611876641</v>
      </c>
      <c r="AJ37">
        <f ca="1"/>
        <v>-172547716443</v>
      </c>
      <c r="AK37">
        <f ca="1"/>
        <v>1245960000</v>
      </c>
      <c r="AL37">
        <f ca="1"/>
        <v>-616758308037</v>
      </c>
      <c r="AM37">
        <f ca="1"/>
        <v>-41272573587</v>
      </c>
      <c r="AN37">
        <f ca="1"/>
        <v>754413099</v>
      </c>
      <c r="AO37">
        <f ca="1"/>
        <v>-90000</v>
      </c>
      <c r="AP37">
        <f ca="1"/>
        <v>-946430000</v>
      </c>
      <c r="AQ37">
        <f ca="1"/>
        <v>-42111886146</v>
      </c>
      <c r="AR37">
        <f ca="1"/>
        <v>-75350356751</v>
      </c>
      <c r="AT37" t="str">
        <f ca="1"/>
        <v>07/11/2023</v>
      </c>
      <c r="AU37">
        <f ca="1"/>
        <v>-507966364220</v>
      </c>
      <c r="AV37">
        <f ca="1"/>
        <v>-35241150000</v>
      </c>
      <c r="AW37">
        <f ca="1"/>
        <v>227952955721</v>
      </c>
      <c r="AX37">
        <f ca="1"/>
        <v>157341300000</v>
      </c>
      <c r="AY37">
        <f ca="1"/>
        <v>71038758042</v>
      </c>
      <c r="AZ37">
        <f ca="1"/>
        <v>40316866622</v>
      </c>
      <c r="BA37">
        <f ca="1"/>
        <v>35326180000</v>
      </c>
      <c r="BB37">
        <f ca="1"/>
        <v>9966703648</v>
      </c>
      <c r="BC37">
        <f ca="1"/>
        <v>1680152127</v>
      </c>
      <c r="BE37" t="str">
        <f ca="1"/>
        <v>07/11/2023</v>
      </c>
      <c r="BF37">
        <f ca="1"/>
        <v>106766870000</v>
      </c>
      <c r="BG37">
        <f ca="1"/>
        <v>445534604388</v>
      </c>
      <c r="BH37">
        <f ca="1"/>
        <v>-5145608427</v>
      </c>
      <c r="BI37">
        <f ca="1"/>
        <v>25777394041</v>
      </c>
      <c r="BJ37">
        <f ca="1"/>
        <v>6837190000</v>
      </c>
      <c r="BK37">
        <f ca="1"/>
        <v>24579228787</v>
      </c>
      <c r="BL37">
        <f ca="1"/>
        <v>-7498661772</v>
      </c>
      <c r="BN37" t="str">
        <f ca="1"/>
        <v>07/11/2023</v>
      </c>
      <c r="BO37">
        <f ca="1"/>
        <v>-34204720000</v>
      </c>
      <c r="BP37">
        <f ca="1"/>
        <v>143240291595</v>
      </c>
      <c r="BQ37">
        <f ca="1"/>
        <v>-1532805840000</v>
      </c>
      <c r="BR37">
        <f ca="1"/>
        <v>112383660000</v>
      </c>
      <c r="BS37">
        <f ca="1"/>
        <v>-622194106</v>
      </c>
      <c r="BT37">
        <f ca="1"/>
        <v>-839537800</v>
      </c>
      <c r="BU37">
        <f ca="1"/>
        <v>-214081788813</v>
      </c>
      <c r="BW37" t="str">
        <f ca="1"/>
        <v>07/11/2023</v>
      </c>
      <c r="BX37">
        <f ca="1"/>
        <v>127328550000</v>
      </c>
      <c r="BY37">
        <f ca="1"/>
        <v>813407528</v>
      </c>
      <c r="BZ37">
        <f ca="1"/>
        <v>3967200000</v>
      </c>
      <c r="CA37">
        <f ca="1"/>
        <v>51950000</v>
      </c>
      <c r="CB37">
        <f ca="1"/>
        <v>-1063605835</v>
      </c>
      <c r="CD37" t="str">
        <f ca="1"/>
        <v>07/11/2023</v>
      </c>
      <c r="CE37">
        <f ca="1"/>
        <v>266622483393</v>
      </c>
      <c r="CF37">
        <f ca="1"/>
        <v>-8030250571</v>
      </c>
      <c r="CG37">
        <f ca="1"/>
        <v>56293140000</v>
      </c>
      <c r="CI37" t="str">
        <f ca="1"/>
        <v>07/11/2023</v>
      </c>
      <c r="CJ37">
        <f ca="1"/>
        <v>95521187418</v>
      </c>
      <c r="CK37">
        <f ca="1"/>
        <v>-23430570618</v>
      </c>
      <c r="CL37">
        <f ca="1"/>
        <v>2797973846</v>
      </c>
      <c r="CM37">
        <f ca="1"/>
        <v>6599195292</v>
      </c>
      <c r="CO37" t="str">
        <f ca="1"/>
        <v>07/11/2023</v>
      </c>
      <c r="CP37">
        <f ca="1"/>
        <v>31008494030</v>
      </c>
      <c r="CQ37">
        <f ca="1"/>
        <v>3662716957</v>
      </c>
      <c r="CR37">
        <f ca="1"/>
        <v>7074887321</v>
      </c>
      <c r="CS37">
        <f ca="1"/>
        <v>112398650000</v>
      </c>
      <c r="CT37">
        <f ca="1"/>
        <v>-4715992869</v>
      </c>
      <c r="CU37">
        <f ca="1"/>
        <v>10402500000</v>
      </c>
      <c r="CV37">
        <f ca="1"/>
        <v>1019110000</v>
      </c>
    </row>
    <row r="38" spans="1:100" x14ac:dyDescent="0.2">
      <c r="V38" t="str">
        <f ca="1"/>
        <v>06/11/2023</v>
      </c>
      <c r="W38" s="4">
        <f ca="1"/>
        <v>-49055535470</v>
      </c>
      <c r="X38" s="4">
        <f ca="1"/>
        <v>62938204805</v>
      </c>
      <c r="Y38" s="4">
        <f ca="1"/>
        <v>-58421700000</v>
      </c>
      <c r="Z38" s="4">
        <f ca="1"/>
        <v>-89757370000</v>
      </c>
      <c r="AA38" s="4">
        <f ca="1"/>
        <v>61772040000</v>
      </c>
      <c r="AB38" s="4">
        <f ca="1"/>
        <v>-5317671687</v>
      </c>
      <c r="AC38" s="4">
        <f ca="1"/>
        <v>129588150000</v>
      </c>
      <c r="AD38" s="4">
        <f ca="1"/>
        <v>-20320400569</v>
      </c>
      <c r="AE38" s="4">
        <f ca="1"/>
        <v>244689393866</v>
      </c>
      <c r="AG38" t="str">
        <f ca="1"/>
        <v>06/11/2023</v>
      </c>
      <c r="AH38">
        <f ca="1"/>
        <v>161059219561</v>
      </c>
      <c r="AI38">
        <f ca="1"/>
        <v>904229636641</v>
      </c>
      <c r="AJ38">
        <f ca="1"/>
        <v>-170438376443</v>
      </c>
      <c r="AK38">
        <f ca="1"/>
        <v>922530000</v>
      </c>
      <c r="AL38">
        <f ca="1"/>
        <v>-602217158037</v>
      </c>
      <c r="AM38">
        <f ca="1"/>
        <v>-42072543587</v>
      </c>
      <c r="AN38">
        <f ca="1"/>
        <v>739693099</v>
      </c>
      <c r="AO38">
        <f ca="1"/>
        <v>-90000</v>
      </c>
      <c r="AP38">
        <f ca="1"/>
        <v>-4112840000</v>
      </c>
      <c r="AQ38">
        <f ca="1"/>
        <v>-28595116146</v>
      </c>
      <c r="AR38">
        <f ca="1"/>
        <v>-79000866751</v>
      </c>
      <c r="AT38" t="str">
        <f ca="1"/>
        <v>06/11/2023</v>
      </c>
      <c r="AU38">
        <f ca="1"/>
        <v>-475911814220</v>
      </c>
      <c r="AV38">
        <f ca="1"/>
        <v>-34072650000</v>
      </c>
      <c r="AW38">
        <f ca="1"/>
        <v>222153885721</v>
      </c>
      <c r="AX38">
        <f ca="1"/>
        <v>165342200000</v>
      </c>
      <c r="AY38">
        <f ca="1"/>
        <v>65780708042</v>
      </c>
      <c r="AZ38">
        <f ca="1"/>
        <v>43803936622</v>
      </c>
      <c r="BA38">
        <f ca="1"/>
        <v>44175420000</v>
      </c>
      <c r="BB38">
        <f ca="1"/>
        <v>7608256462</v>
      </c>
      <c r="BC38">
        <f ca="1"/>
        <v>1541862127</v>
      </c>
      <c r="BE38" t="str">
        <f ca="1"/>
        <v>06/11/2023</v>
      </c>
      <c r="BF38">
        <f ca="1"/>
        <v>96150050000</v>
      </c>
      <c r="BG38">
        <f ca="1"/>
        <v>439235196956</v>
      </c>
      <c r="BH38">
        <f ca="1"/>
        <v>-5027878427</v>
      </c>
      <c r="BI38">
        <f ca="1"/>
        <v>25819124041</v>
      </c>
      <c r="BJ38">
        <f ca="1"/>
        <v>6890920000</v>
      </c>
      <c r="BK38">
        <f ca="1"/>
        <v>24639788787</v>
      </c>
      <c r="BL38">
        <f ca="1"/>
        <v>-7551411772</v>
      </c>
      <c r="BN38" t="str">
        <f ca="1"/>
        <v>06/11/2023</v>
      </c>
      <c r="BO38">
        <f ca="1"/>
        <v>-19172320000</v>
      </c>
      <c r="BP38">
        <f ca="1"/>
        <v>141659531595</v>
      </c>
      <c r="BQ38">
        <f ca="1"/>
        <v>-1411126020000</v>
      </c>
      <c r="BR38">
        <f ca="1"/>
        <v>111618730000</v>
      </c>
      <c r="BS38">
        <f ca="1"/>
        <v>-1306604106</v>
      </c>
      <c r="BT38">
        <f ca="1"/>
        <v>-839537800</v>
      </c>
      <c r="BU38">
        <f ca="1"/>
        <v>-119917188813</v>
      </c>
      <c r="BW38" t="str">
        <f ca="1"/>
        <v>06/11/2023</v>
      </c>
      <c r="BX38">
        <f ca="1"/>
        <v>119274340000</v>
      </c>
      <c r="BY38">
        <f ca="1"/>
        <v>2647197528</v>
      </c>
      <c r="BZ38">
        <f ca="1"/>
        <v>-3069310000</v>
      </c>
      <c r="CA38">
        <f ca="1"/>
        <v>231790000</v>
      </c>
      <c r="CB38">
        <f ca="1"/>
        <v>-880245835</v>
      </c>
      <c r="CD38" t="str">
        <f ca="1"/>
        <v>06/11/2023</v>
      </c>
      <c r="CE38">
        <f ca="1"/>
        <v>171506333393</v>
      </c>
      <c r="CF38">
        <f ca="1"/>
        <v>-8525060571</v>
      </c>
      <c r="CG38">
        <f ca="1"/>
        <v>56501140000</v>
      </c>
      <c r="CI38" t="str">
        <f ca="1"/>
        <v>06/11/2023</v>
      </c>
      <c r="CJ38">
        <f ca="1"/>
        <v>96537147418</v>
      </c>
      <c r="CK38">
        <f ca="1"/>
        <v>-19892270618</v>
      </c>
      <c r="CL38">
        <f ca="1"/>
        <v>2392123846</v>
      </c>
      <c r="CM38">
        <f ca="1"/>
        <v>5791395292</v>
      </c>
      <c r="CO38" t="str">
        <f ca="1"/>
        <v>06/11/2023</v>
      </c>
      <c r="CP38">
        <f ca="1"/>
        <v>33688188495</v>
      </c>
      <c r="CQ38">
        <f ca="1"/>
        <v>11513526957</v>
      </c>
      <c r="CR38">
        <f ca="1"/>
        <v>6799327321</v>
      </c>
      <c r="CS38">
        <f ca="1"/>
        <v>110072890000</v>
      </c>
      <c r="CT38">
        <f ca="1"/>
        <v>-4849334434</v>
      </c>
      <c r="CU38">
        <f ca="1"/>
        <v>8313280000</v>
      </c>
      <c r="CV38">
        <f ca="1"/>
        <v>1019110000</v>
      </c>
    </row>
    <row r="39" spans="1:100" x14ac:dyDescent="0.2">
      <c r="V39" t="str">
        <f ca="1"/>
        <v>03/11/2023</v>
      </c>
      <c r="W39" s="4">
        <f ca="1"/>
        <v>-31361095470</v>
      </c>
      <c r="X39" s="4">
        <f ca="1"/>
        <v>66007454805</v>
      </c>
      <c r="Y39" s="4">
        <f ca="1"/>
        <v>-55479370000</v>
      </c>
      <c r="Z39" s="4">
        <f ca="1"/>
        <v>-95370710000</v>
      </c>
      <c r="AA39" s="4">
        <f ca="1"/>
        <v>63661130000</v>
      </c>
      <c r="AB39" s="4">
        <f ca="1"/>
        <v>-5909177298</v>
      </c>
      <c r="AC39" s="4">
        <f ca="1"/>
        <v>122174850000</v>
      </c>
      <c r="AD39" s="4">
        <f ca="1"/>
        <v>13171389431</v>
      </c>
      <c r="AE39" s="4">
        <f ca="1"/>
        <v>134038101855</v>
      </c>
      <c r="AG39" t="str">
        <f ca="1"/>
        <v>03/11/2023</v>
      </c>
      <c r="AH39">
        <f ca="1"/>
        <v>142860409653</v>
      </c>
      <c r="AI39">
        <f ca="1"/>
        <v>745669209751</v>
      </c>
      <c r="AJ39">
        <f ca="1"/>
        <v>-198706596443</v>
      </c>
      <c r="AK39">
        <f ca="1"/>
        <v>922530000</v>
      </c>
      <c r="AL39">
        <f ca="1"/>
        <v>-624611928037</v>
      </c>
      <c r="AM39">
        <f ca="1"/>
        <v>-42412510017</v>
      </c>
      <c r="AN39">
        <f ca="1"/>
        <v>917403099</v>
      </c>
      <c r="AO39">
        <f ca="1"/>
        <v>-90000</v>
      </c>
      <c r="AP39">
        <f ca="1"/>
        <v>-6027110000</v>
      </c>
      <c r="AQ39">
        <f ca="1"/>
        <v>-20702876146</v>
      </c>
      <c r="AR39">
        <f ca="1"/>
        <v>-80363206751</v>
      </c>
      <c r="AT39" t="str">
        <f ca="1"/>
        <v>03/11/2023</v>
      </c>
      <c r="AU39">
        <f ca="1"/>
        <v>-503778704220</v>
      </c>
      <c r="AV39">
        <f ca="1"/>
        <v>-37879700000</v>
      </c>
      <c r="AW39">
        <f ca="1"/>
        <v>198395855142</v>
      </c>
      <c r="AX39">
        <f ca="1"/>
        <v>172054600000</v>
      </c>
      <c r="AY39">
        <f ca="1"/>
        <v>57503728042</v>
      </c>
      <c r="AZ39">
        <f ca="1"/>
        <v>47490326622</v>
      </c>
      <c r="BA39">
        <f ca="1"/>
        <v>46243590000</v>
      </c>
      <c r="BB39">
        <f ca="1"/>
        <v>7465513337</v>
      </c>
      <c r="BC39">
        <f ca="1"/>
        <v>1489598225</v>
      </c>
      <c r="BE39" t="str">
        <f ca="1"/>
        <v>03/11/2023</v>
      </c>
      <c r="BF39">
        <f ca="1"/>
        <v>112173480000</v>
      </c>
      <c r="BG39">
        <f ca="1"/>
        <v>434865192130</v>
      </c>
      <c r="BH39">
        <f ca="1"/>
        <v>-3452355077</v>
      </c>
      <c r="BI39">
        <f ca="1"/>
        <v>32727876456</v>
      </c>
      <c r="BJ39">
        <f ca="1"/>
        <v>7415270000</v>
      </c>
      <c r="BK39">
        <f ca="1"/>
        <v>21941038787</v>
      </c>
      <c r="BL39">
        <f ca="1"/>
        <v>-7535781772</v>
      </c>
      <c r="BN39" t="str">
        <f ca="1"/>
        <v>03/11/2023</v>
      </c>
      <c r="BO39">
        <f ca="1"/>
        <v>-7222530000</v>
      </c>
      <c r="BP39">
        <f ca="1"/>
        <v>138539461595</v>
      </c>
      <c r="BQ39">
        <f ca="1"/>
        <v>-1365520070000</v>
      </c>
      <c r="BR39">
        <f ca="1"/>
        <v>133376070000</v>
      </c>
      <c r="BS39">
        <f ca="1"/>
        <v>-1306604106</v>
      </c>
      <c r="BT39">
        <f ca="1"/>
        <v>-839537800</v>
      </c>
      <c r="BU39">
        <f ca="1"/>
        <v>-90084945079</v>
      </c>
      <c r="BW39" t="str">
        <f ca="1"/>
        <v>03/11/2023</v>
      </c>
      <c r="BX39">
        <f ca="1"/>
        <v>84702080000</v>
      </c>
      <c r="BY39">
        <f ca="1"/>
        <v>4003207528</v>
      </c>
      <c r="BZ39">
        <f ca="1"/>
        <v>-1369790000</v>
      </c>
      <c r="CA39">
        <f ca="1"/>
        <v>928320000</v>
      </c>
      <c r="CB39">
        <f ca="1"/>
        <v>-674525835</v>
      </c>
      <c r="CD39" t="str">
        <f ca="1"/>
        <v>03/11/2023</v>
      </c>
      <c r="CE39">
        <f ca="1"/>
        <v>51843063393</v>
      </c>
      <c r="CF39">
        <f ca="1"/>
        <v>-7240430571</v>
      </c>
      <c r="CG39">
        <f ca="1"/>
        <v>16620690000</v>
      </c>
      <c r="CI39" t="str">
        <f ca="1"/>
        <v>03/11/2023</v>
      </c>
      <c r="CJ39">
        <f ca="1"/>
        <v>98619397418</v>
      </c>
      <c r="CK39">
        <f ca="1"/>
        <v>-17773610618</v>
      </c>
      <c r="CL39">
        <f ca="1"/>
        <v>2011413846</v>
      </c>
      <c r="CM39">
        <f ca="1"/>
        <v>6660815292</v>
      </c>
      <c r="CO39" t="str">
        <f ca="1"/>
        <v>03/11/2023</v>
      </c>
      <c r="CP39">
        <f ca="1"/>
        <v>38332068495</v>
      </c>
      <c r="CQ39">
        <f ca="1"/>
        <v>10130586957</v>
      </c>
      <c r="CR39">
        <f ca="1"/>
        <v>5323747321</v>
      </c>
      <c r="CS39">
        <f ca="1"/>
        <v>112796900000</v>
      </c>
      <c r="CT39">
        <f ca="1"/>
        <v>-4816000472</v>
      </c>
      <c r="CU39">
        <f ca="1"/>
        <v>9364140000</v>
      </c>
      <c r="CV39">
        <f ca="1"/>
        <v>1011020000</v>
      </c>
    </row>
    <row r="40" spans="1:100" x14ac:dyDescent="0.2">
      <c r="V40" t="str">
        <f ca="1"/>
        <v>02/11/2023</v>
      </c>
      <c r="W40" s="4">
        <f ca="1"/>
        <v>4732804530</v>
      </c>
      <c r="X40" s="4">
        <f ca="1"/>
        <v>109236084805</v>
      </c>
      <c r="Y40" s="4">
        <f ca="1"/>
        <v>-29034760000</v>
      </c>
      <c r="Z40" s="4">
        <f ca="1"/>
        <v>-73816800000</v>
      </c>
      <c r="AA40" s="4">
        <f ca="1"/>
        <v>59104020000</v>
      </c>
      <c r="AB40" s="4">
        <f ca="1"/>
        <v>-4494040929</v>
      </c>
      <c r="AC40" s="4">
        <f ca="1"/>
        <v>110580620000</v>
      </c>
      <c r="AD40" s="4">
        <f ca="1"/>
        <v>27378299431</v>
      </c>
      <c r="AE40" s="4">
        <f ca="1"/>
        <v>134830633974</v>
      </c>
      <c r="AG40" t="str">
        <f ca="1"/>
        <v>02/11/2023</v>
      </c>
      <c r="AH40">
        <f ca="1"/>
        <v>99399689653</v>
      </c>
      <c r="AI40">
        <f ca="1"/>
        <v>723718219751</v>
      </c>
      <c r="AJ40">
        <f ca="1"/>
        <v>-188635596443</v>
      </c>
      <c r="AK40">
        <f ca="1"/>
        <v>-13983470000</v>
      </c>
      <c r="AL40">
        <f ca="1"/>
        <v>-604742798037</v>
      </c>
      <c r="AM40">
        <f ca="1"/>
        <v>-43323200017</v>
      </c>
      <c r="AN40">
        <f ca="1"/>
        <v>899033099</v>
      </c>
      <c r="AO40">
        <f ca="1"/>
        <v>-90000</v>
      </c>
      <c r="AP40">
        <f ca="1"/>
        <v>-7171210000</v>
      </c>
      <c r="AQ40">
        <f ca="1"/>
        <v>-34037256146</v>
      </c>
      <c r="AR40">
        <f ca="1"/>
        <v>-78130986751</v>
      </c>
      <c r="AT40" t="str">
        <f ca="1"/>
        <v>02/11/2023</v>
      </c>
      <c r="AU40">
        <f ca="1"/>
        <v>-496917334220</v>
      </c>
      <c r="AV40">
        <f ca="1"/>
        <v>-44133160000</v>
      </c>
      <c r="AW40">
        <f ca="1"/>
        <v>196638675142</v>
      </c>
      <c r="AX40">
        <f ca="1"/>
        <v>134363600000</v>
      </c>
      <c r="AY40">
        <f ca="1"/>
        <v>41334698042</v>
      </c>
      <c r="AZ40">
        <f ca="1"/>
        <v>49129486622</v>
      </c>
      <c r="BA40">
        <f ca="1"/>
        <v>46077930000</v>
      </c>
      <c r="BB40">
        <f ca="1"/>
        <v>8029390223</v>
      </c>
      <c r="BC40">
        <f ca="1"/>
        <v>2260148225</v>
      </c>
      <c r="BE40" t="str">
        <f ca="1"/>
        <v>02/11/2023</v>
      </c>
      <c r="BF40">
        <f ca="1"/>
        <v>110968830000</v>
      </c>
      <c r="BG40">
        <f ca="1"/>
        <v>431219379647</v>
      </c>
      <c r="BH40">
        <f ca="1"/>
        <v>-1806745077</v>
      </c>
      <c r="BI40">
        <f ca="1"/>
        <v>36044696456</v>
      </c>
      <c r="BJ40">
        <f ca="1"/>
        <v>8075470000</v>
      </c>
      <c r="BK40">
        <f ca="1"/>
        <v>20682118787</v>
      </c>
      <c r="BL40">
        <f ca="1"/>
        <v>-7489241772</v>
      </c>
      <c r="BN40" t="str">
        <f ca="1"/>
        <v>02/11/2023</v>
      </c>
      <c r="BO40">
        <f ca="1"/>
        <v>3907090000</v>
      </c>
      <c r="BP40">
        <f ca="1"/>
        <v>123688981595</v>
      </c>
      <c r="BQ40">
        <f ca="1"/>
        <v>-1422065990000</v>
      </c>
      <c r="BR40">
        <f ca="1"/>
        <v>127053410000</v>
      </c>
      <c r="BS40">
        <f ca="1"/>
        <v>-2144364106</v>
      </c>
      <c r="BT40">
        <f ca="1"/>
        <v>-839537800</v>
      </c>
      <c r="BU40">
        <f ca="1"/>
        <v>-109609435079</v>
      </c>
      <c r="BW40" t="str">
        <f ca="1"/>
        <v>02/11/2023</v>
      </c>
      <c r="BX40">
        <f ca="1"/>
        <v>81548410000</v>
      </c>
      <c r="BY40">
        <f ca="1"/>
        <v>12870867528</v>
      </c>
      <c r="BZ40">
        <f ca="1"/>
        <v>12044280000</v>
      </c>
      <c r="CA40">
        <f ca="1"/>
        <v>2151540000</v>
      </c>
      <c r="CB40">
        <f ca="1"/>
        <v>1240594165</v>
      </c>
      <c r="CD40" t="str">
        <f ca="1"/>
        <v>02/11/2023</v>
      </c>
      <c r="CE40">
        <f ca="1"/>
        <v>24238283393</v>
      </c>
      <c r="CF40">
        <f ca="1"/>
        <v>-5400340571</v>
      </c>
      <c r="CG40">
        <f ca="1"/>
        <v>13916130000</v>
      </c>
      <c r="CI40" t="str">
        <f ca="1"/>
        <v>02/11/2023</v>
      </c>
      <c r="CJ40">
        <f ca="1"/>
        <v>92928597418</v>
      </c>
      <c r="CK40">
        <f ca="1"/>
        <v>-11960220618</v>
      </c>
      <c r="CL40">
        <f ca="1"/>
        <v>1968333846</v>
      </c>
      <c r="CM40">
        <f ca="1"/>
        <v>7857125292</v>
      </c>
      <c r="CO40" t="str">
        <f ca="1"/>
        <v>02/11/2023</v>
      </c>
      <c r="CP40">
        <f ca="1"/>
        <v>43636608495</v>
      </c>
      <c r="CQ40">
        <f ca="1"/>
        <v>6021596957</v>
      </c>
      <c r="CR40">
        <f ca="1"/>
        <v>6460677321</v>
      </c>
      <c r="CS40">
        <f ca="1"/>
        <v>110805410000</v>
      </c>
      <c r="CT40">
        <f ca="1"/>
        <v>-4353902554</v>
      </c>
      <c r="CU40">
        <f ca="1"/>
        <v>7549170000</v>
      </c>
      <c r="CV40">
        <f ca="1"/>
        <v>1011020000</v>
      </c>
    </row>
    <row r="41" spans="1:100" x14ac:dyDescent="0.2">
      <c r="V41" t="str">
        <f ca="1"/>
        <v>01/11/2023</v>
      </c>
      <c r="W41" s="4">
        <f ca="1"/>
        <v>-2209455470</v>
      </c>
      <c r="X41" s="4">
        <f ca="1"/>
        <v>117319754805</v>
      </c>
      <c r="Y41" s="4">
        <f ca="1"/>
        <v>-29835270000</v>
      </c>
      <c r="Z41" s="4">
        <f ca="1"/>
        <v>-56394700000</v>
      </c>
      <c r="AA41" s="4">
        <f ca="1"/>
        <v>62203870000</v>
      </c>
      <c r="AB41" s="4">
        <f ca="1"/>
        <v>-3446401602</v>
      </c>
      <c r="AC41" s="4">
        <f ca="1"/>
        <v>110939120000</v>
      </c>
      <c r="AD41" s="4">
        <f ca="1"/>
        <v>34452889431</v>
      </c>
      <c r="AE41" s="4">
        <f ca="1"/>
        <v>6300633126</v>
      </c>
      <c r="AG41" t="str">
        <f ca="1"/>
        <v>01/11/2023</v>
      </c>
      <c r="AH41">
        <f ca="1"/>
        <v>96969939653</v>
      </c>
      <c r="AI41">
        <f ca="1"/>
        <v>711653979751</v>
      </c>
      <c r="AJ41">
        <f ca="1"/>
        <v>-179882648978</v>
      </c>
      <c r="AK41">
        <f ca="1"/>
        <v>-57333990000</v>
      </c>
      <c r="AL41">
        <f ca="1"/>
        <v>-587651019904</v>
      </c>
      <c r="AM41">
        <f ca="1"/>
        <v>-40617800017</v>
      </c>
      <c r="AN41">
        <f ca="1"/>
        <v>723603099</v>
      </c>
      <c r="AO41">
        <f ca="1"/>
        <v>-90000</v>
      </c>
      <c r="AP41">
        <f ca="1"/>
        <v>-3986750000</v>
      </c>
      <c r="AQ41">
        <f ca="1"/>
        <v>-34037256146</v>
      </c>
      <c r="AR41">
        <f ca="1"/>
        <v>-79191820000</v>
      </c>
      <c r="AT41" t="str">
        <f ca="1"/>
        <v>01/11/2023</v>
      </c>
      <c r="AU41">
        <f ca="1"/>
        <v>-393085875854</v>
      </c>
      <c r="AV41">
        <f ca="1"/>
        <v>-46865680000</v>
      </c>
      <c r="AW41">
        <f ca="1"/>
        <v>158464635142</v>
      </c>
      <c r="AX41">
        <f ca="1"/>
        <v>109545670000</v>
      </c>
      <c r="AY41">
        <f ca="1"/>
        <v>12472912662</v>
      </c>
      <c r="AZ41">
        <f ca="1"/>
        <v>39049176622</v>
      </c>
      <c r="BA41">
        <f ca="1"/>
        <v>33805620000</v>
      </c>
      <c r="BB41">
        <f ca="1"/>
        <v>11713829389</v>
      </c>
      <c r="BC41">
        <f ca="1"/>
        <v>2200778225</v>
      </c>
      <c r="BE41" t="str">
        <f ca="1"/>
        <v>01/11/2023</v>
      </c>
      <c r="BF41">
        <f ca="1"/>
        <v>111926490000</v>
      </c>
      <c r="BG41">
        <f ca="1"/>
        <v>412546002408</v>
      </c>
      <c r="BH41">
        <f ca="1"/>
        <v>-1533475077</v>
      </c>
      <c r="BI41">
        <f ca="1"/>
        <v>35711680000</v>
      </c>
      <c r="BJ41">
        <f ca="1"/>
        <v>9145910000</v>
      </c>
      <c r="BK41">
        <f ca="1"/>
        <v>20583258787</v>
      </c>
      <c r="BL41">
        <f ca="1"/>
        <v>-7427721772</v>
      </c>
      <c r="BN41" t="str">
        <f ca="1"/>
        <v>01/11/2023</v>
      </c>
      <c r="BO41">
        <f ca="1"/>
        <v>22872880000</v>
      </c>
      <c r="BP41">
        <f ca="1"/>
        <v>115906981595</v>
      </c>
      <c r="BQ41">
        <f ca="1"/>
        <v>-1137759080000</v>
      </c>
      <c r="BR41">
        <f ca="1"/>
        <v>116616750000</v>
      </c>
      <c r="BS41">
        <f ca="1"/>
        <v>-1494664106</v>
      </c>
      <c r="BT41">
        <f ca="1"/>
        <v>-839537800</v>
      </c>
      <c r="BU41">
        <f ca="1"/>
        <v>-50135485079</v>
      </c>
      <c r="BW41" t="str">
        <f ca="1"/>
        <v>01/11/2023</v>
      </c>
      <c r="BX41">
        <f ca="1"/>
        <v>80779900000</v>
      </c>
      <c r="BY41">
        <f ca="1"/>
        <v>11264187528</v>
      </c>
      <c r="BZ41">
        <f ca="1"/>
        <v>18255030000</v>
      </c>
      <c r="CA41">
        <f ca="1"/>
        <v>2664830000</v>
      </c>
      <c r="CB41">
        <f ca="1"/>
        <v>681254165</v>
      </c>
      <c r="CD41" t="str">
        <f ca="1"/>
        <v>01/11/2023</v>
      </c>
      <c r="CE41">
        <f ca="1"/>
        <v>-51705546607</v>
      </c>
      <c r="CF41">
        <f ca="1"/>
        <v>-7574600571</v>
      </c>
      <c r="CG41">
        <f ca="1"/>
        <v>13705080000</v>
      </c>
      <c r="CI41" t="str">
        <f ca="1"/>
        <v>01/11/2023</v>
      </c>
      <c r="CJ41">
        <f ca="1"/>
        <v>87344367418</v>
      </c>
      <c r="CK41">
        <f ca="1"/>
        <v>-12843810618</v>
      </c>
      <c r="CL41">
        <f ca="1"/>
        <v>2278493846</v>
      </c>
      <c r="CM41">
        <f ca="1"/>
        <v>7590466299</v>
      </c>
      <c r="CO41" t="str">
        <f ca="1"/>
        <v>01/11/2023</v>
      </c>
      <c r="CP41">
        <f ca="1"/>
        <v>41122857044</v>
      </c>
      <c r="CQ41">
        <f ca="1"/>
        <v>6371214227</v>
      </c>
      <c r="CR41">
        <f ca="1"/>
        <v>5663897321</v>
      </c>
      <c r="CS41">
        <f ca="1"/>
        <v>77415370000</v>
      </c>
      <c r="CT41">
        <f ca="1"/>
        <v>-3997172969</v>
      </c>
      <c r="CU41">
        <f ca="1"/>
        <v>9188390000</v>
      </c>
      <c r="CV41">
        <f ca="1"/>
        <v>-146740000</v>
      </c>
    </row>
    <row r="42" spans="1:100" x14ac:dyDescent="0.2">
      <c r="V42" t="str">
        <f ca="1"/>
        <v>31/10/2023</v>
      </c>
      <c r="W42" s="4">
        <f ca="1"/>
        <v>-76924535470</v>
      </c>
      <c r="X42" s="4">
        <f ca="1"/>
        <v>57060784805</v>
      </c>
      <c r="Y42" s="4">
        <f ca="1"/>
        <v>-127466750000</v>
      </c>
      <c r="Z42" s="4">
        <f ca="1"/>
        <v>-73059310000</v>
      </c>
      <c r="AA42" s="4">
        <f ca="1"/>
        <v>53651660000</v>
      </c>
      <c r="AB42" s="4">
        <f ca="1"/>
        <v>-4463412452</v>
      </c>
      <c r="AC42" s="4">
        <f ca="1"/>
        <v>109593880000</v>
      </c>
      <c r="AD42" s="4">
        <f ca="1"/>
        <v>-2771790569</v>
      </c>
      <c r="AE42" s="4">
        <f ca="1"/>
        <v>-173454856863</v>
      </c>
      <c r="AG42" t="str">
        <f ca="1"/>
        <v>31/10/2023</v>
      </c>
      <c r="AH42">
        <f ca="1"/>
        <v>83453579653</v>
      </c>
      <c r="AI42">
        <f ca="1"/>
        <v>708251459751</v>
      </c>
      <c r="AJ42">
        <f ca="1"/>
        <v>-155220648978</v>
      </c>
      <c r="AK42">
        <f ca="1"/>
        <v>-72463720000</v>
      </c>
      <c r="AL42">
        <f ca="1"/>
        <v>-553188989904</v>
      </c>
      <c r="AM42">
        <f ca="1"/>
        <v>-39392958149</v>
      </c>
      <c r="AN42">
        <f ca="1"/>
        <v>723603099</v>
      </c>
      <c r="AO42">
        <f ca="1"/>
        <v>-90000</v>
      </c>
      <c r="AP42">
        <f ca="1"/>
        <v>-2091450000</v>
      </c>
      <c r="AQ42">
        <f ca="1"/>
        <v>-40320046146</v>
      </c>
      <c r="AR42">
        <f ca="1"/>
        <v>-86239010000</v>
      </c>
      <c r="AT42" t="str">
        <f ca="1"/>
        <v>31/10/2023</v>
      </c>
      <c r="AU42">
        <f ca="1"/>
        <v>310217234146</v>
      </c>
      <c r="AV42">
        <f ca="1"/>
        <v>-49230180000</v>
      </c>
      <c r="AW42">
        <f ca="1"/>
        <v>95967285142</v>
      </c>
      <c r="AX42">
        <f ca="1"/>
        <v>122545860000</v>
      </c>
      <c r="AY42">
        <f ca="1"/>
        <v>12702932662</v>
      </c>
      <c r="AZ42">
        <f ca="1"/>
        <v>35333146622</v>
      </c>
      <c r="BA42">
        <f ca="1"/>
        <v>28952740000</v>
      </c>
      <c r="BB42">
        <f ca="1"/>
        <v>4852157270</v>
      </c>
      <c r="BC42">
        <f ca="1"/>
        <v>2495668225</v>
      </c>
      <c r="BE42" t="str">
        <f ca="1"/>
        <v>31/10/2023</v>
      </c>
      <c r="BF42">
        <f ca="1"/>
        <v>95276070000</v>
      </c>
      <c r="BG42">
        <f ca="1"/>
        <v>403126139369</v>
      </c>
      <c r="BH42">
        <f ca="1"/>
        <v>-3381386973</v>
      </c>
      <c r="BI42">
        <f ca="1"/>
        <v>33276030000</v>
      </c>
      <c r="BJ42">
        <f ca="1"/>
        <v>7721680000</v>
      </c>
      <c r="BK42">
        <f ca="1"/>
        <v>20653978787</v>
      </c>
      <c r="BL42">
        <f ca="1"/>
        <v>-7288881772</v>
      </c>
      <c r="BN42" t="str">
        <f ca="1"/>
        <v>31/10/2023</v>
      </c>
      <c r="BO42">
        <f ca="1"/>
        <v>-28332500000</v>
      </c>
      <c r="BP42">
        <f ca="1"/>
        <v>108911121595</v>
      </c>
      <c r="BQ42">
        <f ca="1"/>
        <v>-949922650000</v>
      </c>
      <c r="BR42">
        <f ca="1"/>
        <v>85813890000</v>
      </c>
      <c r="BS42">
        <f ca="1"/>
        <v>-1945654167</v>
      </c>
      <c r="BT42">
        <f ca="1"/>
        <v>-839537800</v>
      </c>
      <c r="BU42">
        <f ca="1"/>
        <v>-42062445079</v>
      </c>
      <c r="BW42" t="str">
        <f ca="1"/>
        <v>31/10/2023</v>
      </c>
      <c r="BX42">
        <f ca="1"/>
        <v>62464370000</v>
      </c>
      <c r="BY42">
        <f ca="1"/>
        <v>-5119282472</v>
      </c>
      <c r="BZ42">
        <f ca="1"/>
        <v>3866120000</v>
      </c>
      <c r="CA42">
        <f ca="1"/>
        <v>481570000</v>
      </c>
      <c r="CB42">
        <f ca="1"/>
        <v>515734165</v>
      </c>
      <c r="CD42" t="str">
        <f ca="1"/>
        <v>31/10/2023</v>
      </c>
      <c r="CE42">
        <f ca="1"/>
        <v>-142958896607</v>
      </c>
      <c r="CF42">
        <f ca="1"/>
        <v>-8495753490</v>
      </c>
      <c r="CG42">
        <f ca="1"/>
        <v>12176860000</v>
      </c>
      <c r="CI42" t="str">
        <f ca="1"/>
        <v>31/10/2023</v>
      </c>
      <c r="CJ42">
        <f ca="1"/>
        <v>81943847418</v>
      </c>
      <c r="CK42">
        <f ca="1"/>
        <v>-19314810618</v>
      </c>
      <c r="CL42">
        <f ca="1"/>
        <v>1824183846</v>
      </c>
      <c r="CM42">
        <f ca="1"/>
        <v>5040626299</v>
      </c>
      <c r="CO42" t="str">
        <f ca="1"/>
        <v>31/10/2023</v>
      </c>
      <c r="CP42">
        <f ca="1"/>
        <v>29967227044</v>
      </c>
      <c r="CQ42">
        <f ca="1"/>
        <v>6770524227</v>
      </c>
      <c r="CR42">
        <f ca="1"/>
        <v>2908837321</v>
      </c>
      <c r="CS42">
        <f ca="1"/>
        <v>54377370000</v>
      </c>
      <c r="CT42">
        <f ca="1"/>
        <v>-4110855109</v>
      </c>
      <c r="CU42">
        <f ca="1"/>
        <v>2369370000</v>
      </c>
      <c r="CV42">
        <f ca="1"/>
        <v>-146740000</v>
      </c>
    </row>
    <row r="43" spans="1:100" x14ac:dyDescent="0.2">
      <c r="V43" t="str">
        <f ca="1"/>
        <v>30/10/2023</v>
      </c>
      <c r="W43" s="4">
        <f ca="1"/>
        <v>-53353485470</v>
      </c>
      <c r="X43" s="4">
        <f ca="1"/>
        <v>25575280000</v>
      </c>
      <c r="Y43" s="4">
        <f ca="1"/>
        <v>-127747190000</v>
      </c>
      <c r="Z43" s="4">
        <f ca="1"/>
        <v>-66086700000</v>
      </c>
      <c r="AA43" s="4">
        <f ca="1"/>
        <v>46047250000</v>
      </c>
      <c r="AB43" s="4">
        <f ca="1"/>
        <v>-8068124717</v>
      </c>
      <c r="AC43" s="4">
        <f ca="1"/>
        <v>94463000000</v>
      </c>
      <c r="AD43" s="4">
        <f ca="1"/>
        <v>-39094073277</v>
      </c>
      <c r="AE43" s="4">
        <f ca="1"/>
        <v>-160448173670</v>
      </c>
      <c r="AG43" t="str">
        <f ca="1"/>
        <v>30/10/2023</v>
      </c>
      <c r="AH43">
        <f ca="1"/>
        <v>57756079653</v>
      </c>
      <c r="AI43">
        <f ca="1"/>
        <v>755863909751</v>
      </c>
      <c r="AJ43">
        <f ca="1"/>
        <v>-171920618978</v>
      </c>
      <c r="AK43">
        <f ca="1"/>
        <v>-58533770000</v>
      </c>
      <c r="AL43">
        <f ca="1"/>
        <v>-556529269904</v>
      </c>
      <c r="AM43">
        <f ca="1"/>
        <v>-41932364526</v>
      </c>
      <c r="AN43">
        <f ca="1"/>
        <v>741333099</v>
      </c>
      <c r="AO43">
        <f ca="1"/>
        <v>-1520000</v>
      </c>
      <c r="AP43">
        <f ca="1"/>
        <v>-5870000</v>
      </c>
      <c r="AQ43">
        <f ca="1"/>
        <v>-44826316146</v>
      </c>
      <c r="AR43">
        <f ca="1"/>
        <v>-90619220000</v>
      </c>
      <c r="AT43" t="str">
        <f ca="1"/>
        <v>30/10/2023</v>
      </c>
      <c r="AU43">
        <f ca="1"/>
        <v>584638874146</v>
      </c>
      <c r="AV43">
        <f ca="1"/>
        <v>-47477840000</v>
      </c>
      <c r="AW43">
        <f ca="1"/>
        <v>81128660942</v>
      </c>
      <c r="AX43">
        <f ca="1"/>
        <v>102619840000</v>
      </c>
      <c r="AY43">
        <f ca="1"/>
        <v>20374669678</v>
      </c>
      <c r="AZ43">
        <f ca="1"/>
        <v>17950886622</v>
      </c>
      <c r="BA43">
        <f ca="1"/>
        <v>16010230000</v>
      </c>
      <c r="BB43">
        <f ca="1"/>
        <v>2647740419</v>
      </c>
      <c r="BC43">
        <f ca="1"/>
        <v>1254015650</v>
      </c>
      <c r="BE43" t="str">
        <f ca="1"/>
        <v>30/10/2023</v>
      </c>
      <c r="BF43">
        <f ca="1"/>
        <v>55423380000</v>
      </c>
      <c r="BG43">
        <f ca="1"/>
        <v>382500825865</v>
      </c>
      <c r="BH43">
        <f ca="1"/>
        <v>-5091886973</v>
      </c>
      <c r="BI43">
        <f ca="1"/>
        <v>20085970000</v>
      </c>
      <c r="BJ43">
        <f ca="1"/>
        <v>5814410000</v>
      </c>
      <c r="BK43">
        <f ca="1"/>
        <v>18046738787</v>
      </c>
      <c r="BL43">
        <f ca="1"/>
        <v>-7252910000</v>
      </c>
      <c r="BN43" t="str">
        <f ca="1"/>
        <v>30/10/2023</v>
      </c>
      <c r="BO43">
        <f ca="1"/>
        <v>-50976030000</v>
      </c>
      <c r="BP43">
        <f ca="1"/>
        <v>87528711595</v>
      </c>
      <c r="BQ43">
        <f ca="1"/>
        <v>-872013090000</v>
      </c>
      <c r="BR43">
        <f ca="1"/>
        <v>36009740000</v>
      </c>
      <c r="BS43">
        <f ca="1"/>
        <v>-1146409176</v>
      </c>
      <c r="BT43">
        <f ca="1"/>
        <v>-821497800</v>
      </c>
      <c r="BU43">
        <f ca="1"/>
        <v>-67247485079</v>
      </c>
      <c r="BW43" t="str">
        <f ca="1"/>
        <v>30/10/2023</v>
      </c>
      <c r="BX43">
        <f ca="1"/>
        <v>46071120000</v>
      </c>
      <c r="BY43">
        <f ca="1"/>
        <v>-18385852472</v>
      </c>
      <c r="BZ43">
        <f ca="1"/>
        <v>-17967780000</v>
      </c>
      <c r="CA43">
        <f ca="1"/>
        <v>-1508350000</v>
      </c>
      <c r="CB43">
        <f ca="1"/>
        <v>-618737560</v>
      </c>
      <c r="CD43" t="str">
        <f ca="1"/>
        <v>30/10/2023</v>
      </c>
      <c r="CE43">
        <f ca="1"/>
        <v>-237316570000</v>
      </c>
      <c r="CF43">
        <f ca="1"/>
        <v>-12275507931</v>
      </c>
      <c r="CG43">
        <f ca="1"/>
        <v>8329390000</v>
      </c>
      <c r="CI43" t="str">
        <f ca="1"/>
        <v>30/10/2023</v>
      </c>
      <c r="CJ43">
        <f ca="1"/>
        <v>76524517418</v>
      </c>
      <c r="CK43">
        <f ca="1"/>
        <v>-25052230618</v>
      </c>
      <c r="CL43">
        <f ca="1"/>
        <v>2009133846</v>
      </c>
      <c r="CM43">
        <f ca="1"/>
        <v>2313321304</v>
      </c>
      <c r="CO43" t="str">
        <f ca="1"/>
        <v>30/10/2023</v>
      </c>
      <c r="CP43">
        <f ca="1"/>
        <v>24081237044</v>
      </c>
      <c r="CQ43">
        <f ca="1"/>
        <v>4532054227</v>
      </c>
      <c r="CR43">
        <f ca="1"/>
        <v>-161272679</v>
      </c>
      <c r="CS43">
        <f ca="1"/>
        <v>39475720000</v>
      </c>
      <c r="CT43">
        <f ca="1"/>
        <v>-4755036066</v>
      </c>
      <c r="CU43">
        <f ca="1"/>
        <v>3927730000</v>
      </c>
      <c r="CV43">
        <f ca="1"/>
        <v>-346250000</v>
      </c>
    </row>
    <row r="44" spans="1:100" x14ac:dyDescent="0.2">
      <c r="V44" t="str">
        <f ca="1"/>
        <v>27/10/2023</v>
      </c>
      <c r="W44" s="4">
        <f ca="1"/>
        <v>-71455775470</v>
      </c>
      <c r="X44" s="4">
        <f ca="1"/>
        <v>-11130280000</v>
      </c>
      <c r="Y44" s="4">
        <f ca="1"/>
        <v>-173879350000</v>
      </c>
      <c r="Z44" s="4">
        <f ca="1"/>
        <v>-72382930000</v>
      </c>
      <c r="AA44" s="4">
        <f ca="1"/>
        <v>45069090000</v>
      </c>
      <c r="AB44" s="4">
        <f ca="1"/>
        <v>-9353549448</v>
      </c>
      <c r="AC44" s="4">
        <f ca="1"/>
        <v>90748870000</v>
      </c>
      <c r="AD44" s="4">
        <f ca="1"/>
        <v>-48125833277</v>
      </c>
      <c r="AE44" s="4">
        <f ca="1"/>
        <v>-150422632143</v>
      </c>
      <c r="AG44" t="str">
        <f ca="1"/>
        <v>27/10/2023</v>
      </c>
      <c r="AH44">
        <f ca="1"/>
        <v>29031309653</v>
      </c>
      <c r="AI44">
        <f ca="1"/>
        <v>732554209751</v>
      </c>
      <c r="AJ44">
        <f ca="1"/>
        <v>-166569718978</v>
      </c>
      <c r="AK44">
        <f ca="1"/>
        <v>-15456260000</v>
      </c>
      <c r="AL44">
        <f ca="1"/>
        <v>-546668139904</v>
      </c>
      <c r="AM44">
        <f ca="1"/>
        <v>-43030144526</v>
      </c>
      <c r="AN44">
        <f ca="1"/>
        <v>931163099</v>
      </c>
      <c r="AO44">
        <f ca="1"/>
        <v>-1520000</v>
      </c>
      <c r="AP44">
        <f ca="1"/>
        <v>-5870000</v>
      </c>
      <c r="AQ44">
        <f ca="1"/>
        <v>-46318170000</v>
      </c>
      <c r="AR44">
        <f ca="1"/>
        <v>-87521270000</v>
      </c>
      <c r="AT44" t="str">
        <f ca="1"/>
        <v>27/10/2023</v>
      </c>
      <c r="AU44">
        <f ca="1"/>
        <v>897463254146</v>
      </c>
      <c r="AV44">
        <f ca="1"/>
        <v>-47557750000</v>
      </c>
      <c r="AW44">
        <f ca="1"/>
        <v>78185220942</v>
      </c>
      <c r="AX44">
        <f ca="1"/>
        <v>98740400000</v>
      </c>
      <c r="AY44">
        <f ca="1"/>
        <v>21032959678</v>
      </c>
      <c r="AZ44">
        <f ca="1"/>
        <v>33669236622</v>
      </c>
      <c r="BA44">
        <f ca="1"/>
        <v>22549720000</v>
      </c>
      <c r="BB44">
        <f ca="1"/>
        <v>1017353796</v>
      </c>
      <c r="BC44">
        <f ca="1"/>
        <v>1410815650</v>
      </c>
      <c r="BE44" t="str">
        <f ca="1"/>
        <v>27/10/2023</v>
      </c>
      <c r="BF44">
        <f ca="1"/>
        <v>48432690000</v>
      </c>
      <c r="BG44">
        <f ca="1"/>
        <v>382695159188</v>
      </c>
      <c r="BH44">
        <f ca="1"/>
        <v>-5095306973</v>
      </c>
      <c r="BI44">
        <f ca="1"/>
        <v>22529300000</v>
      </c>
      <c r="BJ44">
        <f ca="1"/>
        <v>5599990000</v>
      </c>
      <c r="BK44">
        <f ca="1"/>
        <v>14899418787</v>
      </c>
      <c r="BL44">
        <f ca="1"/>
        <v>-7122730000</v>
      </c>
      <c r="BN44" t="str">
        <f ca="1"/>
        <v>27/10/2023</v>
      </c>
      <c r="BO44">
        <f ca="1"/>
        <v>-59738050000</v>
      </c>
      <c r="BP44">
        <f ca="1"/>
        <v>85398611595</v>
      </c>
      <c r="BQ44">
        <f ca="1"/>
        <v>-875127880000</v>
      </c>
      <c r="BR44">
        <f ca="1"/>
        <v>23103690000</v>
      </c>
      <c r="BS44">
        <f ca="1"/>
        <v>-1148319176</v>
      </c>
      <c r="BT44">
        <f ca="1"/>
        <v>-821497800</v>
      </c>
      <c r="BU44">
        <f ca="1"/>
        <v>-74873325079</v>
      </c>
      <c r="BW44" t="str">
        <f ca="1"/>
        <v>27/10/2023</v>
      </c>
      <c r="BX44">
        <f ca="1"/>
        <v>46314370000</v>
      </c>
      <c r="BY44">
        <f ca="1"/>
        <v>-19150862472</v>
      </c>
      <c r="BZ44">
        <f ca="1"/>
        <v>-17522250000</v>
      </c>
      <c r="CA44">
        <f ca="1"/>
        <v>-1702780000</v>
      </c>
      <c r="CB44">
        <f ca="1"/>
        <v>-679047560</v>
      </c>
      <c r="CD44" t="str">
        <f ca="1"/>
        <v>27/10/2023</v>
      </c>
      <c r="CE44">
        <f ca="1"/>
        <v>-243118000000</v>
      </c>
      <c r="CF44">
        <f ca="1"/>
        <v>-12488502205</v>
      </c>
      <c r="CG44">
        <f ca="1"/>
        <v>6569580000</v>
      </c>
      <c r="CI44" t="str">
        <f ca="1"/>
        <v>27/10/2023</v>
      </c>
      <c r="CJ44">
        <f ca="1"/>
        <v>69560857418</v>
      </c>
      <c r="CK44">
        <f ca="1"/>
        <v>-25077430618</v>
      </c>
      <c r="CL44">
        <f ca="1"/>
        <v>1854193846</v>
      </c>
      <c r="CM44">
        <f ca="1"/>
        <v>2006551304</v>
      </c>
      <c r="CO44" t="str">
        <f ca="1"/>
        <v>27/10/2023</v>
      </c>
      <c r="CP44">
        <f ca="1"/>
        <v>23402017044</v>
      </c>
      <c r="CQ44">
        <f ca="1"/>
        <v>4030594227</v>
      </c>
      <c r="CR44">
        <f ca="1"/>
        <v>-1421692679</v>
      </c>
      <c r="CS44">
        <f ca="1"/>
        <v>38281210000</v>
      </c>
      <c r="CT44">
        <f ca="1"/>
        <v>-4917314677</v>
      </c>
      <c r="CU44">
        <f ca="1"/>
        <v>4104380000</v>
      </c>
      <c r="CV44">
        <f ca="1"/>
        <v>-354100000</v>
      </c>
    </row>
    <row r="45" spans="1:100" x14ac:dyDescent="0.2">
      <c r="V45" t="str">
        <f ca="1"/>
        <v>26/10/2023</v>
      </c>
      <c r="W45" s="4">
        <f ca="1"/>
        <v>-115007295470</v>
      </c>
      <c r="X45" s="4">
        <f ca="1"/>
        <v>-14068210000</v>
      </c>
      <c r="Y45" s="4">
        <f ca="1"/>
        <v>-252526150000</v>
      </c>
      <c r="Z45" s="4">
        <f ca="1"/>
        <v>-69316810000</v>
      </c>
      <c r="AA45" s="4">
        <f ca="1"/>
        <v>51668430000</v>
      </c>
      <c r="AB45" s="4">
        <f ca="1"/>
        <v>-8938066948</v>
      </c>
      <c r="AC45" s="4">
        <f ca="1"/>
        <v>83476560000</v>
      </c>
      <c r="AD45" s="4">
        <f ca="1"/>
        <v>-26652043277</v>
      </c>
      <c r="AE45" s="4">
        <f ca="1"/>
        <v>-150185978618</v>
      </c>
      <c r="AG45" t="str">
        <f ca="1"/>
        <v>26/10/2023</v>
      </c>
      <c r="AH45">
        <f ca="1"/>
        <v>33942916884</v>
      </c>
      <c r="AI45">
        <f ca="1"/>
        <v>687389514579</v>
      </c>
      <c r="AJ45">
        <f ca="1"/>
        <v>-119008870000</v>
      </c>
      <c r="AK45">
        <f ca="1"/>
        <v>254220000</v>
      </c>
      <c r="AL45">
        <f ca="1"/>
        <v>-520882899904</v>
      </c>
      <c r="AM45">
        <f ca="1"/>
        <v>-42106611122</v>
      </c>
      <c r="AN45">
        <f ca="1"/>
        <v>931163099</v>
      </c>
      <c r="AO45">
        <f ca="1"/>
        <v>-1520000</v>
      </c>
      <c r="AP45">
        <f ca="1"/>
        <v>-5870000</v>
      </c>
      <c r="AQ45">
        <f ca="1"/>
        <v>-36724720000</v>
      </c>
      <c r="AR45">
        <f ca="1"/>
        <v>-99155980000</v>
      </c>
      <c r="AT45" t="str">
        <f ca="1"/>
        <v>26/10/2023</v>
      </c>
      <c r="AU45">
        <f ca="1"/>
        <v>1036613064146</v>
      </c>
      <c r="AV45">
        <f ca="1"/>
        <v>-32693110000</v>
      </c>
      <c r="AW45">
        <f ca="1"/>
        <v>89239633782</v>
      </c>
      <c r="AX45">
        <f ca="1"/>
        <v>94044410000</v>
      </c>
      <c r="AY45">
        <f ca="1"/>
        <v>31285503949</v>
      </c>
      <c r="AZ45">
        <f ca="1"/>
        <v>49717406622</v>
      </c>
      <c r="BA45">
        <f ca="1"/>
        <v>14924270000</v>
      </c>
      <c r="BB45">
        <f ca="1"/>
        <v>396094121</v>
      </c>
      <c r="BC45">
        <f ca="1"/>
        <v>1013215650</v>
      </c>
      <c r="BE45" t="str">
        <f ca="1"/>
        <v>26/10/2023</v>
      </c>
      <c r="BF45">
        <f ca="1"/>
        <v>41280970000</v>
      </c>
      <c r="BG45">
        <f ca="1"/>
        <v>366937270304</v>
      </c>
      <c r="BH45">
        <f ca="1"/>
        <v>-1281093016</v>
      </c>
      <c r="BI45">
        <f ca="1"/>
        <v>16717830000</v>
      </c>
      <c r="BJ45">
        <f ca="1"/>
        <v>5859120000</v>
      </c>
      <c r="BK45">
        <f ca="1"/>
        <v>11981968787</v>
      </c>
      <c r="BL45">
        <f ca="1"/>
        <v>-7404850000</v>
      </c>
      <c r="BN45" t="str">
        <f ca="1"/>
        <v>26/10/2023</v>
      </c>
      <c r="BO45">
        <f ca="1"/>
        <v>-59023140000</v>
      </c>
      <c r="BP45">
        <f ca="1"/>
        <v>85287601595</v>
      </c>
      <c r="BQ45">
        <f ca="1"/>
        <v>-867554790000</v>
      </c>
      <c r="BR45">
        <f ca="1"/>
        <v>18911380000</v>
      </c>
      <c r="BS45">
        <f ca="1"/>
        <v>-778370000</v>
      </c>
      <c r="BT45">
        <f ca="1"/>
        <v>-821497800</v>
      </c>
      <c r="BU45">
        <f ca="1"/>
        <v>7935940000</v>
      </c>
      <c r="BW45" t="str">
        <f ca="1"/>
        <v>26/10/2023</v>
      </c>
      <c r="BX45">
        <f ca="1"/>
        <v>34758600000</v>
      </c>
      <c r="BY45">
        <f ca="1"/>
        <v>-19529552472</v>
      </c>
      <c r="BZ45">
        <f ca="1"/>
        <v>-19083690000</v>
      </c>
      <c r="CA45">
        <f ca="1"/>
        <v>-2072020000</v>
      </c>
      <c r="CB45">
        <f ca="1"/>
        <v>-647210000</v>
      </c>
      <c r="CD45" t="str">
        <f ca="1"/>
        <v>26/10/2023</v>
      </c>
      <c r="CE45">
        <f ca="1"/>
        <v>-283638970000</v>
      </c>
      <c r="CF45">
        <f ca="1"/>
        <v>-12163042205</v>
      </c>
      <c r="CG45">
        <f ca="1"/>
        <v>17137500000</v>
      </c>
      <c r="CI45" t="str">
        <f ca="1"/>
        <v>26/10/2023</v>
      </c>
      <c r="CJ45">
        <f ca="1"/>
        <v>70590337418</v>
      </c>
      <c r="CK45">
        <f ca="1"/>
        <v>-24596900618</v>
      </c>
      <c r="CL45">
        <f ca="1"/>
        <v>192180000</v>
      </c>
      <c r="CM45">
        <f ca="1"/>
        <v>1817171304</v>
      </c>
      <c r="CO45" t="str">
        <f ca="1"/>
        <v>26/10/2023</v>
      </c>
      <c r="CP45">
        <f ca="1"/>
        <v>23209281112</v>
      </c>
      <c r="CQ45">
        <f ca="1"/>
        <v>2513074227</v>
      </c>
      <c r="CR45">
        <f ca="1"/>
        <v>-1069652679</v>
      </c>
      <c r="CS45">
        <f ca="1"/>
        <v>37770770000</v>
      </c>
      <c r="CT45">
        <f ca="1"/>
        <v>-5033873469</v>
      </c>
      <c r="CU45">
        <f ca="1"/>
        <v>4644760000</v>
      </c>
      <c r="CV45">
        <f ca="1"/>
        <v>-734600000</v>
      </c>
    </row>
    <row r="46" spans="1:100" x14ac:dyDescent="0.2">
      <c r="V46" t="str">
        <f ca="1"/>
        <v>25/10/2023</v>
      </c>
      <c r="W46" s="4">
        <f ca="1"/>
        <v>6561804530</v>
      </c>
      <c r="X46" s="4">
        <f ca="1"/>
        <v>-2580690000</v>
      </c>
      <c r="Y46" s="4">
        <f ca="1"/>
        <v>-220099640000</v>
      </c>
      <c r="Z46" s="4">
        <f ca="1"/>
        <v>-52402170000</v>
      </c>
      <c r="AA46" s="4">
        <f ca="1"/>
        <v>43785010000</v>
      </c>
      <c r="AB46" s="4">
        <f ca="1"/>
        <v>-9480302927</v>
      </c>
      <c r="AC46" s="4">
        <f ca="1"/>
        <v>67216010000</v>
      </c>
      <c r="AD46" s="4">
        <f ca="1"/>
        <v>13342396723</v>
      </c>
      <c r="AE46" s="4">
        <f ca="1"/>
        <v>-117422257122</v>
      </c>
      <c r="AG46" t="str">
        <f ca="1"/>
        <v>25/10/2023</v>
      </c>
      <c r="AH46">
        <f ca="1"/>
        <v>-3865820890</v>
      </c>
      <c r="AI46">
        <f ca="1"/>
        <v>583011500000</v>
      </c>
      <c r="AJ46">
        <f ca="1"/>
        <v>-155026440000</v>
      </c>
      <c r="AK46">
        <f ca="1"/>
        <v>-41460000</v>
      </c>
      <c r="AL46">
        <f ca="1"/>
        <v>-515168159904</v>
      </c>
      <c r="AM46">
        <f ca="1"/>
        <v>-33128071122</v>
      </c>
      <c r="AN46">
        <f ca="1"/>
        <v>931163099</v>
      </c>
      <c r="AO46">
        <f ca="1"/>
        <v>0</v>
      </c>
      <c r="AP46">
        <f ca="1"/>
        <v>-5870000</v>
      </c>
      <c r="AQ46">
        <f ca="1"/>
        <v>-17385750000</v>
      </c>
      <c r="AR46">
        <f ca="1"/>
        <v>-99922940000</v>
      </c>
      <c r="AT46" t="str">
        <f ca="1"/>
        <v>25/10/2023</v>
      </c>
      <c r="AU46">
        <f ca="1"/>
        <v>1273352584146</v>
      </c>
      <c r="AV46">
        <f ca="1"/>
        <v>-8199790000</v>
      </c>
      <c r="AW46">
        <f ca="1"/>
        <v>90948633782</v>
      </c>
      <c r="AX46">
        <f ca="1"/>
        <v>82465420000</v>
      </c>
      <c r="AY46">
        <f ca="1"/>
        <v>11608873949</v>
      </c>
      <c r="AZ46">
        <f ca="1"/>
        <v>32968076622</v>
      </c>
      <c r="BA46">
        <f ca="1"/>
        <v>25269400000</v>
      </c>
      <c r="BB46">
        <f ca="1"/>
        <v>-155069258</v>
      </c>
      <c r="BC46">
        <f ca="1"/>
        <v>922045650</v>
      </c>
      <c r="BE46" t="str">
        <f ca="1"/>
        <v>25/10/2023</v>
      </c>
      <c r="BF46">
        <f ca="1"/>
        <v>30281310000</v>
      </c>
      <c r="BG46">
        <f ca="1"/>
        <v>348085031744</v>
      </c>
      <c r="BH46">
        <f ca="1"/>
        <v>-1824566696</v>
      </c>
      <c r="BI46">
        <f ca="1"/>
        <v>10701240000</v>
      </c>
      <c r="BJ46">
        <f ca="1"/>
        <v>5888490000</v>
      </c>
      <c r="BK46">
        <f ca="1"/>
        <v>10486308787</v>
      </c>
      <c r="BL46">
        <f ca="1"/>
        <v>-7379850000</v>
      </c>
      <c r="BN46" t="str">
        <f ca="1"/>
        <v>25/10/2023</v>
      </c>
      <c r="BO46">
        <f ca="1"/>
        <v>-153371780000</v>
      </c>
      <c r="BP46">
        <f ca="1"/>
        <v>79247931595</v>
      </c>
      <c r="BQ46">
        <f ca="1"/>
        <v>-932336650000</v>
      </c>
      <c r="BR46">
        <f ca="1"/>
        <v>4578060000</v>
      </c>
      <c r="BS46">
        <f ca="1"/>
        <v>-1903210000</v>
      </c>
      <c r="BT46">
        <f ca="1"/>
        <v>-821497800</v>
      </c>
      <c r="BU46">
        <f ca="1"/>
        <v>13517220000</v>
      </c>
      <c r="BW46" t="str">
        <f ca="1"/>
        <v>25/10/2023</v>
      </c>
      <c r="BX46">
        <f ca="1"/>
        <v>-22080760000</v>
      </c>
      <c r="BY46">
        <f ca="1"/>
        <v>-16745922472</v>
      </c>
      <c r="BZ46">
        <f ca="1"/>
        <v>-20657980000</v>
      </c>
      <c r="CA46">
        <f ca="1"/>
        <v>-2095920000</v>
      </c>
      <c r="CB46">
        <f ca="1"/>
        <v>-687620000</v>
      </c>
      <c r="CD46" t="str">
        <f ca="1"/>
        <v>25/10/2023</v>
      </c>
      <c r="CE46">
        <f ca="1"/>
        <v>-268147690000</v>
      </c>
      <c r="CF46">
        <f ca="1"/>
        <v>-10158112205</v>
      </c>
      <c r="CG46">
        <f ca="1"/>
        <v>13999700000</v>
      </c>
      <c r="CI46" t="str">
        <f ca="1"/>
        <v>25/10/2023</v>
      </c>
      <c r="CJ46">
        <f ca="1"/>
        <v>51852967418</v>
      </c>
      <c r="CK46">
        <f ca="1"/>
        <v>-25132580618</v>
      </c>
      <c r="CL46">
        <f ca="1"/>
        <v>206540000</v>
      </c>
      <c r="CM46">
        <f ca="1"/>
        <v>1745111304</v>
      </c>
      <c r="CO46" t="str">
        <f ca="1"/>
        <v>25/10/2023</v>
      </c>
      <c r="CP46">
        <f ca="1"/>
        <v>23946311112</v>
      </c>
      <c r="CQ46">
        <f ca="1"/>
        <v>2578284227</v>
      </c>
      <c r="CR46">
        <f ca="1"/>
        <v>-1348802679</v>
      </c>
      <c r="CS46">
        <f ca="1"/>
        <v>23317130000</v>
      </c>
      <c r="CT46">
        <f ca="1"/>
        <v>-5062512145</v>
      </c>
      <c r="CU46">
        <f ca="1"/>
        <v>4722610000</v>
      </c>
      <c r="CV46">
        <f ca="1"/>
        <v>-734600000</v>
      </c>
    </row>
    <row r="47" spans="1:100" x14ac:dyDescent="0.2">
      <c r="V47" t="str">
        <f ca="1"/>
        <v>24/10/2023</v>
      </c>
      <c r="W47" s="4">
        <f ca="1"/>
        <v>61547974530</v>
      </c>
      <c r="X47" s="4">
        <f ca="1"/>
        <v>14651840000</v>
      </c>
      <c r="Y47" s="4">
        <f ca="1"/>
        <v>-203235030000</v>
      </c>
      <c r="Z47" s="4">
        <f ca="1"/>
        <v>-26848680000</v>
      </c>
      <c r="AA47" s="4">
        <f ca="1"/>
        <v>48107740000</v>
      </c>
      <c r="AB47" s="4">
        <f ca="1"/>
        <v>-8710042362</v>
      </c>
      <c r="AC47" s="4">
        <f ca="1"/>
        <v>56241400000</v>
      </c>
      <c r="AD47" s="4">
        <f ca="1"/>
        <v>30025216723</v>
      </c>
      <c r="AE47" s="4">
        <f ca="1"/>
        <v>-94821042548</v>
      </c>
      <c r="AG47" t="str">
        <f ca="1"/>
        <v>24/10/2023</v>
      </c>
      <c r="AH47">
        <f ca="1"/>
        <v>-15711550890</v>
      </c>
      <c r="AI47">
        <f ca="1"/>
        <v>553381380000</v>
      </c>
      <c r="AJ47">
        <f ca="1"/>
        <v>-140458320000</v>
      </c>
      <c r="AK47">
        <f ca="1"/>
        <v>-41460000</v>
      </c>
      <c r="AL47">
        <f ca="1"/>
        <v>-502280419904</v>
      </c>
      <c r="AM47">
        <f ca="1"/>
        <v>-30782041122</v>
      </c>
      <c r="AN47">
        <f ca="1"/>
        <v>931143099</v>
      </c>
      <c r="AO47">
        <f ca="1"/>
        <v>0</v>
      </c>
      <c r="AP47">
        <f ca="1"/>
        <v>-5870000</v>
      </c>
      <c r="AQ47">
        <f ca="1"/>
        <v>-14117780000</v>
      </c>
      <c r="AR47">
        <f ca="1"/>
        <v>-93055480000</v>
      </c>
      <c r="AT47" t="str">
        <f ca="1"/>
        <v>24/10/2023</v>
      </c>
      <c r="AU47">
        <f ca="1"/>
        <v>1305112524146</v>
      </c>
      <c r="AV47">
        <f ca="1"/>
        <v>-7030250000</v>
      </c>
      <c r="AW47">
        <f ca="1"/>
        <v>91371373782</v>
      </c>
      <c r="AX47">
        <f ca="1"/>
        <v>90946840000</v>
      </c>
      <c r="AY47">
        <f ca="1"/>
        <v>12963613949</v>
      </c>
      <c r="AZ47">
        <f ca="1"/>
        <v>36311506622</v>
      </c>
      <c r="BA47">
        <f ca="1"/>
        <v>41174470000</v>
      </c>
      <c r="BB47">
        <f ca="1"/>
        <v>-894196431</v>
      </c>
      <c r="BC47">
        <f ca="1"/>
        <v>1712995650</v>
      </c>
      <c r="BE47" t="str">
        <f ca="1"/>
        <v>24/10/2023</v>
      </c>
      <c r="BF47">
        <f ca="1"/>
        <v>28746250000</v>
      </c>
      <c r="BG47">
        <f ca="1"/>
        <v>342018997611</v>
      </c>
      <c r="BH47">
        <f ca="1"/>
        <v>-263846696</v>
      </c>
      <c r="BI47">
        <f ca="1"/>
        <v>13163520000</v>
      </c>
      <c r="BJ47">
        <f ca="1"/>
        <v>5494100000</v>
      </c>
      <c r="BK47">
        <f ca="1"/>
        <v>10671548787</v>
      </c>
      <c r="BL47">
        <f ca="1"/>
        <v>-7192610000</v>
      </c>
      <c r="BN47" t="str">
        <f ca="1"/>
        <v>24/10/2023</v>
      </c>
      <c r="BO47">
        <f ca="1"/>
        <v>-129788100000</v>
      </c>
      <c r="BP47">
        <f ca="1"/>
        <v>78161151595</v>
      </c>
      <c r="BQ47">
        <f ca="1"/>
        <v>-902312860000</v>
      </c>
      <c r="BR47">
        <f ca="1"/>
        <v>-3483400000</v>
      </c>
      <c r="BS47">
        <f ca="1"/>
        <v>-3092530000</v>
      </c>
      <c r="BT47">
        <f ca="1"/>
        <v>-821497800</v>
      </c>
      <c r="BU47">
        <f ca="1"/>
        <v>40373270000</v>
      </c>
      <c r="BW47" t="str">
        <f ca="1"/>
        <v>24/10/2023</v>
      </c>
      <c r="BX47">
        <f ca="1"/>
        <v>-15338560000</v>
      </c>
      <c r="BY47">
        <f ca="1"/>
        <v>-16307982472</v>
      </c>
      <c r="BZ47">
        <f ca="1"/>
        <v>-17816090000</v>
      </c>
      <c r="CA47">
        <f ca="1"/>
        <v>-1644520000</v>
      </c>
      <c r="CB47">
        <f ca="1"/>
        <v>-682440000</v>
      </c>
      <c r="CD47" t="str">
        <f ca="1"/>
        <v>24/10/2023</v>
      </c>
      <c r="CE47">
        <f ca="1"/>
        <v>-253060470000</v>
      </c>
      <c r="CF47">
        <f ca="1"/>
        <v>-10167262205</v>
      </c>
      <c r="CG47">
        <f ca="1"/>
        <v>16052030000</v>
      </c>
      <c r="CI47" t="str">
        <f ca="1"/>
        <v>24/10/2023</v>
      </c>
      <c r="CJ47">
        <f ca="1"/>
        <v>52276417418</v>
      </c>
      <c r="CK47">
        <f ca="1"/>
        <v>-21748910618</v>
      </c>
      <c r="CL47">
        <f ca="1"/>
        <v>201740000</v>
      </c>
      <c r="CM47">
        <f ca="1"/>
        <v>2392611304</v>
      </c>
      <c r="CO47" t="str">
        <f ca="1"/>
        <v>24/10/2023</v>
      </c>
      <c r="CP47">
        <f ca="1"/>
        <v>25643231112</v>
      </c>
      <c r="CQ47">
        <f ca="1"/>
        <v>-6935773</v>
      </c>
      <c r="CR47">
        <f ca="1"/>
        <v>-834112679</v>
      </c>
      <c r="CS47">
        <f ca="1"/>
        <v>25617580000</v>
      </c>
      <c r="CT47">
        <f ca="1"/>
        <v>-5155859355</v>
      </c>
      <c r="CU47">
        <f ca="1"/>
        <v>4678800000</v>
      </c>
      <c r="CV47">
        <f ca="1"/>
        <v>-734600000</v>
      </c>
    </row>
    <row r="48" spans="1:100" x14ac:dyDescent="0.2">
      <c r="V48" t="str">
        <f ca="1"/>
        <v>23/10/2023</v>
      </c>
      <c r="W48" s="4">
        <f ca="1"/>
        <v>72971214530</v>
      </c>
      <c r="X48" s="4">
        <f ca="1"/>
        <v>33065260000</v>
      </c>
      <c r="Y48" s="4">
        <f ca="1"/>
        <v>-170656220000</v>
      </c>
      <c r="Z48" s="4">
        <f ca="1"/>
        <v>-8757850000</v>
      </c>
      <c r="AA48" s="4">
        <f ca="1"/>
        <v>48619230000</v>
      </c>
      <c r="AB48" s="4">
        <f ca="1"/>
        <v>-8843907023</v>
      </c>
      <c r="AC48" s="4">
        <f ca="1"/>
        <v>48682130000</v>
      </c>
      <c r="AD48" s="4">
        <f ca="1"/>
        <v>42027956723</v>
      </c>
      <c r="AE48" s="4">
        <f ca="1"/>
        <v>-63895942101</v>
      </c>
      <c r="AG48" t="str">
        <f ca="1"/>
        <v>23/10/2023</v>
      </c>
      <c r="AH48">
        <f ca="1"/>
        <v>-16167260890</v>
      </c>
      <c r="AI48">
        <f ca="1"/>
        <v>563873460000</v>
      </c>
      <c r="AJ48">
        <f ca="1"/>
        <v>-128399990000</v>
      </c>
      <c r="AK48">
        <f ca="1"/>
        <v>-2600720000</v>
      </c>
      <c r="AL48">
        <f ca="1"/>
        <v>-510327329904</v>
      </c>
      <c r="AM48">
        <f ca="1"/>
        <v>-33244971122</v>
      </c>
      <c r="AN48">
        <f ca="1"/>
        <v>932373099</v>
      </c>
      <c r="AO48">
        <f ca="1"/>
        <v>0</v>
      </c>
      <c r="AP48">
        <f ca="1"/>
        <v>-6210000</v>
      </c>
      <c r="AQ48">
        <f ca="1"/>
        <v>-6098340000</v>
      </c>
      <c r="AR48">
        <f ca="1"/>
        <v>-88148080000</v>
      </c>
      <c r="AT48" t="str">
        <f ca="1"/>
        <v>23/10/2023</v>
      </c>
      <c r="AU48">
        <f ca="1"/>
        <v>1368782124146</v>
      </c>
      <c r="AV48">
        <f ca="1"/>
        <v>-3409120000</v>
      </c>
      <c r="AW48">
        <f ca="1"/>
        <v>94177373782</v>
      </c>
      <c r="AX48">
        <f ca="1"/>
        <v>89830110000</v>
      </c>
      <c r="AY48">
        <f ca="1"/>
        <v>10557083949</v>
      </c>
      <c r="AZ48">
        <f ca="1"/>
        <v>33909886622</v>
      </c>
      <c r="BA48">
        <f ca="1"/>
        <v>29119930000</v>
      </c>
      <c r="BB48">
        <f ca="1"/>
        <v>-1156268346</v>
      </c>
      <c r="BC48">
        <f ca="1"/>
        <v>2355135650</v>
      </c>
      <c r="BE48" t="str">
        <f ca="1"/>
        <v>23/10/2023</v>
      </c>
      <c r="BF48">
        <f ca="1"/>
        <v>152430000</v>
      </c>
      <c r="BG48">
        <f ca="1"/>
        <v>305205695129</v>
      </c>
      <c r="BH48">
        <f ca="1"/>
        <v>12663304</v>
      </c>
      <c r="BI48">
        <f ca="1"/>
        <v>13486710000</v>
      </c>
      <c r="BJ48">
        <f ca="1"/>
        <v>4613570000</v>
      </c>
      <c r="BK48">
        <f ca="1"/>
        <v>10961388787</v>
      </c>
      <c r="BL48">
        <f ca="1"/>
        <v>-7064810000</v>
      </c>
      <c r="BN48" t="str">
        <f ca="1"/>
        <v>23/10/2023</v>
      </c>
      <c r="BO48">
        <f ca="1"/>
        <v>-98208810000</v>
      </c>
      <c r="BP48">
        <f ca="1"/>
        <v>77559971595</v>
      </c>
      <c r="BQ48">
        <f ca="1"/>
        <v>-767127780000</v>
      </c>
      <c r="BR48">
        <f ca="1"/>
        <v>-9711410000</v>
      </c>
      <c r="BS48">
        <f ca="1"/>
        <v>-4142650000</v>
      </c>
      <c r="BT48">
        <f ca="1"/>
        <v>-819417800</v>
      </c>
      <c r="BU48">
        <f ca="1"/>
        <v>46725500000</v>
      </c>
      <c r="BW48" t="str">
        <f ca="1"/>
        <v>23/10/2023</v>
      </c>
      <c r="BX48">
        <f ca="1"/>
        <v>-8839560000</v>
      </c>
      <c r="BY48">
        <f ca="1"/>
        <v>-8602432472</v>
      </c>
      <c r="BZ48">
        <f ca="1"/>
        <v>-15857720000</v>
      </c>
      <c r="CA48">
        <f ca="1"/>
        <v>-1634080000</v>
      </c>
      <c r="CB48">
        <f ca="1"/>
        <v>-1153430000</v>
      </c>
      <c r="CD48" t="str">
        <f ca="1"/>
        <v>23/10/2023</v>
      </c>
      <c r="CE48">
        <f ca="1"/>
        <v>-217337060000</v>
      </c>
      <c r="CF48">
        <f ca="1"/>
        <v>-9823232205</v>
      </c>
      <c r="CG48">
        <f ca="1"/>
        <v>21472850000</v>
      </c>
      <c r="CI48" t="str">
        <f ca="1"/>
        <v>23/10/2023</v>
      </c>
      <c r="CJ48">
        <f ca="1"/>
        <v>49359827418</v>
      </c>
      <c r="CK48">
        <f ca="1"/>
        <v>-21643190618</v>
      </c>
      <c r="CL48">
        <f ca="1"/>
        <v>211680000</v>
      </c>
      <c r="CM48">
        <f ca="1"/>
        <v>2381751304</v>
      </c>
      <c r="CO48" t="str">
        <f ca="1"/>
        <v>23/10/2023</v>
      </c>
      <c r="CP48">
        <f ca="1"/>
        <v>18147861112</v>
      </c>
      <c r="CQ48">
        <f ca="1"/>
        <v>132224227</v>
      </c>
      <c r="CR48">
        <f ca="1"/>
        <v>-151282679</v>
      </c>
      <c r="CS48">
        <f ca="1"/>
        <v>29105060000</v>
      </c>
      <c r="CT48">
        <f ca="1"/>
        <v>-5109364841</v>
      </c>
      <c r="CU48">
        <f ca="1"/>
        <v>-361820000</v>
      </c>
      <c r="CV48">
        <f ca="1"/>
        <v>-734600000</v>
      </c>
    </row>
    <row r="49" spans="22:100" x14ac:dyDescent="0.2">
      <c r="V49" t="str">
        <f ca="1"/>
        <v>20/10/2023</v>
      </c>
      <c r="W49" s="4">
        <f ca="1"/>
        <v>131914874530</v>
      </c>
      <c r="X49" s="4">
        <f ca="1"/>
        <v>85402860000</v>
      </c>
      <c r="Y49" s="4">
        <f ca="1"/>
        <v>-144155140000</v>
      </c>
      <c r="Z49" s="4">
        <f ca="1"/>
        <v>14002560000</v>
      </c>
      <c r="AA49" s="4">
        <f ca="1"/>
        <v>57645120000</v>
      </c>
      <c r="AB49" s="4">
        <f ca="1"/>
        <v>-8845943213</v>
      </c>
      <c r="AC49" s="4">
        <f ca="1"/>
        <v>53952690000</v>
      </c>
      <c r="AD49" s="4">
        <f ca="1"/>
        <v>83048816723</v>
      </c>
      <c r="AE49" s="4">
        <f ca="1"/>
        <v>-33931056940</v>
      </c>
      <c r="AG49" t="str">
        <f ca="1"/>
        <v>20/10/2023</v>
      </c>
      <c r="AH49">
        <f ca="1"/>
        <v>-8802910890</v>
      </c>
      <c r="AI49">
        <f ca="1"/>
        <v>570560830000</v>
      </c>
      <c r="AJ49">
        <f ca="1"/>
        <v>-123550830000</v>
      </c>
      <c r="AK49">
        <f ca="1"/>
        <v>-2305520000</v>
      </c>
      <c r="AL49">
        <f ca="1"/>
        <v>-459669199904</v>
      </c>
      <c r="AM49">
        <f ca="1"/>
        <v>-20456231122</v>
      </c>
      <c r="AN49">
        <f ca="1"/>
        <v>932373099</v>
      </c>
      <c r="AO49">
        <f ca="1"/>
        <v>0</v>
      </c>
      <c r="AP49">
        <f ca="1"/>
        <v>-723700000</v>
      </c>
      <c r="AQ49">
        <f ca="1"/>
        <v>-5428550000</v>
      </c>
      <c r="AR49">
        <f ca="1"/>
        <v>-80633730000</v>
      </c>
      <c r="AT49" t="str">
        <f ca="1"/>
        <v>20/10/2023</v>
      </c>
      <c r="AU49">
        <f ca="1"/>
        <v>349603464146</v>
      </c>
      <c r="AV49">
        <f ca="1"/>
        <v>9913280000</v>
      </c>
      <c r="AW49">
        <f ca="1"/>
        <v>98918693782</v>
      </c>
      <c r="AX49">
        <f ca="1"/>
        <v>107808570000</v>
      </c>
      <c r="AY49">
        <f ca="1"/>
        <v>11767453949</v>
      </c>
      <c r="AZ49">
        <f ca="1"/>
        <v>27086836622</v>
      </c>
      <c r="BA49">
        <f ca="1"/>
        <v>36913700000</v>
      </c>
      <c r="BB49">
        <f ca="1"/>
        <v>-1273681151</v>
      </c>
      <c r="BC49">
        <f ca="1"/>
        <v>4094535650</v>
      </c>
      <c r="BE49" t="str">
        <f ca="1"/>
        <v>20/10/2023</v>
      </c>
      <c r="BF49">
        <f ca="1"/>
        <v>-26241630000</v>
      </c>
      <c r="BG49">
        <f ca="1"/>
        <v>273287486637</v>
      </c>
      <c r="BH49">
        <f ca="1"/>
        <v>4436263304</v>
      </c>
      <c r="BI49">
        <f ca="1"/>
        <v>17010380000</v>
      </c>
      <c r="BJ49">
        <f ca="1"/>
        <v>6399650000</v>
      </c>
      <c r="BK49">
        <f ca="1"/>
        <v>5048470076</v>
      </c>
      <c r="BL49">
        <f ca="1"/>
        <v>-7064810000</v>
      </c>
      <c r="BN49" t="str">
        <f ca="1"/>
        <v>20/10/2023</v>
      </c>
      <c r="BO49">
        <f ca="1"/>
        <v>-27038510000</v>
      </c>
      <c r="BP49">
        <f ca="1"/>
        <v>81607111595</v>
      </c>
      <c r="BQ49">
        <f ca="1"/>
        <v>-606574700000</v>
      </c>
      <c r="BR49">
        <f ca="1"/>
        <v>-19534080000</v>
      </c>
      <c r="BS49">
        <f ca="1"/>
        <v>-2994630000</v>
      </c>
      <c r="BT49">
        <f ca="1"/>
        <v>-776067800</v>
      </c>
      <c r="BU49">
        <f ca="1"/>
        <v>73058810000</v>
      </c>
      <c r="BW49" t="str">
        <f ca="1"/>
        <v>20/10/2023</v>
      </c>
      <c r="BX49">
        <f ca="1"/>
        <v>-5117440000</v>
      </c>
      <c r="BY49">
        <f ca="1"/>
        <v>-6019822472</v>
      </c>
      <c r="BZ49">
        <f ca="1"/>
        <v>-10182000000</v>
      </c>
      <c r="CA49">
        <f ca="1"/>
        <v>-339290000</v>
      </c>
      <c r="CB49">
        <f ca="1"/>
        <v>-1647880000</v>
      </c>
      <c r="CD49" t="str">
        <f ca="1"/>
        <v>20/10/2023</v>
      </c>
      <c r="CE49">
        <f ca="1"/>
        <v>-186634970000</v>
      </c>
      <c r="CF49">
        <f ca="1"/>
        <v>-4685242205</v>
      </c>
      <c r="CG49">
        <f ca="1"/>
        <v>44386510000</v>
      </c>
      <c r="CI49" t="str">
        <f ca="1"/>
        <v>20/10/2023</v>
      </c>
      <c r="CJ49">
        <f ca="1"/>
        <v>55989227418</v>
      </c>
      <c r="CK49">
        <f ca="1"/>
        <v>-16776270618</v>
      </c>
      <c r="CL49">
        <f ca="1"/>
        <v>311900000</v>
      </c>
      <c r="CM49">
        <f ca="1"/>
        <v>2712041304</v>
      </c>
      <c r="CO49" t="str">
        <f ca="1"/>
        <v>20/10/2023</v>
      </c>
      <c r="CP49">
        <f ca="1"/>
        <v>24551421112</v>
      </c>
      <c r="CQ49">
        <f ca="1"/>
        <v>1796304628</v>
      </c>
      <c r="CR49">
        <f ca="1"/>
        <v>43037321</v>
      </c>
      <c r="CS49">
        <f ca="1"/>
        <v>38289440000</v>
      </c>
      <c r="CT49">
        <f ca="1"/>
        <v>-5240806216</v>
      </c>
      <c r="CU49">
        <f ca="1"/>
        <v>3072690000</v>
      </c>
      <c r="CV49">
        <f ca="1"/>
        <v>-734600000</v>
      </c>
    </row>
    <row r="50" spans="22:100" x14ac:dyDescent="0.2">
      <c r="V50" t="str">
        <f ca="1"/>
        <v>19/10/2023</v>
      </c>
      <c r="W50" s="4">
        <f ca="1"/>
        <v>129997174530</v>
      </c>
      <c r="X50" s="4">
        <f ca="1"/>
        <v>81836170000</v>
      </c>
      <c r="Y50" s="4">
        <f ca="1"/>
        <v>-148309270000</v>
      </c>
      <c r="Z50" s="4">
        <f ca="1"/>
        <v>-6717030000</v>
      </c>
      <c r="AA50" s="4">
        <f ca="1"/>
        <v>32591040000</v>
      </c>
      <c r="AB50" s="4">
        <f ca="1"/>
        <v>-8908756725</v>
      </c>
      <c r="AC50" s="4">
        <f ca="1"/>
        <v>36234560000</v>
      </c>
      <c r="AD50" s="4">
        <f ca="1"/>
        <v>91896586723</v>
      </c>
      <c r="AE50" s="4">
        <f ca="1"/>
        <v>-33450722544</v>
      </c>
      <c r="AG50" t="str">
        <f ca="1"/>
        <v>19/10/2023</v>
      </c>
      <c r="AH50">
        <f ca="1"/>
        <v>7702419110</v>
      </c>
      <c r="AI50">
        <f ca="1"/>
        <v>416702640000</v>
      </c>
      <c r="AJ50">
        <f ca="1"/>
        <v>-131544160000</v>
      </c>
      <c r="AK50">
        <f ca="1"/>
        <v>-2305520000</v>
      </c>
      <c r="AL50">
        <f ca="1"/>
        <v>-449740419904</v>
      </c>
      <c r="AM50">
        <f ca="1"/>
        <v>-23548391122</v>
      </c>
      <c r="AN50">
        <f ca="1"/>
        <v>931923099</v>
      </c>
      <c r="AO50">
        <f ca="1"/>
        <v>0</v>
      </c>
      <c r="AP50">
        <f ca="1"/>
        <v>-723700000</v>
      </c>
      <c r="AQ50">
        <f ca="1"/>
        <v>-718250000</v>
      </c>
      <c r="AR50">
        <f ca="1"/>
        <v>-74301520000</v>
      </c>
      <c r="AT50" t="str">
        <f ca="1"/>
        <v>19/10/2023</v>
      </c>
      <c r="AU50">
        <f ca="1"/>
        <v>-446305645854</v>
      </c>
      <c r="AV50">
        <f ca="1"/>
        <v>9177790000</v>
      </c>
      <c r="AW50">
        <f ca="1"/>
        <v>98336283782</v>
      </c>
      <c r="AX50">
        <f ca="1"/>
        <v>97923320000</v>
      </c>
      <c r="AY50">
        <f ca="1"/>
        <v>-6643096051</v>
      </c>
      <c r="AZ50">
        <f ca="1"/>
        <v>18108866622</v>
      </c>
      <c r="BA50">
        <f ca="1"/>
        <v>24539940000</v>
      </c>
      <c r="BB50">
        <f ca="1"/>
        <v>-2391916770</v>
      </c>
      <c r="BC50">
        <f ca="1"/>
        <v>3850945650</v>
      </c>
      <c r="BE50" t="str">
        <f ca="1"/>
        <v>19/10/2023</v>
      </c>
      <c r="BF50">
        <f ca="1"/>
        <v>-23188940000</v>
      </c>
      <c r="BG50">
        <f ca="1"/>
        <v>277996051207</v>
      </c>
      <c r="BH50">
        <f ca="1"/>
        <v>5905453304</v>
      </c>
      <c r="BI50">
        <f ca="1"/>
        <v>17429340000</v>
      </c>
      <c r="BJ50">
        <f ca="1"/>
        <v>7036070000</v>
      </c>
      <c r="BK50">
        <f ca="1"/>
        <v>4564600076</v>
      </c>
      <c r="BL50">
        <f ca="1"/>
        <v>-7275760000</v>
      </c>
      <c r="BN50" t="str">
        <f ca="1"/>
        <v>19/10/2023</v>
      </c>
      <c r="BO50">
        <f ca="1"/>
        <v>-47866560000</v>
      </c>
      <c r="BP50">
        <f ca="1"/>
        <v>80496171595</v>
      </c>
      <c r="BQ50">
        <f ca="1"/>
        <v>-614691280000</v>
      </c>
      <c r="BR50">
        <f ca="1"/>
        <v>-41753920000</v>
      </c>
      <c r="BS50">
        <f ca="1"/>
        <v>-2203930000</v>
      </c>
      <c r="BT50">
        <f ca="1"/>
        <v>-776067800</v>
      </c>
      <c r="BU50">
        <f ca="1"/>
        <v>72371590000</v>
      </c>
      <c r="BW50" t="str">
        <f ca="1"/>
        <v>19/10/2023</v>
      </c>
      <c r="BX50">
        <f ca="1"/>
        <v>40564570000</v>
      </c>
      <c r="BY50">
        <f ca="1"/>
        <v>-4297962472</v>
      </c>
      <c r="BZ50">
        <f ca="1"/>
        <v>-14029340000</v>
      </c>
      <c r="CA50">
        <f ca="1"/>
        <v>-507820000</v>
      </c>
      <c r="CB50">
        <f ca="1"/>
        <v>-1389590000</v>
      </c>
      <c r="CD50" t="str">
        <f ca="1"/>
        <v>19/10/2023</v>
      </c>
      <c r="CE50">
        <f ca="1"/>
        <v>-187180140000</v>
      </c>
      <c r="CF50">
        <f ca="1"/>
        <v>-3841082205</v>
      </c>
      <c r="CG50">
        <f ca="1"/>
        <v>51304640000</v>
      </c>
      <c r="CI50" t="str">
        <f ca="1"/>
        <v>19/10/2023</v>
      </c>
      <c r="CJ50">
        <f ca="1"/>
        <v>33976687418</v>
      </c>
      <c r="CK50">
        <f ca="1"/>
        <v>-15179630618</v>
      </c>
      <c r="CL50">
        <f ca="1"/>
        <v>438940000</v>
      </c>
      <c r="CM50">
        <f ca="1"/>
        <v>2677181304</v>
      </c>
      <c r="CO50" t="str">
        <f ca="1"/>
        <v>19/10/2023</v>
      </c>
      <c r="CP50">
        <f ca="1"/>
        <v>26888561112</v>
      </c>
      <c r="CQ50">
        <f ca="1"/>
        <v>780514628</v>
      </c>
      <c r="CR50">
        <f ca="1"/>
        <v>233017321</v>
      </c>
      <c r="CS50">
        <f ca="1"/>
        <v>28782420000</v>
      </c>
      <c r="CT50">
        <f ca="1"/>
        <v>-5451421440</v>
      </c>
      <c r="CU50">
        <f ca="1"/>
        <v>3935510000</v>
      </c>
      <c r="CV50">
        <f ca="1"/>
        <v>-734600000</v>
      </c>
    </row>
    <row r="51" spans="22:100" x14ac:dyDescent="0.2">
      <c r="V51" t="str">
        <f ca="1"/>
        <v>18/10/2023</v>
      </c>
      <c r="W51" s="4">
        <f ca="1"/>
        <v>164922764530</v>
      </c>
      <c r="X51" s="4">
        <f ca="1"/>
        <v>106363630000</v>
      </c>
      <c r="Y51" s="4">
        <f ca="1"/>
        <v>-80390440000</v>
      </c>
      <c r="Z51" s="4">
        <f ca="1"/>
        <v>-20722970000</v>
      </c>
      <c r="AA51" s="4">
        <f ca="1"/>
        <v>34513040000</v>
      </c>
      <c r="AB51" s="4">
        <f ca="1"/>
        <v>-9177847234</v>
      </c>
      <c r="AC51" s="4">
        <f ca="1"/>
        <v>37614380000</v>
      </c>
      <c r="AD51" s="4">
        <f ca="1"/>
        <v>97957076723</v>
      </c>
      <c r="AE51" s="4">
        <f ca="1"/>
        <v>-33610324306</v>
      </c>
      <c r="AG51" t="str">
        <f ca="1"/>
        <v>18/10/2023</v>
      </c>
      <c r="AH51">
        <f ca="1"/>
        <v>14673729110</v>
      </c>
      <c r="AI51">
        <f ca="1"/>
        <v>347041320000</v>
      </c>
      <c r="AJ51">
        <f ca="1"/>
        <v>-131190920000</v>
      </c>
      <c r="AK51">
        <f ca="1"/>
        <v>212640000</v>
      </c>
      <c r="AL51">
        <f ca="1"/>
        <v>-469838549904</v>
      </c>
      <c r="AM51">
        <f ca="1"/>
        <v>-24919641122</v>
      </c>
      <c r="AN51">
        <f ca="1"/>
        <v>931923099</v>
      </c>
      <c r="AO51">
        <f ca="1"/>
        <v>0</v>
      </c>
      <c r="AP51">
        <f ca="1"/>
        <v>-723370000</v>
      </c>
      <c r="AQ51">
        <f ca="1"/>
        <v>203410000</v>
      </c>
      <c r="AR51">
        <f ca="1"/>
        <v>-69405860000</v>
      </c>
      <c r="AT51" t="str">
        <f ca="1"/>
        <v>18/10/2023</v>
      </c>
      <c r="AU51">
        <f ca="1"/>
        <v>-400983135854</v>
      </c>
      <c r="AV51">
        <f ca="1"/>
        <v>5956780000</v>
      </c>
      <c r="AW51">
        <f ca="1"/>
        <v>61946693782</v>
      </c>
      <c r="AX51">
        <f ca="1"/>
        <v>77996670000</v>
      </c>
      <c r="AY51">
        <f ca="1"/>
        <v>-9861926051</v>
      </c>
      <c r="AZ51">
        <f ca="1"/>
        <v>19114706622</v>
      </c>
      <c r="BA51">
        <f ca="1"/>
        <v>3237580000</v>
      </c>
      <c r="BB51">
        <f ca="1"/>
        <v>-2439936236</v>
      </c>
      <c r="BC51">
        <f ca="1"/>
        <v>3211615650</v>
      </c>
      <c r="BE51" t="str">
        <f ca="1"/>
        <v>18/10/2023</v>
      </c>
      <c r="BF51">
        <f ca="1"/>
        <v>-41867050000</v>
      </c>
      <c r="BG51">
        <f ca="1"/>
        <v>262931177557</v>
      </c>
      <c r="BH51">
        <f ca="1"/>
        <v>6913273304</v>
      </c>
      <c r="BI51">
        <f ca="1"/>
        <v>17797430000</v>
      </c>
      <c r="BJ51">
        <f ca="1"/>
        <v>7325810000</v>
      </c>
      <c r="BK51">
        <f ca="1"/>
        <v>387470076</v>
      </c>
      <c r="BL51">
        <f ca="1"/>
        <v>-7659450000</v>
      </c>
      <c r="BN51" t="str">
        <f ca="1"/>
        <v>18/10/2023</v>
      </c>
      <c r="BO51">
        <f ca="1"/>
        <v>2866910000</v>
      </c>
      <c r="BP51">
        <f ca="1"/>
        <v>65017961595</v>
      </c>
      <c r="BQ51">
        <f ca="1"/>
        <v>-581208890000</v>
      </c>
      <c r="BR51">
        <f ca="1"/>
        <v>-61013870000</v>
      </c>
      <c r="BS51">
        <f ca="1"/>
        <v>-2711910000</v>
      </c>
      <c r="BT51">
        <f ca="1"/>
        <v>-776067800</v>
      </c>
      <c r="BU51">
        <f ca="1"/>
        <v>57819890000</v>
      </c>
      <c r="BW51" t="str">
        <f ca="1"/>
        <v>18/10/2023</v>
      </c>
      <c r="BX51">
        <f ca="1"/>
        <v>20962890000</v>
      </c>
      <c r="BY51">
        <f ca="1"/>
        <v>-9748252472</v>
      </c>
      <c r="BZ51">
        <f ca="1"/>
        <v>-18673020000</v>
      </c>
      <c r="CA51">
        <f ca="1"/>
        <v>350500000</v>
      </c>
      <c r="CB51">
        <f ca="1"/>
        <v>-1429970000</v>
      </c>
      <c r="CD51" t="str">
        <f ca="1"/>
        <v>18/10/2023</v>
      </c>
      <c r="CE51">
        <f ca="1"/>
        <v>-238666900000</v>
      </c>
      <c r="CF51">
        <f ca="1"/>
        <v>-2577912205</v>
      </c>
      <c r="CG51">
        <f ca="1"/>
        <v>38987950000</v>
      </c>
      <c r="CI51" t="str">
        <f ca="1"/>
        <v>18/10/2023</v>
      </c>
      <c r="CJ51">
        <f ca="1"/>
        <v>4180017418</v>
      </c>
      <c r="CK51">
        <f ca="1"/>
        <v>-15168720618</v>
      </c>
      <c r="CL51">
        <f ca="1"/>
        <v>539190000</v>
      </c>
      <c r="CM51">
        <f ca="1"/>
        <v>1919441304</v>
      </c>
      <c r="CO51" t="str">
        <f ca="1"/>
        <v>18/10/2023</v>
      </c>
      <c r="CP51">
        <f ca="1"/>
        <v>25527791112</v>
      </c>
      <c r="CQ51">
        <f ca="1"/>
        <v>-386865372</v>
      </c>
      <c r="CR51">
        <f ca="1"/>
        <v>-2373292679</v>
      </c>
      <c r="CS51">
        <f ca="1"/>
        <v>17286840000</v>
      </c>
      <c r="CT51">
        <f ca="1"/>
        <v>-5630662043</v>
      </c>
      <c r="CU51">
        <f ca="1"/>
        <v>2538900000</v>
      </c>
      <c r="CV51">
        <f ca="1"/>
        <v>-750730000</v>
      </c>
    </row>
    <row r="52" spans="22:100" x14ac:dyDescent="0.2">
      <c r="V52" t="str">
        <f ca="1"/>
        <v>17/10/2023</v>
      </c>
      <c r="W52" s="4">
        <f ca="1"/>
        <v>114675074530</v>
      </c>
      <c r="X52" s="4">
        <f ca="1"/>
        <v>70119470000</v>
      </c>
      <c r="Y52" s="4">
        <f ca="1"/>
        <v>-58689730000</v>
      </c>
      <c r="Z52" s="4">
        <f ca="1"/>
        <v>-35436920000</v>
      </c>
      <c r="AA52" s="4">
        <f ca="1"/>
        <v>32878140000</v>
      </c>
      <c r="AB52" s="4">
        <f ca="1"/>
        <v>-5535683860</v>
      </c>
      <c r="AC52" s="4">
        <f ca="1"/>
        <v>24878140000</v>
      </c>
      <c r="AD52" s="4">
        <f ca="1"/>
        <v>57213176723</v>
      </c>
      <c r="AE52" s="4">
        <f ca="1"/>
        <v>-24191633949</v>
      </c>
      <c r="AG52" t="str">
        <f ca="1"/>
        <v>17/10/2023</v>
      </c>
      <c r="AH52">
        <f ca="1"/>
        <v>7539479110</v>
      </c>
      <c r="AI52">
        <f ca="1"/>
        <v>226252110000</v>
      </c>
      <c r="AJ52">
        <f ca="1"/>
        <v>-130678130000</v>
      </c>
      <c r="AK52">
        <f ca="1"/>
        <v>212640000</v>
      </c>
      <c r="AL52">
        <f ca="1"/>
        <v>-447728789904</v>
      </c>
      <c r="AM52">
        <f ca="1"/>
        <v>-30519521122</v>
      </c>
      <c r="AN52">
        <f ca="1"/>
        <v>864953099</v>
      </c>
      <c r="AO52">
        <f ca="1"/>
        <v>0</v>
      </c>
      <c r="AP52">
        <f ca="1"/>
        <v>60000</v>
      </c>
      <c r="AQ52">
        <f ca="1"/>
        <v>643180000</v>
      </c>
      <c r="AR52">
        <f ca="1"/>
        <v>-58792770000</v>
      </c>
      <c r="AT52" t="str">
        <f ca="1"/>
        <v>17/10/2023</v>
      </c>
      <c r="AU52">
        <f ca="1"/>
        <v>-367158295854</v>
      </c>
      <c r="AV52">
        <f ca="1"/>
        <v>18161230000</v>
      </c>
      <c r="AW52">
        <f ca="1"/>
        <v>52430123782</v>
      </c>
      <c r="AX52">
        <f ca="1"/>
        <v>45754740000</v>
      </c>
      <c r="AY52">
        <f ca="1"/>
        <v>-16856426051</v>
      </c>
      <c r="AZ52">
        <f ca="1"/>
        <v>12229236622</v>
      </c>
      <c r="BA52">
        <f ca="1"/>
        <v>-654910000</v>
      </c>
      <c r="BB52">
        <f ca="1"/>
        <v>-4877578564</v>
      </c>
      <c r="BC52">
        <f ca="1"/>
        <v>411255650</v>
      </c>
      <c r="BE52" t="str">
        <f ca="1"/>
        <v>17/10/2023</v>
      </c>
      <c r="BF52">
        <f ca="1"/>
        <v>-53174750000</v>
      </c>
      <c r="BG52">
        <f ca="1"/>
        <v>239479951437</v>
      </c>
      <c r="BH52">
        <f ca="1"/>
        <v>2568903304</v>
      </c>
      <c r="BI52">
        <f ca="1"/>
        <v>14068690000</v>
      </c>
      <c r="BJ52">
        <f ca="1"/>
        <v>6380460000</v>
      </c>
      <c r="BK52">
        <f ca="1"/>
        <v>720030076</v>
      </c>
      <c r="BL52">
        <f ca="1"/>
        <v>-7490590000</v>
      </c>
      <c r="BN52" t="str">
        <f ca="1"/>
        <v>17/10/2023</v>
      </c>
      <c r="BO52">
        <f ca="1"/>
        <v>28111560000</v>
      </c>
      <c r="BP52">
        <f ca="1"/>
        <v>53297471595</v>
      </c>
      <c r="BQ52">
        <f ca="1"/>
        <v>-585682570000</v>
      </c>
      <c r="BR52">
        <f ca="1"/>
        <v>-86589350000</v>
      </c>
      <c r="BS52">
        <f ca="1"/>
        <v>-2711910000</v>
      </c>
      <c r="BT52">
        <f ca="1"/>
        <v>-776067800</v>
      </c>
      <c r="BU52">
        <f ca="1"/>
        <v>74356420000</v>
      </c>
      <c r="BW52" t="str">
        <f ca="1"/>
        <v>17/10/2023</v>
      </c>
      <c r="BX52">
        <f ca="1"/>
        <v>9336450000</v>
      </c>
      <c r="BY52">
        <f ca="1"/>
        <v>-12054672472</v>
      </c>
      <c r="BZ52">
        <f ca="1"/>
        <v>-32239580000</v>
      </c>
      <c r="CA52">
        <f ca="1"/>
        <v>1143180000</v>
      </c>
      <c r="CB52">
        <f ca="1"/>
        <v>-1532810000</v>
      </c>
      <c r="CD52" t="str">
        <f ca="1"/>
        <v>17/10/2023</v>
      </c>
      <c r="CE52">
        <f ca="1"/>
        <v>-257868340000</v>
      </c>
      <c r="CF52">
        <f ca="1"/>
        <v>-7359192205</v>
      </c>
      <c r="CG52">
        <f ca="1"/>
        <v>40595700000</v>
      </c>
      <c r="CI52" t="str">
        <f ca="1"/>
        <v>17/10/2023</v>
      </c>
      <c r="CJ52">
        <f ca="1"/>
        <v>-18433642582</v>
      </c>
      <c r="CK52">
        <f ca="1"/>
        <v>-19019880618</v>
      </c>
      <c r="CL52">
        <f ca="1"/>
        <v>-820530000</v>
      </c>
      <c r="CM52">
        <f ca="1"/>
        <v>2176141304</v>
      </c>
      <c r="CO52" t="str">
        <f ca="1"/>
        <v>17/10/2023</v>
      </c>
      <c r="CP52">
        <f ca="1"/>
        <v>19995791112</v>
      </c>
      <c r="CQ52">
        <f ca="1"/>
        <v>-2188395372</v>
      </c>
      <c r="CR52">
        <f ca="1"/>
        <v>-2874602679</v>
      </c>
      <c r="CS52">
        <f ca="1"/>
        <v>10679790000</v>
      </c>
      <c r="CT52">
        <f ca="1"/>
        <v>-5752606606</v>
      </c>
      <c r="CU52">
        <f ca="1"/>
        <v>5510800000</v>
      </c>
      <c r="CV52">
        <f ca="1"/>
        <v>-750730000</v>
      </c>
    </row>
    <row r="53" spans="22:100" x14ac:dyDescent="0.2">
      <c r="V53" t="str">
        <f ca="1"/>
        <v>16/10/2023</v>
      </c>
      <c r="W53" s="4">
        <f ca="1"/>
        <v>76608184530</v>
      </c>
      <c r="X53" s="4">
        <f ca="1"/>
        <v>44075490000</v>
      </c>
      <c r="Y53" s="4">
        <f ca="1"/>
        <v>-69837200000</v>
      </c>
      <c r="Z53" s="4">
        <f ca="1"/>
        <v>-41257960000</v>
      </c>
      <c r="AA53" s="4">
        <f ca="1"/>
        <v>17794520000</v>
      </c>
      <c r="AB53" s="4">
        <f ca="1"/>
        <v>-6417765715</v>
      </c>
      <c r="AC53" s="4">
        <f ca="1"/>
        <v>13838340000</v>
      </c>
      <c r="AD53" s="4">
        <f ca="1"/>
        <v>38014526723</v>
      </c>
      <c r="AE53" s="4">
        <f ca="1"/>
        <v>-26697101707</v>
      </c>
      <c r="AG53" t="str">
        <f ca="1"/>
        <v>16/10/2023</v>
      </c>
      <c r="AH53">
        <f ca="1"/>
        <v>2662769110</v>
      </c>
      <c r="AI53">
        <f ca="1"/>
        <v>82360950000</v>
      </c>
      <c r="AJ53">
        <f ca="1"/>
        <v>-135892490000</v>
      </c>
      <c r="AK53">
        <f ca="1"/>
        <v>212640000</v>
      </c>
      <c r="AL53">
        <f ca="1"/>
        <v>-361247449904</v>
      </c>
      <c r="AM53">
        <f ca="1"/>
        <v>-32028071122</v>
      </c>
      <c r="AN53">
        <f ca="1"/>
        <v>856523099</v>
      </c>
      <c r="AO53">
        <f ca="1"/>
        <v>0</v>
      </c>
      <c r="AP53">
        <f ca="1"/>
        <v>60000</v>
      </c>
      <c r="AQ53">
        <f ca="1"/>
        <v>1121220000</v>
      </c>
      <c r="AR53">
        <f ca="1"/>
        <v>-53430200000</v>
      </c>
      <c r="AT53" t="str">
        <f ca="1"/>
        <v>16/10/2023</v>
      </c>
      <c r="AU53">
        <f ca="1"/>
        <v>-230233885854</v>
      </c>
      <c r="AV53">
        <f ca="1"/>
        <v>14370570000</v>
      </c>
      <c r="AW53">
        <f ca="1"/>
        <v>40480173782</v>
      </c>
      <c r="AX53">
        <f ca="1"/>
        <v>35172480000</v>
      </c>
      <c r="AY53">
        <f ca="1"/>
        <v>-21302636051</v>
      </c>
      <c r="AZ53">
        <f ca="1"/>
        <v>15149626622</v>
      </c>
      <c r="BA53">
        <f ca="1"/>
        <v>-5763480000</v>
      </c>
      <c r="BB53">
        <f ca="1"/>
        <v>-5185317750</v>
      </c>
      <c r="BC53">
        <f ca="1"/>
        <v>537045650</v>
      </c>
      <c r="BE53" t="str">
        <f ca="1"/>
        <v>16/10/2023</v>
      </c>
      <c r="BF53">
        <f ca="1"/>
        <v>-40238640000</v>
      </c>
      <c r="BG53">
        <f ca="1"/>
        <v>168091347844</v>
      </c>
      <c r="BH53">
        <f ca="1"/>
        <v>1549883304</v>
      </c>
      <c r="BI53">
        <f ca="1"/>
        <v>12243240000</v>
      </c>
      <c r="BJ53">
        <f ca="1"/>
        <v>5501440000</v>
      </c>
      <c r="BK53">
        <f ca="1"/>
        <v>661120076</v>
      </c>
      <c r="BL53">
        <f ca="1"/>
        <v>-7412590000</v>
      </c>
      <c r="BN53" t="str">
        <f ca="1"/>
        <v>16/10/2023</v>
      </c>
      <c r="BO53">
        <f ca="1"/>
        <v>20670540000</v>
      </c>
      <c r="BP53">
        <f ca="1"/>
        <v>44765441595</v>
      </c>
      <c r="BQ53">
        <f ca="1"/>
        <v>-553885780000</v>
      </c>
      <c r="BR53">
        <f ca="1"/>
        <v>-94502110000</v>
      </c>
      <c r="BS53">
        <f ca="1"/>
        <v>-2284770000</v>
      </c>
      <c r="BT53">
        <f ca="1"/>
        <v>-776067800</v>
      </c>
      <c r="BU53">
        <f ca="1"/>
        <v>83821230000</v>
      </c>
      <c r="BW53" t="str">
        <f ca="1"/>
        <v>16/10/2023</v>
      </c>
      <c r="BX53">
        <f ca="1"/>
        <v>-1653680000</v>
      </c>
      <c r="BY53">
        <f ca="1"/>
        <v>-11707612472</v>
      </c>
      <c r="BZ53">
        <f ca="1"/>
        <v>-31853880000</v>
      </c>
      <c r="CA53">
        <f ca="1"/>
        <v>1472590000</v>
      </c>
      <c r="CB53">
        <f ca="1"/>
        <v>-1863560000</v>
      </c>
      <c r="CD53" t="str">
        <f ca="1"/>
        <v>16/10/2023</v>
      </c>
      <c r="CE53">
        <f ca="1"/>
        <v>-208987910000</v>
      </c>
      <c r="CF53">
        <f ca="1"/>
        <v>-6199452205</v>
      </c>
      <c r="CG53">
        <f ca="1"/>
        <v>32772900000</v>
      </c>
      <c r="CI53" t="str">
        <f ca="1"/>
        <v>16/10/2023</v>
      </c>
      <c r="CJ53">
        <f ca="1"/>
        <v>-19782182582</v>
      </c>
      <c r="CK53">
        <f ca="1"/>
        <v>-23997540618</v>
      </c>
      <c r="CL53">
        <f ca="1"/>
        <v>-785350000</v>
      </c>
      <c r="CM53">
        <f ca="1"/>
        <v>1823461304</v>
      </c>
      <c r="CO53" t="str">
        <f ca="1"/>
        <v>16/10/2023</v>
      </c>
      <c r="CP53">
        <f ca="1"/>
        <v>11096431112</v>
      </c>
      <c r="CQ53">
        <f ca="1"/>
        <v>-2245965372</v>
      </c>
      <c r="CR53">
        <f ca="1"/>
        <v>-3647832679</v>
      </c>
      <c r="CS53">
        <f ca="1"/>
        <v>3795630000</v>
      </c>
      <c r="CT53">
        <f ca="1"/>
        <v>-5758401708</v>
      </c>
      <c r="CU53">
        <f ca="1"/>
        <v>2971110000</v>
      </c>
      <c r="CV53">
        <f ca="1"/>
        <v>-738070000</v>
      </c>
    </row>
    <row r="54" spans="22:100" x14ac:dyDescent="0.2">
      <c r="V54" t="str">
        <f ca="1"/>
        <v>13/10/2023</v>
      </c>
      <c r="W54" s="4">
        <f ca="1"/>
        <v>138635954530</v>
      </c>
      <c r="X54" s="4">
        <f ca="1"/>
        <v>82709550000</v>
      </c>
      <c r="Y54" s="4">
        <f ca="1"/>
        <v>-47029440000</v>
      </c>
      <c r="Z54" s="4">
        <f ca="1"/>
        <v>-17401250000</v>
      </c>
      <c r="AA54" s="4">
        <f ca="1"/>
        <v>24168410000</v>
      </c>
      <c r="AB54" s="4">
        <f ca="1"/>
        <v>-3665979175</v>
      </c>
      <c r="AC54" s="4">
        <f ca="1"/>
        <v>17017810000</v>
      </c>
      <c r="AD54" s="4">
        <f ca="1"/>
        <v>57519776723</v>
      </c>
      <c r="AE54" s="4">
        <f ca="1"/>
        <v>4891362737</v>
      </c>
      <c r="AG54" t="str">
        <f ca="1"/>
        <v>13/10/2023</v>
      </c>
      <c r="AH54">
        <f ca="1"/>
        <v>-11315500890</v>
      </c>
      <c r="AI54">
        <f ca="1"/>
        <v>75773440000</v>
      </c>
      <c r="AJ54">
        <f ca="1"/>
        <v>-135844780000</v>
      </c>
      <c r="AK54">
        <f ca="1"/>
        <v>212640000</v>
      </c>
      <c r="AL54">
        <f ca="1"/>
        <v>-294328149904</v>
      </c>
      <c r="AM54">
        <f ca="1"/>
        <v>-20758131122</v>
      </c>
      <c r="AN54">
        <f ca="1"/>
        <v>856523099</v>
      </c>
      <c r="AO54">
        <f ca="1"/>
        <v>0</v>
      </c>
      <c r="AP54">
        <f ca="1"/>
        <v>60000</v>
      </c>
      <c r="AQ54">
        <f ca="1"/>
        <v>1301590000</v>
      </c>
      <c r="AR54">
        <f ca="1"/>
        <v>-48484220000</v>
      </c>
      <c r="AT54" t="str">
        <f ca="1"/>
        <v>13/10/2023</v>
      </c>
      <c r="AU54">
        <f ca="1"/>
        <v>-186621245854</v>
      </c>
      <c r="AV54">
        <f ca="1"/>
        <v>28633260000</v>
      </c>
      <c r="AW54">
        <f ca="1"/>
        <v>45197133782</v>
      </c>
      <c r="AX54">
        <f ca="1"/>
        <v>48743160000</v>
      </c>
      <c r="AY54">
        <f ca="1"/>
        <v>-17795516051</v>
      </c>
      <c r="AZ54">
        <f ca="1"/>
        <v>10607726622</v>
      </c>
      <c r="BA54">
        <f ca="1"/>
        <v>-6529710000</v>
      </c>
      <c r="BB54">
        <f ca="1"/>
        <v>-9393825512</v>
      </c>
      <c r="BC54">
        <f ca="1"/>
        <v>791005650</v>
      </c>
      <c r="BE54" t="str">
        <f ca="1"/>
        <v>13/10/2023</v>
      </c>
      <c r="BF54">
        <f ca="1"/>
        <v>-23181050000</v>
      </c>
      <c r="BG54">
        <f ca="1"/>
        <v>165918835293</v>
      </c>
      <c r="BH54">
        <f ca="1"/>
        <v>3298293304</v>
      </c>
      <c r="BI54">
        <f ca="1"/>
        <v>15501460000</v>
      </c>
      <c r="BJ54">
        <f ca="1"/>
        <v>5557870000</v>
      </c>
      <c r="BK54">
        <f ca="1"/>
        <v>661120076</v>
      </c>
      <c r="BL54">
        <f ca="1"/>
        <v>-5699570000</v>
      </c>
      <c r="BN54" t="str">
        <f ca="1"/>
        <v>13/10/2023</v>
      </c>
      <c r="BO54">
        <f ca="1"/>
        <v>5788260000</v>
      </c>
      <c r="BP54">
        <f ca="1"/>
        <v>30659321595</v>
      </c>
      <c r="BQ54">
        <f ca="1"/>
        <v>-412598000000</v>
      </c>
      <c r="BR54">
        <f ca="1"/>
        <v>-97767630000</v>
      </c>
      <c r="BS54">
        <f ca="1"/>
        <v>1493270000</v>
      </c>
      <c r="BT54">
        <f ca="1"/>
        <v>-776067800</v>
      </c>
      <c r="BU54">
        <f ca="1"/>
        <v>94753010000</v>
      </c>
      <c r="BW54" t="str">
        <f ca="1"/>
        <v>13/10/2023</v>
      </c>
      <c r="BX54">
        <f ca="1"/>
        <v>2524900000</v>
      </c>
      <c r="BY54">
        <f ca="1"/>
        <v>-4018972472</v>
      </c>
      <c r="BZ54">
        <f ca="1"/>
        <v>-27817800000</v>
      </c>
      <c r="CA54">
        <f ca="1"/>
        <v>2231540000</v>
      </c>
      <c r="CB54">
        <f ca="1"/>
        <v>-1665020000</v>
      </c>
      <c r="CD54" t="str">
        <f ca="1"/>
        <v>13/10/2023</v>
      </c>
      <c r="CE54">
        <f ca="1"/>
        <v>-164096500000</v>
      </c>
      <c r="CF54">
        <f ca="1"/>
        <v>-3992022205</v>
      </c>
      <c r="CG54">
        <f ca="1"/>
        <v>33177250000</v>
      </c>
      <c r="CI54" t="str">
        <f ca="1"/>
        <v>13/10/2023</v>
      </c>
      <c r="CJ54">
        <f ca="1"/>
        <v>-22432642582</v>
      </c>
      <c r="CK54">
        <f ca="1"/>
        <v>-23658740618</v>
      </c>
      <c r="CL54">
        <f ca="1"/>
        <v>-230310000</v>
      </c>
      <c r="CM54">
        <f ca="1"/>
        <v>2820221304</v>
      </c>
      <c r="CO54" t="str">
        <f ca="1"/>
        <v>13/10/2023</v>
      </c>
      <c r="CP54">
        <f ca="1"/>
        <v>12728271112</v>
      </c>
      <c r="CQ54">
        <f ca="1"/>
        <v>-1712045372</v>
      </c>
      <c r="CR54">
        <f ca="1"/>
        <v>-3065842679</v>
      </c>
      <c r="CS54">
        <f ca="1"/>
        <v>8490460000</v>
      </c>
      <c r="CT54">
        <f ca="1"/>
        <v>-5665228475</v>
      </c>
      <c r="CU54">
        <f ca="1"/>
        <v>3148730000</v>
      </c>
      <c r="CV54">
        <f ca="1"/>
        <v>-733840000</v>
      </c>
    </row>
    <row r="55" spans="22:100" x14ac:dyDescent="0.2">
      <c r="V55" t="str">
        <f ca="1"/>
        <v>12/10/2023</v>
      </c>
      <c r="W55" s="4">
        <f ca="1"/>
        <v>113865714530</v>
      </c>
      <c r="X55" s="4">
        <f ca="1"/>
        <v>66968510000</v>
      </c>
      <c r="Y55" s="4">
        <f ca="1"/>
        <v>-45549890000</v>
      </c>
      <c r="Z55" s="4">
        <f ca="1"/>
        <v>-16114720000</v>
      </c>
      <c r="AA55" s="4">
        <f ca="1"/>
        <v>24001660000</v>
      </c>
      <c r="AB55" s="4">
        <f ca="1"/>
        <v>-3745793481</v>
      </c>
      <c r="AC55" s="4">
        <f ca="1"/>
        <v>18079710000</v>
      </c>
      <c r="AD55" s="4">
        <f ca="1"/>
        <v>55331076723</v>
      </c>
      <c r="AE55" s="4">
        <f ca="1"/>
        <v>3044622283</v>
      </c>
      <c r="AG55" t="str">
        <f ca="1"/>
        <v>12/10/2023</v>
      </c>
      <c r="AH55">
        <f ca="1"/>
        <v>-33393810890</v>
      </c>
      <c r="AI55">
        <f ca="1"/>
        <v>60792890000</v>
      </c>
      <c r="AJ55">
        <f ca="1"/>
        <v>-132255290000</v>
      </c>
      <c r="AK55">
        <f ca="1"/>
        <v>212640000</v>
      </c>
      <c r="AL55">
        <f ca="1"/>
        <v>-243909319904</v>
      </c>
      <c r="AM55">
        <f ca="1"/>
        <v>-17225221122</v>
      </c>
      <c r="AN55">
        <f ca="1"/>
        <v>922963099</v>
      </c>
      <c r="AO55">
        <f ca="1"/>
        <v>0</v>
      </c>
      <c r="AP55">
        <f ca="1"/>
        <v>-24770000</v>
      </c>
      <c r="AQ55">
        <f ca="1"/>
        <v>1234970000</v>
      </c>
      <c r="AR55">
        <f ca="1"/>
        <v>-42856130000</v>
      </c>
      <c r="AT55" t="str">
        <f ca="1"/>
        <v>12/10/2023</v>
      </c>
      <c r="AU55">
        <f ca="1"/>
        <v>-185343085854</v>
      </c>
      <c r="AV55">
        <f ca="1"/>
        <v>33723820000</v>
      </c>
      <c r="AW55">
        <f ca="1"/>
        <v>24619333782</v>
      </c>
      <c r="AX55">
        <f ca="1"/>
        <v>38288390000</v>
      </c>
      <c r="AY55">
        <f ca="1"/>
        <v>-18297296051</v>
      </c>
      <c r="AZ55">
        <f ca="1"/>
        <v>-16826073378</v>
      </c>
      <c r="BA55">
        <f ca="1"/>
        <v>-7004680000</v>
      </c>
      <c r="BB55">
        <f ca="1"/>
        <v>-8635474364</v>
      </c>
      <c r="BC55">
        <f ca="1"/>
        <v>507595650</v>
      </c>
      <c r="BE55" t="str">
        <f ca="1"/>
        <v>12/10/2023</v>
      </c>
      <c r="BF55">
        <f ca="1"/>
        <v>-36077840000</v>
      </c>
      <c r="BG55">
        <f ca="1"/>
        <v>137921919582</v>
      </c>
      <c r="BH55">
        <f ca="1"/>
        <v>547823304</v>
      </c>
      <c r="BI55">
        <f ca="1"/>
        <v>13841710000</v>
      </c>
      <c r="BJ55">
        <f ca="1"/>
        <v>5135160000</v>
      </c>
      <c r="BK55">
        <f ca="1"/>
        <v>-166639924</v>
      </c>
      <c r="BL55">
        <f ca="1"/>
        <v>-5952330000</v>
      </c>
      <c r="BN55" t="str">
        <f ca="1"/>
        <v>12/10/2023</v>
      </c>
      <c r="BO55">
        <f ca="1"/>
        <v>10838610000</v>
      </c>
      <c r="BP55">
        <f ca="1"/>
        <v>30464261595</v>
      </c>
      <c r="BQ55">
        <f ca="1"/>
        <v>-289294370000</v>
      </c>
      <c r="BR55">
        <f ca="1"/>
        <v>-101864290000</v>
      </c>
      <c r="BS55">
        <f ca="1"/>
        <v>2148490000</v>
      </c>
      <c r="BT55">
        <f ca="1"/>
        <v>-776067800</v>
      </c>
      <c r="BU55">
        <f ca="1"/>
        <v>91173320000</v>
      </c>
      <c r="BW55" t="str">
        <f ca="1"/>
        <v>12/10/2023</v>
      </c>
      <c r="BX55">
        <f ca="1"/>
        <v>461410000</v>
      </c>
      <c r="BY55">
        <f ca="1"/>
        <v>-5927132472</v>
      </c>
      <c r="BZ55">
        <f ca="1"/>
        <v>-27106110000</v>
      </c>
      <c r="CA55">
        <f ca="1"/>
        <v>1959610000</v>
      </c>
      <c r="CB55">
        <f ca="1"/>
        <v>-1557930000</v>
      </c>
      <c r="CD55" t="str">
        <f ca="1"/>
        <v>12/10/2023</v>
      </c>
      <c r="CE55">
        <f ca="1"/>
        <v>-29762510000</v>
      </c>
      <c r="CF55">
        <f ca="1"/>
        <v>-3107112205</v>
      </c>
      <c r="CG55">
        <f ca="1"/>
        <v>32856110000</v>
      </c>
      <c r="CI55" t="str">
        <f ca="1"/>
        <v>12/10/2023</v>
      </c>
      <c r="CJ55">
        <f ca="1"/>
        <v>-22359742582</v>
      </c>
      <c r="CK55">
        <f ca="1"/>
        <v>-24930850618</v>
      </c>
      <c r="CL55">
        <f ca="1"/>
        <v>-280450000</v>
      </c>
      <c r="CM55">
        <f ca="1"/>
        <v>1939801304</v>
      </c>
      <c r="CO55" t="str">
        <f ca="1"/>
        <v>12/10/2023</v>
      </c>
      <c r="CP55">
        <f ca="1"/>
        <v>13272711112</v>
      </c>
      <c r="CQ55">
        <f ca="1"/>
        <v>-1419645372</v>
      </c>
      <c r="CR55">
        <f ca="1"/>
        <v>-3078402679</v>
      </c>
      <c r="CS55">
        <f ca="1"/>
        <v>-6744370000</v>
      </c>
      <c r="CT55">
        <f ca="1"/>
        <v>-5638840334</v>
      </c>
      <c r="CU55">
        <f ca="1"/>
        <v>2700320000</v>
      </c>
      <c r="CV55">
        <f ca="1"/>
        <v>-692390000</v>
      </c>
    </row>
    <row r="56" spans="22:100" x14ac:dyDescent="0.2">
      <c r="V56" t="str">
        <f ca="1"/>
        <v>11/10/2023</v>
      </c>
      <c r="W56" s="4">
        <f ca="1"/>
        <v>135839274530</v>
      </c>
      <c r="X56" s="4">
        <f ca="1"/>
        <v>61929290000</v>
      </c>
      <c r="Y56" s="4">
        <f ca="1"/>
        <v>-80124500000</v>
      </c>
      <c r="Z56" s="4">
        <f ca="1"/>
        <v>-10905780000</v>
      </c>
      <c r="AA56" s="4">
        <f ca="1"/>
        <v>28563390000</v>
      </c>
      <c r="AB56" s="4">
        <f ca="1"/>
        <v>-2147389699</v>
      </c>
      <c r="AC56" s="4">
        <f ca="1"/>
        <v>20599880000</v>
      </c>
      <c r="AD56" s="4">
        <f ca="1"/>
        <v>58573806723</v>
      </c>
      <c r="AE56" s="4">
        <f ca="1"/>
        <v>2777120583</v>
      </c>
      <c r="AG56" t="str">
        <f ca="1"/>
        <v>11/10/2023</v>
      </c>
      <c r="AH56">
        <f ca="1"/>
        <v>-23495470890</v>
      </c>
      <c r="AI56">
        <f ca="1"/>
        <v>58366750000</v>
      </c>
      <c r="AJ56">
        <f ca="1"/>
        <v>-128931820000</v>
      </c>
      <c r="AK56">
        <f ca="1"/>
        <v>212640000</v>
      </c>
      <c r="AL56">
        <f ca="1"/>
        <v>-194583099904</v>
      </c>
      <c r="AM56">
        <f ca="1"/>
        <v>-12585221122</v>
      </c>
      <c r="AN56">
        <f ca="1"/>
        <v>930463099</v>
      </c>
      <c r="AO56">
        <f ca="1"/>
        <v>0</v>
      </c>
      <c r="AP56">
        <f ca="1"/>
        <v>-24770000</v>
      </c>
      <c r="AQ56">
        <f ca="1"/>
        <v>1206900000</v>
      </c>
      <c r="AR56">
        <f ca="1"/>
        <v>-38536840000</v>
      </c>
      <c r="AT56" t="str">
        <f ca="1"/>
        <v>11/10/2023</v>
      </c>
      <c r="AU56">
        <f ca="1"/>
        <v>-178781735854</v>
      </c>
      <c r="AV56">
        <f ca="1"/>
        <v>39109700000</v>
      </c>
      <c r="AW56">
        <f ca="1"/>
        <v>19700823782</v>
      </c>
      <c r="AX56">
        <f ca="1"/>
        <v>48030660000</v>
      </c>
      <c r="AY56">
        <f ca="1"/>
        <v>-25282766051</v>
      </c>
      <c r="AZ56">
        <f ca="1"/>
        <v>-27338083378</v>
      </c>
      <c r="BA56">
        <f ca="1"/>
        <v>211900000</v>
      </c>
      <c r="BB56">
        <f ca="1"/>
        <v>-9201566236</v>
      </c>
      <c r="BC56">
        <f ca="1"/>
        <v>99845650</v>
      </c>
      <c r="BE56" t="str">
        <f ca="1"/>
        <v>11/10/2023</v>
      </c>
      <c r="BF56">
        <f ca="1"/>
        <v>-32686450000</v>
      </c>
      <c r="BG56">
        <f ca="1"/>
        <v>113656348873</v>
      </c>
      <c r="BH56">
        <f ca="1"/>
        <v>2069413304</v>
      </c>
      <c r="BI56">
        <f ca="1"/>
        <v>12592610000</v>
      </c>
      <c r="BJ56">
        <f ca="1"/>
        <v>5142950000</v>
      </c>
      <c r="BK56">
        <f ca="1"/>
        <v>-314019924</v>
      </c>
      <c r="BL56">
        <f ca="1"/>
        <v>-4307130000</v>
      </c>
      <c r="BN56" t="str">
        <f ca="1"/>
        <v>11/10/2023</v>
      </c>
      <c r="BO56">
        <f ca="1"/>
        <v>26328190000</v>
      </c>
      <c r="BP56">
        <f ca="1"/>
        <v>-275518405</v>
      </c>
      <c r="BQ56">
        <f ca="1"/>
        <v>-51641600000</v>
      </c>
      <c r="BR56">
        <f ca="1"/>
        <v>-99194140000</v>
      </c>
      <c r="BS56">
        <f ca="1"/>
        <v>2148490000</v>
      </c>
      <c r="BT56">
        <f ca="1"/>
        <v>-776067800</v>
      </c>
      <c r="BU56">
        <f ca="1"/>
        <v>81077160000</v>
      </c>
      <c r="BW56" t="str">
        <f ca="1"/>
        <v>11/10/2023</v>
      </c>
      <c r="BX56">
        <f ca="1"/>
        <v>-9100000</v>
      </c>
      <c r="BY56">
        <f ca="1"/>
        <v>-2604842472</v>
      </c>
      <c r="BZ56">
        <f ca="1"/>
        <v>-23521830000</v>
      </c>
      <c r="CA56">
        <f ca="1"/>
        <v>2378180000</v>
      </c>
      <c r="CB56">
        <f ca="1"/>
        <v>-1704420000</v>
      </c>
      <c r="CD56" t="str">
        <f ca="1"/>
        <v>11/10/2023</v>
      </c>
      <c r="CE56">
        <f ca="1"/>
        <v>83048350000</v>
      </c>
      <c r="CF56">
        <f ca="1"/>
        <v>-3396372205</v>
      </c>
      <c r="CG56">
        <f ca="1"/>
        <v>30777000000</v>
      </c>
      <c r="CI56" t="str">
        <f ca="1"/>
        <v>11/10/2023</v>
      </c>
      <c r="CJ56">
        <f ca="1"/>
        <v>-20787152582</v>
      </c>
      <c r="CK56">
        <f ca="1"/>
        <v>-24827260618</v>
      </c>
      <c r="CL56">
        <f ca="1"/>
        <v>-102810000</v>
      </c>
      <c r="CM56">
        <f ca="1"/>
        <v>1939801304</v>
      </c>
      <c r="CO56" t="str">
        <f ca="1"/>
        <v>11/10/2023</v>
      </c>
      <c r="CP56">
        <f ca="1"/>
        <v>-16082808888</v>
      </c>
      <c r="CQ56">
        <f ca="1"/>
        <v>-498265372</v>
      </c>
      <c r="CR56">
        <f ca="1"/>
        <v>-2803772679</v>
      </c>
      <c r="CS56">
        <f ca="1"/>
        <v>-4098070000</v>
      </c>
      <c r="CT56">
        <f ca="1"/>
        <v>-5627193927</v>
      </c>
      <c r="CU56">
        <f ca="1"/>
        <v>2813930000</v>
      </c>
      <c r="CV56">
        <f ca="1"/>
        <v>-692390000</v>
      </c>
    </row>
    <row r="57" spans="22:100" x14ac:dyDescent="0.2">
      <c r="V57" t="str">
        <f ca="1"/>
        <v>10/10/2023</v>
      </c>
      <c r="W57" s="4">
        <f ca="1"/>
        <v>104496264530</v>
      </c>
      <c r="X57" s="4">
        <f ca="1"/>
        <v>47790710000</v>
      </c>
      <c r="Y57" s="4">
        <f ca="1"/>
        <v>-90131180000</v>
      </c>
      <c r="Z57" s="4">
        <f ca="1"/>
        <v>-13454660000</v>
      </c>
      <c r="AA57" s="4">
        <f ca="1"/>
        <v>26251300000</v>
      </c>
      <c r="AB57" s="4">
        <f ca="1"/>
        <v>-2719568018</v>
      </c>
      <c r="AC57" s="4">
        <f ca="1"/>
        <v>20140260000</v>
      </c>
      <c r="AD57" s="4">
        <f ca="1"/>
        <v>53155966723</v>
      </c>
      <c r="AE57" s="4">
        <f ca="1"/>
        <v>2141375008</v>
      </c>
      <c r="AG57" t="str">
        <f ca="1"/>
        <v>10/10/2023</v>
      </c>
      <c r="AH57">
        <f ca="1"/>
        <v>-50048510890</v>
      </c>
      <c r="AI57">
        <f ca="1"/>
        <v>35184000000</v>
      </c>
      <c r="AJ57">
        <f ca="1"/>
        <v>-122388220000</v>
      </c>
      <c r="AK57">
        <f ca="1"/>
        <v>212640000</v>
      </c>
      <c r="AL57">
        <f ca="1"/>
        <v>-164950669904</v>
      </c>
      <c r="AM57">
        <f ca="1"/>
        <v>-13886501122</v>
      </c>
      <c r="AN57">
        <f ca="1"/>
        <v>930463099</v>
      </c>
      <c r="AO57">
        <f ca="1"/>
        <v>0</v>
      </c>
      <c r="AP57">
        <f ca="1"/>
        <v>-24770000</v>
      </c>
      <c r="AQ57">
        <f ca="1"/>
        <v>1362060000</v>
      </c>
      <c r="AR57">
        <f ca="1"/>
        <v>-33491370000</v>
      </c>
      <c r="AT57" t="str">
        <f ca="1"/>
        <v>10/10/2023</v>
      </c>
      <c r="AU57">
        <f ca="1"/>
        <v>-132676205854</v>
      </c>
      <c r="AV57">
        <f ca="1"/>
        <v>32899610000</v>
      </c>
      <c r="AW57">
        <f ca="1"/>
        <v>22481863782</v>
      </c>
      <c r="AX57">
        <f ca="1"/>
        <v>32449880000</v>
      </c>
      <c r="AY57">
        <f ca="1"/>
        <v>-25783096051</v>
      </c>
      <c r="AZ57">
        <f ca="1"/>
        <v>-27985433378</v>
      </c>
      <c r="BA57">
        <f ca="1"/>
        <v>7298360000</v>
      </c>
      <c r="BB57">
        <f ca="1"/>
        <v>-7387569069</v>
      </c>
      <c r="BC57">
        <f ca="1"/>
        <v>98845650</v>
      </c>
      <c r="BE57" t="str">
        <f ca="1"/>
        <v>10/10/2023</v>
      </c>
      <c r="BF57">
        <f ca="1"/>
        <v>-27114100000</v>
      </c>
      <c r="BG57">
        <f ca="1"/>
        <v>79432411269</v>
      </c>
      <c r="BH57">
        <f ca="1"/>
        <v>549553304</v>
      </c>
      <c r="BI57">
        <f ca="1"/>
        <v>11045150000</v>
      </c>
      <c r="BJ57">
        <f ca="1"/>
        <v>5346600000</v>
      </c>
      <c r="BK57">
        <f ca="1"/>
        <v>-369579924</v>
      </c>
      <c r="BL57">
        <f ca="1"/>
        <v>-4480180000</v>
      </c>
      <c r="BN57" t="str">
        <f ca="1"/>
        <v>10/10/2023</v>
      </c>
      <c r="BO57">
        <f ca="1"/>
        <v>32647170000</v>
      </c>
      <c r="BP57">
        <f ca="1"/>
        <v>2766561595</v>
      </c>
      <c r="BQ57">
        <f ca="1"/>
        <v>-54841180000</v>
      </c>
      <c r="BR57">
        <f ca="1"/>
        <v>-94906290000</v>
      </c>
      <c r="BS57">
        <f ca="1"/>
        <v>3014360000</v>
      </c>
      <c r="BT57">
        <f ca="1"/>
        <v>-775937800</v>
      </c>
      <c r="BU57">
        <f ca="1"/>
        <v>76344840000</v>
      </c>
      <c r="BW57" t="str">
        <f ca="1"/>
        <v>10/10/2023</v>
      </c>
      <c r="BX57">
        <f ca="1"/>
        <v>-5381760000</v>
      </c>
      <c r="BY57">
        <f ca="1"/>
        <v>-9481742472</v>
      </c>
      <c r="BZ57">
        <f ca="1"/>
        <v>-28686470000</v>
      </c>
      <c r="CA57">
        <f ca="1"/>
        <v>1931910000</v>
      </c>
      <c r="CB57">
        <f ca="1"/>
        <v>-1704390000</v>
      </c>
      <c r="CD57" t="str">
        <f ca="1"/>
        <v>10/10/2023</v>
      </c>
      <c r="CE57">
        <f ca="1"/>
        <v>72741960000</v>
      </c>
      <c r="CF57">
        <f ca="1"/>
        <v>-6464832205</v>
      </c>
      <c r="CG57">
        <f ca="1"/>
        <v>26676890000</v>
      </c>
      <c r="CI57" t="str">
        <f ca="1"/>
        <v>10/10/2023</v>
      </c>
      <c r="CJ57">
        <f ca="1"/>
        <v>-13970162582</v>
      </c>
      <c r="CK57">
        <f ca="1"/>
        <v>-24467510618</v>
      </c>
      <c r="CL57">
        <f ca="1"/>
        <v>13110000</v>
      </c>
      <c r="CM57">
        <f ca="1"/>
        <v>1560321304</v>
      </c>
      <c r="CO57" t="str">
        <f ca="1"/>
        <v>10/10/2023</v>
      </c>
      <c r="CP57">
        <f ca="1"/>
        <v>-21240248888</v>
      </c>
      <c r="CQ57">
        <f ca="1"/>
        <v>-815965372</v>
      </c>
      <c r="CR57">
        <f ca="1"/>
        <v>-2657692679</v>
      </c>
      <c r="CS57">
        <f ca="1"/>
        <v>-13156440000</v>
      </c>
      <c r="CT57">
        <f ca="1"/>
        <v>-5598294120</v>
      </c>
      <c r="CU57">
        <f ca="1"/>
        <v>2624540000</v>
      </c>
      <c r="CV57">
        <f ca="1"/>
        <v>-692390000</v>
      </c>
    </row>
    <row r="58" spans="22:100" x14ac:dyDescent="0.2">
      <c r="V58" t="str">
        <f ca="1"/>
        <v>09/10/2023</v>
      </c>
      <c r="W58" s="4">
        <f ca="1"/>
        <v>112644694530</v>
      </c>
      <c r="X58" s="4">
        <f ca="1"/>
        <v>39106750000</v>
      </c>
      <c r="Y58" s="4">
        <f ca="1"/>
        <v>-83427500000</v>
      </c>
      <c r="Z58" s="4">
        <f ca="1"/>
        <v>-7282650000</v>
      </c>
      <c r="AA58" s="4">
        <f ca="1"/>
        <v>28846260000</v>
      </c>
      <c r="AB58" s="4">
        <f ca="1"/>
        <v>-3238366221</v>
      </c>
      <c r="AC58" s="4">
        <f ca="1"/>
        <v>22545150000</v>
      </c>
      <c r="AD58" s="4">
        <f ca="1"/>
        <v>57309606723</v>
      </c>
      <c r="AE58" s="4">
        <f ca="1"/>
        <v>2095335230</v>
      </c>
      <c r="AG58" t="str">
        <f ca="1"/>
        <v>09/10/2023</v>
      </c>
      <c r="AH58">
        <f ca="1"/>
        <v>-61119890890</v>
      </c>
      <c r="AI58">
        <f ca="1"/>
        <v>15929210000</v>
      </c>
      <c r="AJ58">
        <f ca="1"/>
        <v>-123994130000</v>
      </c>
      <c r="AK58">
        <f ca="1"/>
        <v>212640000</v>
      </c>
      <c r="AL58">
        <f ca="1"/>
        <v>-82134209904</v>
      </c>
      <c r="AM58">
        <f ca="1"/>
        <v>-12518481122</v>
      </c>
      <c r="AN58">
        <f ca="1"/>
        <v>931613099</v>
      </c>
      <c r="AO58">
        <f ca="1"/>
        <v>0</v>
      </c>
      <c r="AP58">
        <f ca="1"/>
        <v>0</v>
      </c>
      <c r="AQ58">
        <f ca="1"/>
        <v>1369060000</v>
      </c>
      <c r="AR58">
        <f ca="1"/>
        <v>-27905020000</v>
      </c>
      <c r="AT58" t="str">
        <f ca="1"/>
        <v>09/10/2023</v>
      </c>
      <c r="AU58">
        <f ca="1"/>
        <v>-65668695854</v>
      </c>
      <c r="AV58">
        <f ca="1"/>
        <v>36425640000</v>
      </c>
      <c r="AW58">
        <f ca="1"/>
        <v>23317693782</v>
      </c>
      <c r="AX58">
        <f ca="1"/>
        <v>36882810000</v>
      </c>
      <c r="AY58">
        <f ca="1"/>
        <v>-26785756051</v>
      </c>
      <c r="AZ58">
        <f ca="1"/>
        <v>-33726343378</v>
      </c>
      <c r="BA58">
        <f ca="1"/>
        <v>6667860000</v>
      </c>
      <c r="BB58">
        <f ca="1"/>
        <v>-6366352359</v>
      </c>
      <c r="BC58">
        <f ca="1"/>
        <v>915275650</v>
      </c>
      <c r="BE58" t="str">
        <f ca="1"/>
        <v>09/10/2023</v>
      </c>
      <c r="BF58">
        <f ca="1"/>
        <v>-27001980000</v>
      </c>
      <c r="BG58">
        <f ca="1"/>
        <v>43558008535</v>
      </c>
      <c r="BH58">
        <f ca="1"/>
        <v>1172893304</v>
      </c>
      <c r="BI58">
        <f ca="1"/>
        <v>7248120000</v>
      </c>
      <c r="BJ58">
        <f ca="1"/>
        <v>3305050000</v>
      </c>
      <c r="BK58">
        <f ca="1"/>
        <v>-431879924</v>
      </c>
      <c r="BL58">
        <f ca="1"/>
        <v>-3713450000</v>
      </c>
      <c r="BN58" t="str">
        <f ca="1"/>
        <v>09/10/2023</v>
      </c>
      <c r="BO58">
        <f ca="1"/>
        <v>41526780000</v>
      </c>
      <c r="BP58">
        <f ca="1"/>
        <v>105741595</v>
      </c>
      <c r="BQ58">
        <f ca="1"/>
        <v>-61828370000</v>
      </c>
      <c r="BR58">
        <f ca="1"/>
        <v>-55545150000</v>
      </c>
      <c r="BS58">
        <f ca="1"/>
        <v>3025040000</v>
      </c>
      <c r="BT58">
        <f ca="1"/>
        <v>-775937800</v>
      </c>
      <c r="BU58">
        <f ca="1"/>
        <v>96302500000</v>
      </c>
      <c r="BW58" t="str">
        <f ca="1"/>
        <v>09/10/2023</v>
      </c>
      <c r="BX58">
        <f ca="1"/>
        <v>-18489720000</v>
      </c>
      <c r="BY58">
        <f ca="1"/>
        <v>-6714432472</v>
      </c>
      <c r="BZ58">
        <f ca="1"/>
        <v>-28335200000</v>
      </c>
      <c r="CA58">
        <f ca="1"/>
        <v>1718660000</v>
      </c>
      <c r="CB58">
        <f ca="1"/>
        <v>-1913390000</v>
      </c>
      <c r="CD58" t="str">
        <f ca="1"/>
        <v>09/10/2023</v>
      </c>
      <c r="CE58">
        <f ca="1"/>
        <v>8710270000</v>
      </c>
      <c r="CF58">
        <f ca="1"/>
        <v>-5120462205</v>
      </c>
      <c r="CG58">
        <f ca="1"/>
        <v>29269070000</v>
      </c>
      <c r="CI58" t="str">
        <f ca="1"/>
        <v>09/10/2023</v>
      </c>
      <c r="CJ58">
        <f ca="1"/>
        <v>-18401422582</v>
      </c>
      <c r="CK58">
        <f ca="1"/>
        <v>-24825570618</v>
      </c>
      <c r="CL58">
        <f ca="1"/>
        <v>13690000</v>
      </c>
      <c r="CM58">
        <f ca="1"/>
        <v>347621304</v>
      </c>
      <c r="CO58" t="str">
        <f ca="1"/>
        <v>09/10/2023</v>
      </c>
      <c r="CP58">
        <f ca="1"/>
        <v>-18350958888</v>
      </c>
      <c r="CQ58">
        <f ca="1"/>
        <v>-778475372</v>
      </c>
      <c r="CR58">
        <f ca="1"/>
        <v>-1854772679</v>
      </c>
      <c r="CS58">
        <f ca="1"/>
        <v>-7516130000</v>
      </c>
      <c r="CT58">
        <f ca="1"/>
        <v>-5815852619</v>
      </c>
      <c r="CU58">
        <f ca="1"/>
        <v>2423410000</v>
      </c>
      <c r="CV58">
        <f ca="1"/>
        <v>-494120000</v>
      </c>
    </row>
    <row r="59" spans="22:100" x14ac:dyDescent="0.2">
      <c r="V59" t="str">
        <f ca="1"/>
        <v>06/10/2023</v>
      </c>
      <c r="W59" s="4">
        <f ca="1"/>
        <v>131206314530</v>
      </c>
      <c r="X59" s="4">
        <f ca="1"/>
        <v>47379660000</v>
      </c>
      <c r="Y59" s="4">
        <f ca="1"/>
        <v>-86256960000</v>
      </c>
      <c r="Z59" s="4">
        <f ca="1"/>
        <v>-4445820000</v>
      </c>
      <c r="AA59" s="4">
        <f ca="1"/>
        <v>32912610000</v>
      </c>
      <c r="AB59" s="4">
        <f ca="1"/>
        <v>-2805390185</v>
      </c>
      <c r="AC59" s="4">
        <f ca="1"/>
        <v>25557730000</v>
      </c>
      <c r="AD59" s="4">
        <f ca="1"/>
        <v>71055056723</v>
      </c>
      <c r="AE59" s="4">
        <f ca="1"/>
        <v>3786541929</v>
      </c>
      <c r="AG59" t="str">
        <f ca="1"/>
        <v>06/10/2023</v>
      </c>
      <c r="AH59">
        <f ca="1"/>
        <v>-39151460890</v>
      </c>
      <c r="AI59">
        <f ca="1"/>
        <v>12701700000</v>
      </c>
      <c r="AJ59">
        <f ca="1"/>
        <v>-123260690000</v>
      </c>
      <c r="AK59">
        <f ca="1"/>
        <v>212640000</v>
      </c>
      <c r="AL59">
        <f ca="1"/>
        <v>-81789609904</v>
      </c>
      <c r="AM59">
        <f ca="1"/>
        <v>-5367061122</v>
      </c>
      <c r="AN59">
        <f ca="1"/>
        <v>933063099</v>
      </c>
      <c r="AO59">
        <f ca="1"/>
        <v>0</v>
      </c>
      <c r="AP59">
        <f ca="1"/>
        <v>-1870000</v>
      </c>
      <c r="AQ59">
        <f ca="1"/>
        <v>2103110000</v>
      </c>
      <c r="AR59">
        <f ca="1"/>
        <v>-23861720000</v>
      </c>
      <c r="AT59" t="str">
        <f ca="1"/>
        <v>06/10/2023</v>
      </c>
      <c r="AU59">
        <f ca="1"/>
        <v>-47945065854</v>
      </c>
      <c r="AV59">
        <f ca="1"/>
        <v>22129130000</v>
      </c>
      <c r="AW59">
        <f ca="1"/>
        <v>29841513782</v>
      </c>
      <c r="AX59">
        <f ca="1"/>
        <v>37716900000</v>
      </c>
      <c r="AY59">
        <f ca="1"/>
        <v>-27708336051</v>
      </c>
      <c r="AZ59">
        <f ca="1"/>
        <v>-39965351741</v>
      </c>
      <c r="BA59">
        <f ca="1"/>
        <v>11429910000</v>
      </c>
      <c r="BB59">
        <f ca="1"/>
        <v>-6368279859</v>
      </c>
      <c r="BC59">
        <f ca="1"/>
        <v>1598745650</v>
      </c>
      <c r="BE59" t="str">
        <f ca="1"/>
        <v>06/10/2023</v>
      </c>
      <c r="BF59">
        <f ca="1"/>
        <v>-24522630000</v>
      </c>
      <c r="BG59">
        <f ca="1"/>
        <v>33249502544</v>
      </c>
      <c r="BH59">
        <f ca="1"/>
        <v>1387833304</v>
      </c>
      <c r="BI59">
        <f ca="1"/>
        <v>7153680000</v>
      </c>
      <c r="BJ59">
        <f ca="1"/>
        <v>3242850000</v>
      </c>
      <c r="BK59">
        <f ca="1"/>
        <v>-405879924</v>
      </c>
      <c r="BL59">
        <f ca="1"/>
        <v>-2425310000</v>
      </c>
      <c r="BN59" t="str">
        <f ca="1"/>
        <v>06/10/2023</v>
      </c>
      <c r="BO59">
        <f ca="1"/>
        <v>57917720000</v>
      </c>
      <c r="BP59">
        <f ca="1"/>
        <v>2351171595</v>
      </c>
      <c r="BQ59">
        <f ca="1"/>
        <v>-51153190000</v>
      </c>
      <c r="BR59">
        <f ca="1"/>
        <v>-23027080000</v>
      </c>
      <c r="BS59">
        <f ca="1"/>
        <v>3025040000</v>
      </c>
      <c r="BT59">
        <f ca="1"/>
        <v>-775937800</v>
      </c>
      <c r="BU59">
        <f ca="1"/>
        <v>110007370000</v>
      </c>
      <c r="BW59" t="str">
        <f ca="1"/>
        <v>06/10/2023</v>
      </c>
      <c r="BX59">
        <f ca="1"/>
        <v>-18455730000</v>
      </c>
      <c r="BY59">
        <f ca="1"/>
        <v>-3760192472</v>
      </c>
      <c r="BZ59">
        <f ca="1"/>
        <v>-28666260000</v>
      </c>
      <c r="CA59">
        <f ca="1"/>
        <v>1361660000</v>
      </c>
      <c r="CB59">
        <f ca="1"/>
        <v>-1913390000</v>
      </c>
      <c r="CD59" t="str">
        <f ca="1"/>
        <v>06/10/2023</v>
      </c>
      <c r="CE59">
        <f ca="1"/>
        <v>2047170000</v>
      </c>
      <c r="CF59">
        <f ca="1"/>
        <v>-3278492205</v>
      </c>
      <c r="CG59">
        <f ca="1"/>
        <v>31562270000</v>
      </c>
      <c r="CI59" t="str">
        <f ca="1"/>
        <v>06/10/2023</v>
      </c>
      <c r="CJ59">
        <f ca="1"/>
        <v>-906812582</v>
      </c>
      <c r="CK59">
        <f ca="1"/>
        <v>-23784650618</v>
      </c>
      <c r="CL59">
        <f ca="1"/>
        <v>-26740000</v>
      </c>
      <c r="CM59">
        <f ca="1"/>
        <v>392801304</v>
      </c>
      <c r="CO59" t="str">
        <f ca="1"/>
        <v>06/10/2023</v>
      </c>
      <c r="CP59">
        <f ca="1"/>
        <v>-13378838888</v>
      </c>
      <c r="CQ59">
        <f ca="1"/>
        <v>-752475372</v>
      </c>
      <c r="CR59">
        <f ca="1"/>
        <v>-1642392679</v>
      </c>
      <c r="CS59">
        <f ca="1"/>
        <v>3982180000</v>
      </c>
      <c r="CT59">
        <f ca="1"/>
        <v>-2020397449</v>
      </c>
      <c r="CU59">
        <f ca="1"/>
        <v>2295330000</v>
      </c>
      <c r="CV59">
        <f ca="1"/>
        <v>-372540000</v>
      </c>
    </row>
    <row r="60" spans="22:100" x14ac:dyDescent="0.2">
      <c r="V60" t="str">
        <f ca="1"/>
        <v>05/10/2023</v>
      </c>
      <c r="W60" s="4">
        <f ca="1"/>
        <v>107310024530</v>
      </c>
      <c r="X60" s="4">
        <f ca="1"/>
        <v>33989400000</v>
      </c>
      <c r="Y60" s="4">
        <f ca="1"/>
        <v>-85226080000</v>
      </c>
      <c r="Z60" s="4">
        <f ca="1"/>
        <v>-3100220000</v>
      </c>
      <c r="AA60" s="4">
        <f ca="1"/>
        <v>34444890000</v>
      </c>
      <c r="AB60" s="4">
        <f ca="1"/>
        <v>-2818181171</v>
      </c>
      <c r="AC60" s="4">
        <f ca="1"/>
        <v>26353310000</v>
      </c>
      <c r="AD60" s="4">
        <f ca="1"/>
        <v>23942756723</v>
      </c>
      <c r="AE60" s="4">
        <f ca="1"/>
        <v>3819853028</v>
      </c>
      <c r="AG60" t="str">
        <f ca="1"/>
        <v>05/10/2023</v>
      </c>
      <c r="AH60">
        <f ca="1"/>
        <v>-39658060890</v>
      </c>
      <c r="AI60">
        <f ca="1"/>
        <v>-23828430000</v>
      </c>
      <c r="AJ60">
        <f ca="1"/>
        <v>-136395710000</v>
      </c>
      <c r="AK60">
        <f ca="1"/>
        <v>212640000</v>
      </c>
      <c r="AL60">
        <f ca="1"/>
        <v>-78371019904</v>
      </c>
      <c r="AM60">
        <f ca="1"/>
        <v>-10906111122</v>
      </c>
      <c r="AN60">
        <f ca="1"/>
        <v>774223099</v>
      </c>
      <c r="AO60">
        <f ca="1"/>
        <v>0</v>
      </c>
      <c r="AP60">
        <f ca="1"/>
        <v>-1870000</v>
      </c>
      <c r="AQ60">
        <f ca="1"/>
        <v>1898200000</v>
      </c>
      <c r="AR60">
        <f ca="1"/>
        <v>-21318900000</v>
      </c>
      <c r="AT60" t="str">
        <f ca="1"/>
        <v>05/10/2023</v>
      </c>
      <c r="AU60">
        <f ca="1"/>
        <v>-40316275854</v>
      </c>
      <c r="AV60">
        <f ca="1"/>
        <v>12886990000</v>
      </c>
      <c r="AW60">
        <f ca="1"/>
        <v>25152933782</v>
      </c>
      <c r="AX60">
        <f ca="1"/>
        <v>27316400000</v>
      </c>
      <c r="AY60">
        <f ca="1"/>
        <v>-13467836051</v>
      </c>
      <c r="AZ60">
        <f ca="1"/>
        <v>-22911471741</v>
      </c>
      <c r="BA60">
        <f ca="1"/>
        <v>-2800850000</v>
      </c>
      <c r="BB60">
        <f ca="1"/>
        <v>-6557410783</v>
      </c>
      <c r="BC60">
        <f ca="1"/>
        <v>2005655650</v>
      </c>
      <c r="BE60" t="str">
        <f ca="1"/>
        <v>05/10/2023</v>
      </c>
      <c r="BF60">
        <f ca="1"/>
        <v>-26051810000</v>
      </c>
      <c r="BG60">
        <f ca="1"/>
        <v>21756774672</v>
      </c>
      <c r="BH60">
        <f ca="1"/>
        <v>610983304</v>
      </c>
      <c r="BI60">
        <f ca="1"/>
        <v>8765670000</v>
      </c>
      <c r="BJ60">
        <f ca="1"/>
        <v>3456220000</v>
      </c>
      <c r="BK60">
        <f ca="1"/>
        <v>-559409924</v>
      </c>
      <c r="BL60">
        <f ca="1"/>
        <v>-2447670000</v>
      </c>
      <c r="BN60" t="str">
        <f ca="1"/>
        <v>05/10/2023</v>
      </c>
      <c r="BO60">
        <f ca="1"/>
        <v>11041940000</v>
      </c>
      <c r="BP60">
        <f ca="1"/>
        <v>-2389668405</v>
      </c>
      <c r="BQ60">
        <f ca="1"/>
        <v>-45037620000</v>
      </c>
      <c r="BR60">
        <f ca="1"/>
        <v>-21911760000</v>
      </c>
      <c r="BS60">
        <f ca="1"/>
        <v>1773840000</v>
      </c>
      <c r="BT60">
        <f ca="1"/>
        <v>-2857800</v>
      </c>
      <c r="BU60">
        <f ca="1"/>
        <v>88743830000</v>
      </c>
      <c r="BW60" t="str">
        <f ca="1"/>
        <v>05/10/2023</v>
      </c>
      <c r="BX60">
        <f ca="1"/>
        <v>-13462100000</v>
      </c>
      <c r="BY60">
        <f ca="1"/>
        <v>-2368492472</v>
      </c>
      <c r="BZ60">
        <f ca="1"/>
        <v>-29570680000</v>
      </c>
      <c r="CA60">
        <f ca="1"/>
        <v>1650840000</v>
      </c>
      <c r="CB60">
        <f ca="1"/>
        <v>-2006400000</v>
      </c>
      <c r="CD60" t="str">
        <f ca="1"/>
        <v>05/10/2023</v>
      </c>
      <c r="CE60">
        <f ca="1"/>
        <v>-28357380000</v>
      </c>
      <c r="CF60">
        <f ca="1"/>
        <v>-5243232205</v>
      </c>
      <c r="CG60">
        <f ca="1"/>
        <v>9353670000</v>
      </c>
      <c r="CI60" t="str">
        <f ca="1"/>
        <v>05/10/2023</v>
      </c>
      <c r="CJ60">
        <f ca="1"/>
        <v>4309117418</v>
      </c>
      <c r="CK60">
        <f ca="1"/>
        <v>-15673320618</v>
      </c>
      <c r="CL60">
        <f ca="1"/>
        <v>-91920000</v>
      </c>
      <c r="CM60">
        <f ca="1"/>
        <v>221231304</v>
      </c>
      <c r="CO60" t="str">
        <f ca="1"/>
        <v>05/10/2023</v>
      </c>
      <c r="CP60">
        <f ca="1"/>
        <v>-8807448888</v>
      </c>
      <c r="CQ60">
        <f ca="1"/>
        <v>-426435372</v>
      </c>
      <c r="CR60">
        <f ca="1"/>
        <v>-2533822679</v>
      </c>
      <c r="CS60">
        <f ca="1"/>
        <v>-1818060000</v>
      </c>
      <c r="CT60">
        <f ca="1"/>
        <v>-39413458</v>
      </c>
      <c r="CU60">
        <f ca="1"/>
        <v>-1038360000</v>
      </c>
      <c r="CV60">
        <f ca="1"/>
        <v>-107780000</v>
      </c>
    </row>
    <row r="61" spans="22:100" x14ac:dyDescent="0.2">
      <c r="V61" t="str">
        <f ca="1"/>
        <v>04/10/2023</v>
      </c>
      <c r="W61" s="4">
        <f ca="1"/>
        <v>133309914530</v>
      </c>
      <c r="X61" s="4">
        <f ca="1"/>
        <v>52990410000</v>
      </c>
      <c r="Y61" s="4">
        <f ca="1"/>
        <v>-64518950000</v>
      </c>
      <c r="Z61" s="4">
        <f ca="1"/>
        <v>7011610000</v>
      </c>
      <c r="AA61" s="4">
        <f ca="1"/>
        <v>40086230000</v>
      </c>
      <c r="AB61" s="4">
        <f ca="1"/>
        <v>-1143022483</v>
      </c>
      <c r="AC61" s="4">
        <f ca="1"/>
        <v>29481290000</v>
      </c>
      <c r="AD61" s="4">
        <f ca="1"/>
        <v>44750796723</v>
      </c>
      <c r="AE61" s="4">
        <f ca="1"/>
        <v>4515285743</v>
      </c>
      <c r="AG61" t="str">
        <f ca="1"/>
        <v>04/10/2023</v>
      </c>
      <c r="AH61">
        <f ca="1"/>
        <v>-26440830890</v>
      </c>
      <c r="AI61">
        <f ca="1"/>
        <v>-3710300000</v>
      </c>
      <c r="AJ61">
        <f ca="1"/>
        <v>-96066240000</v>
      </c>
      <c r="AK61">
        <f ca="1"/>
        <v>212640000</v>
      </c>
      <c r="AL61">
        <f ca="1"/>
        <v>-76349439904</v>
      </c>
      <c r="AM61">
        <f ca="1"/>
        <v>-4490161122</v>
      </c>
      <c r="AN61">
        <f ca="1"/>
        <v>773653099</v>
      </c>
      <c r="AO61">
        <f ca="1"/>
        <v>0</v>
      </c>
      <c r="AP61">
        <f ca="1"/>
        <v>-1870000</v>
      </c>
      <c r="AQ61">
        <f ca="1"/>
        <v>1888610000</v>
      </c>
      <c r="AR61">
        <f ca="1"/>
        <v>-16595570000</v>
      </c>
      <c r="AT61" t="str">
        <f ca="1"/>
        <v>04/10/2023</v>
      </c>
      <c r="AU61">
        <f ca="1"/>
        <v>-24787665854</v>
      </c>
      <c r="AV61">
        <f ca="1"/>
        <v>25506240000</v>
      </c>
      <c r="AW61">
        <f ca="1"/>
        <v>25621883782</v>
      </c>
      <c r="AX61">
        <f ca="1"/>
        <v>51532960000</v>
      </c>
      <c r="AY61">
        <f ca="1"/>
        <v>5620773949</v>
      </c>
      <c r="AZ61">
        <f ca="1"/>
        <v>-8193911741</v>
      </c>
      <c r="BA61">
        <f ca="1"/>
        <v>-2815720000</v>
      </c>
      <c r="BB61">
        <f ca="1"/>
        <v>-7543296350</v>
      </c>
      <c r="BC61">
        <f ca="1"/>
        <v>2525865650</v>
      </c>
      <c r="BE61" t="str">
        <f ca="1"/>
        <v>04/10/2023</v>
      </c>
      <c r="BF61">
        <f ca="1"/>
        <v>-15719080000</v>
      </c>
      <c r="BG61">
        <f ca="1"/>
        <v>16412172351</v>
      </c>
      <c r="BH61">
        <f ca="1"/>
        <v>379383304</v>
      </c>
      <c r="BI61">
        <f ca="1"/>
        <v>9661540000</v>
      </c>
      <c r="BJ61">
        <f ca="1"/>
        <v>3810840000</v>
      </c>
      <c r="BK61">
        <f ca="1"/>
        <v>-507739924</v>
      </c>
      <c r="BL61">
        <f ca="1"/>
        <v>-1147680000</v>
      </c>
      <c r="BN61" t="str">
        <f ca="1"/>
        <v>04/10/2023</v>
      </c>
      <c r="BO61">
        <f ca="1"/>
        <v>55859970000</v>
      </c>
      <c r="BP61">
        <f ca="1"/>
        <v>4731621595</v>
      </c>
      <c r="BQ61">
        <f ca="1"/>
        <v>-5028590000</v>
      </c>
      <c r="BR61">
        <f ca="1"/>
        <v>1080320000</v>
      </c>
      <c r="BS61">
        <f ca="1"/>
        <v>1773840000</v>
      </c>
      <c r="BT61">
        <f ca="1"/>
        <v>-2857800</v>
      </c>
      <c r="BU61">
        <f ca="1"/>
        <v>79881740000</v>
      </c>
      <c r="BW61" t="str">
        <f ca="1"/>
        <v>04/10/2023</v>
      </c>
      <c r="BX61">
        <f ca="1"/>
        <v>-351960000</v>
      </c>
      <c r="BY61">
        <f ca="1"/>
        <v>-1397012472</v>
      </c>
      <c r="BZ61">
        <f ca="1"/>
        <v>-7929810000</v>
      </c>
      <c r="CA61">
        <f ca="1"/>
        <v>2335900000</v>
      </c>
      <c r="CB61">
        <f ca="1"/>
        <v>-2022500000</v>
      </c>
      <c r="CD61" t="str">
        <f ca="1"/>
        <v>04/10/2023</v>
      </c>
      <c r="CE61">
        <f ca="1"/>
        <v>-6635820000</v>
      </c>
      <c r="CF61">
        <f ca="1"/>
        <v>-4226662205</v>
      </c>
      <c r="CG61">
        <f ca="1"/>
        <v>10241500000</v>
      </c>
      <c r="CI61" t="str">
        <f ca="1"/>
        <v>04/10/2023</v>
      </c>
      <c r="CJ61">
        <f ca="1"/>
        <v>10885717418</v>
      </c>
      <c r="CK61">
        <f ca="1"/>
        <v>-10920340618</v>
      </c>
      <c r="CL61">
        <f ca="1"/>
        <v>81570000</v>
      </c>
      <c r="CM61">
        <f ca="1"/>
        <v>3826301304</v>
      </c>
      <c r="CO61" t="str">
        <f ca="1"/>
        <v>04/10/2023</v>
      </c>
      <c r="CP61">
        <f ca="1"/>
        <v>236081112</v>
      </c>
      <c r="CQ61">
        <f ca="1"/>
        <v>-362405372</v>
      </c>
      <c r="CR61">
        <f ca="1"/>
        <v>-4261572679</v>
      </c>
      <c r="CS61">
        <f ca="1"/>
        <v>1387420000</v>
      </c>
      <c r="CT61">
        <f ca="1"/>
        <v>-10793948</v>
      </c>
      <c r="CU61">
        <f ca="1"/>
        <v>-1094900000</v>
      </c>
      <c r="CV61">
        <f ca="1"/>
        <v>-66020000</v>
      </c>
    </row>
    <row r="62" spans="22:100" x14ac:dyDescent="0.2">
      <c r="V62" t="str">
        <f ca="1"/>
        <v>03/10/2023</v>
      </c>
      <c r="W62" s="4">
        <f ca="1"/>
        <v>78588744530</v>
      </c>
      <c r="X62" s="4">
        <f ca="1"/>
        <v>9296330000</v>
      </c>
      <c r="Y62" s="4">
        <f ca="1"/>
        <v>-44806650000</v>
      </c>
      <c r="Z62" s="4">
        <f ca="1"/>
        <v>1458090000</v>
      </c>
      <c r="AA62" s="4">
        <f ca="1"/>
        <v>25801660000</v>
      </c>
      <c r="AB62" s="4">
        <f ca="1"/>
        <v>-1146210850</v>
      </c>
      <c r="AC62" s="4">
        <f ca="1"/>
        <v>16419980000</v>
      </c>
      <c r="AD62" s="4">
        <f ca="1"/>
        <v>12110046723</v>
      </c>
      <c r="AE62" s="4">
        <f ca="1"/>
        <v>6417034076</v>
      </c>
      <c r="AG62" t="str">
        <f ca="1"/>
        <v>03/10/2023</v>
      </c>
      <c r="AH62">
        <f ca="1"/>
        <v>-17283540000</v>
      </c>
      <c r="AI62">
        <f ca="1"/>
        <v>1968940000</v>
      </c>
      <c r="AJ62">
        <f ca="1"/>
        <v>-49738080000</v>
      </c>
      <c r="AK62">
        <f ca="1"/>
        <v>212640000</v>
      </c>
      <c r="AL62">
        <f ca="1"/>
        <v>-79767569904</v>
      </c>
      <c r="AM62">
        <f ca="1"/>
        <v>-1514201122</v>
      </c>
      <c r="AN62">
        <f ca="1"/>
        <v>735743099</v>
      </c>
      <c r="AO62">
        <f ca="1"/>
        <v>0</v>
      </c>
      <c r="AP62">
        <f ca="1"/>
        <v>0</v>
      </c>
      <c r="AQ62">
        <f ca="1"/>
        <v>1721020000</v>
      </c>
      <c r="AR62">
        <f ca="1"/>
        <v>-14404930000</v>
      </c>
      <c r="AT62" t="str">
        <f ca="1"/>
        <v>03/10/2023</v>
      </c>
      <c r="AU62">
        <f ca="1"/>
        <v>-18126285854</v>
      </c>
      <c r="AV62">
        <f ca="1"/>
        <v>7014730000</v>
      </c>
      <c r="AW62">
        <f ca="1"/>
        <v>20299223782</v>
      </c>
      <c r="AX62">
        <f ca="1"/>
        <v>34177500000</v>
      </c>
      <c r="AY62">
        <f ca="1"/>
        <v>436983949</v>
      </c>
      <c r="AZ62">
        <f ca="1"/>
        <v>-7552531741</v>
      </c>
      <c r="BA62">
        <f ca="1"/>
        <v>-4792400000</v>
      </c>
      <c r="BB62">
        <f ca="1"/>
        <v>-6178519196</v>
      </c>
      <c r="BC62">
        <f ca="1"/>
        <v>1121205650</v>
      </c>
      <c r="BE62" t="str">
        <f ca="1"/>
        <v>03/10/2023</v>
      </c>
      <c r="BF62">
        <f ca="1"/>
        <v>-2848760000</v>
      </c>
      <c r="BG62">
        <f ca="1"/>
        <v>4444568373</v>
      </c>
      <c r="BH62">
        <f ca="1"/>
        <v>-97137182</v>
      </c>
      <c r="BI62">
        <f ca="1"/>
        <v>8285370000</v>
      </c>
      <c r="BJ62">
        <f ca="1"/>
        <v>3425290000</v>
      </c>
      <c r="BK62">
        <f ca="1"/>
        <v>-908039924</v>
      </c>
      <c r="BL62">
        <f ca="1"/>
        <v>-1263360000</v>
      </c>
      <c r="BN62" t="str">
        <f ca="1"/>
        <v>03/10/2023</v>
      </c>
      <c r="BO62">
        <f ca="1"/>
        <v>37594210000</v>
      </c>
      <c r="BP62">
        <f ca="1"/>
        <v>7698501595</v>
      </c>
      <c r="BQ62">
        <f ca="1"/>
        <v>27510930000</v>
      </c>
      <c r="BR62">
        <f ca="1"/>
        <v>-1142170000</v>
      </c>
      <c r="BS62">
        <f ca="1"/>
        <v>1773840000</v>
      </c>
      <c r="BT62">
        <f ca="1"/>
        <v>-27800</v>
      </c>
      <c r="BU62">
        <f ca="1"/>
        <v>60732490000</v>
      </c>
      <c r="BW62" t="str">
        <f ca="1"/>
        <v>03/10/2023</v>
      </c>
      <c r="BX62">
        <f ca="1"/>
        <v>-13316690000</v>
      </c>
      <c r="BY62">
        <f ca="1"/>
        <v>-3697582472</v>
      </c>
      <c r="BZ62">
        <f ca="1"/>
        <v>-9169270000</v>
      </c>
      <c r="CA62">
        <f ca="1"/>
        <v>1466620000</v>
      </c>
      <c r="CB62">
        <f ca="1"/>
        <v>-2033420000</v>
      </c>
      <c r="CD62" t="str">
        <f ca="1"/>
        <v>03/10/2023</v>
      </c>
      <c r="CE62">
        <f ca="1"/>
        <v>-6775900000</v>
      </c>
      <c r="CF62">
        <f ca="1"/>
        <v>-5680152205</v>
      </c>
      <c r="CG62">
        <f ca="1"/>
        <v>-4714830000</v>
      </c>
      <c r="CI62" t="str">
        <f ca="1"/>
        <v>03/10/2023</v>
      </c>
      <c r="CJ62">
        <f ca="1"/>
        <v>11493217418</v>
      </c>
      <c r="CK62">
        <f ca="1"/>
        <v>-5625020618</v>
      </c>
      <c r="CL62">
        <f ca="1"/>
        <v>143820000</v>
      </c>
      <c r="CM62">
        <f ca="1"/>
        <v>3782461304</v>
      </c>
      <c r="CO62" t="str">
        <f ca="1"/>
        <v>03/10/2023</v>
      </c>
      <c r="CP62">
        <f ca="1"/>
        <v>-1379278888</v>
      </c>
      <c r="CQ62">
        <f ca="1"/>
        <v>-418195372</v>
      </c>
      <c r="CR62">
        <f ca="1"/>
        <v>-4741512679</v>
      </c>
      <c r="CS62">
        <f ca="1"/>
        <v>-3493630000</v>
      </c>
      <c r="CT62">
        <f ca="1"/>
        <v>-10793948</v>
      </c>
      <c r="CU62">
        <f ca="1"/>
        <v>1613720000</v>
      </c>
      <c r="CV62">
        <f ca="1"/>
        <v>0</v>
      </c>
    </row>
    <row r="63" spans="22:100" x14ac:dyDescent="0.2">
      <c r="W63" s="4"/>
      <c r="X63" s="4"/>
      <c r="Y63" s="4"/>
      <c r="Z63" s="4"/>
      <c r="AA63" s="4"/>
      <c r="AB63" s="4"/>
      <c r="AC63" s="4"/>
      <c r="AD63" s="4"/>
      <c r="AE63" s="4"/>
    </row>
    <row r="64" spans="22:100" x14ac:dyDescent="0.2">
      <c r="W64" s="4"/>
      <c r="X64" s="4"/>
      <c r="Y64" s="4"/>
      <c r="Z64" s="4"/>
      <c r="AA64" s="4"/>
      <c r="AB64" s="4"/>
      <c r="AC64" s="4"/>
      <c r="AD64" s="4"/>
      <c r="AE64" s="4"/>
    </row>
    <row r="65" spans="23:31" x14ac:dyDescent="0.2">
      <c r="W65" s="4"/>
      <c r="X65" s="4"/>
      <c r="Y65" s="4"/>
      <c r="Z65" s="4"/>
      <c r="AA65" s="4"/>
      <c r="AB65" s="4"/>
      <c r="AC65" s="4"/>
      <c r="AD65" s="4"/>
      <c r="AE65" s="4"/>
    </row>
    <row r="66" spans="23:31" x14ac:dyDescent="0.2">
      <c r="W66" s="4"/>
      <c r="X66" s="4"/>
      <c r="Y66" s="4"/>
      <c r="Z66" s="4"/>
      <c r="AA66" s="4"/>
      <c r="AB66" s="4"/>
      <c r="AC66" s="4"/>
      <c r="AD66" s="4"/>
      <c r="AE66" s="4"/>
    </row>
    <row r="150" spans="1:3" x14ac:dyDescent="0.2">
      <c r="A150" t="e" cm="1">
        <f t="array" aca="1" ref="A150" ca="1">INDIRECT("'" &amp; E1 &amp; "'!$A$2:$A$66")</f>
        <v>#REF!</v>
      </c>
      <c r="B150" t="e" cm="1">
        <f t="array" aca="1" ref="B150" ca="1">INDIRECT("'" &amp; E1 &amp; "'!$B$2:$B$66")</f>
        <v>#REF!</v>
      </c>
      <c r="C150" t="e" cm="1">
        <f t="array" aca="1" ref="C150" ca="1">INDIRECT("'" &amp; E1 &amp; "'!$C$2:$C$66")</f>
        <v>#REF!</v>
      </c>
    </row>
  </sheetData>
  <mergeCells count="9">
    <mergeCell ref="CD1:CG1"/>
    <mergeCell ref="CI1:CM1"/>
    <mergeCell ref="CO1:CV1"/>
    <mergeCell ref="V1:AE1"/>
    <mergeCell ref="AG1:AR1"/>
    <mergeCell ref="AT1:BC1"/>
    <mergeCell ref="BE1:BL1"/>
    <mergeCell ref="BN1:BU1"/>
    <mergeCell ref="BW1:CB1"/>
  </mergeCells>
  <hyperlinks>
    <hyperlink ref="W2" location="SSI!A1" display="SSI" xr:uid="{4221FFCF-E184-8449-9793-AE94DDC6B21E}"/>
    <hyperlink ref="X2" location="VND!A1" display="VND" xr:uid="{B16E0898-E277-E04C-9B08-94D8D43F2FF3}"/>
    <hyperlink ref="Y2" location="VCI!A1" display="VCI" xr:uid="{74415D12-FC61-8442-9AE0-22EC12BF2AF3}"/>
    <hyperlink ref="Z2" location="HCM!A1" display="HCM" xr:uid="{9F241FDB-908D-9347-9F1E-C37AD5FD9F18}"/>
    <hyperlink ref="AA2" location="FTS!A1" display="FTS" xr:uid="{D8419B64-46B2-D440-998F-625F7E0E3B2F}"/>
    <hyperlink ref="AB2" location="MBS!A1" display="MBS" xr:uid="{DB844F4D-07E7-3E46-8BED-A9A66108DC82}"/>
    <hyperlink ref="AC2" location="BSI!A1" display="BSI" xr:uid="{5B74F0B0-3BC6-E64D-AD3A-CF5AF0A8DF54}"/>
    <hyperlink ref="AD2" location="VIX!A1" display="VIX" xr:uid="{6E54FEF9-77E6-9A44-A2D4-2F8448B09467}"/>
    <hyperlink ref="AE2" location="SHS!A1" display="SHS" xr:uid="{AD64FA0C-C63D-204F-BAE6-6C8E7D01AD3D}"/>
    <hyperlink ref="AO2" location="ACB!A1" display="ACB" xr:uid="{4AC9A83D-ABFD-DF43-BBF2-BCFB2DF5F963}"/>
    <hyperlink ref="AN2" location="MBB!A1" display="MBB" xr:uid="{CA709FA7-B538-C443-B86A-6F5882669331}"/>
    <hyperlink ref="AM2" location="TPB!A1" display="TPB" xr:uid="{C9EE6152-54FB-2D4D-8C5D-DB1F781F5E39}"/>
    <hyperlink ref="AP2" location="VIB!A1" display="VIB" xr:uid="{69CD8460-7F51-E244-82D5-ABEA9B4C6F90}"/>
    <hyperlink ref="AQ2" location="MSB!A1" display="MSB" xr:uid="{08ECC1A8-D5ED-0548-B42D-595D175CB7DF}"/>
    <hyperlink ref="AR2" location="VPB!A1" display="LPB" xr:uid="{A77AB1D8-6C0E-E444-A877-F80EF2A86221}"/>
    <hyperlink ref="AL2" location="VPB!A1" display="VPB" xr:uid="{E3316632-FA83-E746-B507-FBF524BBB4F7}"/>
    <hyperlink ref="AK2" location="TCB!A1" display="TCB" xr:uid="{AC51487B-B67A-964E-9335-F31F90AD1EDF}"/>
    <hyperlink ref="AJ2" location="CTG!A1" display="CTG" xr:uid="{0F5794C6-5FEA-CC4D-BA2B-23E9EF8C2AA6}"/>
    <hyperlink ref="AI2" location="STB!A1" display="STB" xr:uid="{15E96566-5B60-0B41-B374-BDE6F497050E}"/>
    <hyperlink ref="AH2" location="VCB!A1" display="VCB" xr:uid="{C163F446-D538-C244-B4A7-E0FB952F1874}"/>
    <hyperlink ref="AU2" location="SSI!A1" display="SSI" xr:uid="{29CA82A4-2507-4247-AE8A-265C8E405C1D}"/>
    <hyperlink ref="AV2" location="VND!A1" display="VND" xr:uid="{8C0B9952-D59C-364E-AF7B-F6B73564AD74}"/>
    <hyperlink ref="AW2" location="VCI!A1" display="VCI" xr:uid="{9DE70F2D-A641-2747-BC9D-3E31631F18F5}"/>
    <hyperlink ref="AX2" location="HCM!A1" display="HCM" xr:uid="{95E4F5B3-33C2-7C49-BBAC-1352897B0048}"/>
    <hyperlink ref="AY2" location="FTS!A1" display="FTS" xr:uid="{1C40DD41-A920-5A44-80FC-CB4AAF06A315}"/>
    <hyperlink ref="AZ2" location="MBS!A1" display="MBS" xr:uid="{0F083AB5-3DCC-D04E-AA15-10066B8220E3}"/>
    <hyperlink ref="BA2" location="BSI!A1" display="BSI" xr:uid="{1652297E-AB0B-4B44-82FE-A1BBC380E744}"/>
    <hyperlink ref="BB2" location="VIX!A1" display="VIX" xr:uid="{11B7B000-1838-5D4F-9804-7954132C4E1E}"/>
    <hyperlink ref="BC2" location="SHS!A1" display="SHS" xr:uid="{FA10D3C6-4817-504A-AF4F-7C23724F989B}"/>
    <hyperlink ref="BF2" location="KBC!A1" display="KBC" xr:uid="{D4093201-4DAD-E342-A953-30086DA60EFE}"/>
    <hyperlink ref="BG2" location="IDC!A1" display="IDC" xr:uid="{1D18A1B7-7DD3-5A40-A233-750B36CF5D35}"/>
    <hyperlink ref="BH2" location="SZC!A1" display="SZC" xr:uid="{F53CE3F5-285E-1044-9C8D-291EBDC477B8}"/>
    <hyperlink ref="BI2" location="VGC!A1" display="VGC" xr:uid="{00546EE2-049F-B84D-BC36-05290CC4D0AD}"/>
    <hyperlink ref="BJ2" location="PHR!A1" display="PHR" xr:uid="{DF01F90F-AEDD-EA43-B95F-8662F363AFCA}"/>
    <hyperlink ref="BK2" location="LHG!A1" display="LHG" xr:uid="{65B88234-5850-E94A-BA22-204C57470DBF}"/>
    <hyperlink ref="BL2" location="DPR!A1" display="DPR" xr:uid="{7E26C0F1-E2C7-BC49-8193-4167D7BC3090}"/>
    <hyperlink ref="BO2" location="VNM!A1" display="VNM" xr:uid="{6FF32EFD-3477-DC42-8C35-2200243BBA92}"/>
    <hyperlink ref="BP2" location="DGW!A1" display="DGW" xr:uid="{4095B295-F416-8740-AB4E-16F3A2D25B9C}"/>
    <hyperlink ref="BQ2" location="MWG!A1" display="MWG" xr:uid="{330213AB-1FDD-0D47-A9D1-4AE31BC4C6BC}"/>
    <hyperlink ref="BR2" location="FRT!A1" display="FRT" xr:uid="{231548A9-DA96-4247-AF1F-0B46ADBDA1E7}"/>
    <hyperlink ref="BS2" location="PNJ!A1" display="PNJ" xr:uid="{497C66B8-6EC1-2A4F-9895-BA735AB5B05D}"/>
    <hyperlink ref="BT2" location="PET!A1" display="PET" xr:uid="{9775261B-A5B7-244E-96B6-103B10DBACDE}"/>
    <hyperlink ref="BU2" location="VRE!A1" display="VRE" xr:uid="{19AC9092-5EA0-F54C-8DEF-3EFE02454EC5}"/>
    <hyperlink ref="BX2" location="GMD!A1" display="GMD" xr:uid="{0ACFCC1E-A405-9E41-8688-69ECE507EDE4}"/>
    <hyperlink ref="BY2" location="HAH!A1" display="HAH" xr:uid="{7FCD7BDA-09F4-764C-BE12-4E03024AC16E}"/>
    <hyperlink ref="BZ2" location="PVT!A1" display="PVT" xr:uid="{0387461A-6687-184F-952A-F87A89603B2F}"/>
    <hyperlink ref="CA2" location="VOS!A1" display="VOS" xr:uid="{8F57B35F-E72E-F741-98CD-1F8940A37E93}"/>
    <hyperlink ref="CB2" location="VSC!A1" display="VSC" xr:uid="{7CFAC369-7C81-0148-82A7-3B1ACB035B83}"/>
    <hyperlink ref="CE2" location="HPG!A1" display="HPG" xr:uid="{E8750036-3F1D-D249-94BB-EB3F7E4C9A6D}"/>
    <hyperlink ref="CF2" location="NKG!A1" display="NKG" xr:uid="{43AC371A-EB57-F145-9FEB-03E46E2121F4}"/>
    <hyperlink ref="CG2" location="HSG!A1" display="HSG" xr:uid="{9EBCBE56-7BA6-0542-B10E-061F184967E8}"/>
    <hyperlink ref="CJ2" location="VHC!A1" display="VHC" xr:uid="{B132EC98-7C3E-9041-AB3F-8198AAC078B8}"/>
    <hyperlink ref="CK2" location="ANV!A1" display="ANV" xr:uid="{3AD1037D-6C4A-6D40-A638-EEEC6C9205B6}"/>
    <hyperlink ref="CL2" location="FMC!A1" display="FMC" xr:uid="{62F3008E-5FB6-5F41-9884-B74613E123E3}"/>
    <hyperlink ref="CM2" location="IDI!A1" display="IDI" xr:uid="{0D90EBC6-D688-C346-A3D1-0D76820FF160}"/>
    <hyperlink ref="CP2" location="VNM!A1" display="VNM" xr:uid="{11142476-4FC8-C647-9C68-AB45B49CF76F}"/>
    <hyperlink ref="CQ2" location="DGW!A1" display="DGW" xr:uid="{43F8E913-974B-1047-8375-4298570F02EA}"/>
    <hyperlink ref="CR2" location="MWG!A1" display="MWG" xr:uid="{42D027EC-0DAE-594C-B457-DF274F6640F6}"/>
    <hyperlink ref="CS2" location="FRT!A1" display="FRT" xr:uid="{A9130FF4-3625-A042-9732-2035E6DFC1BC}"/>
    <hyperlink ref="CT2" location="PNJ!A1" display="PNJ" xr:uid="{E2673478-C5C7-F144-8F28-52DC36B62803}"/>
    <hyperlink ref="CU2" location="PET!A1" display="PET" xr:uid="{F1791B21-4BC6-184B-A763-AACEBC34D9DA}"/>
    <hyperlink ref="CV2" location="VRE!A1" display="VRE" xr:uid="{81ABA504-74CD-D14B-9AA4-985A18DA454A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3BE4D-9DA9-2540-B9CB-3342469CF9F4}">
  <dimension ref="A3:T150"/>
  <sheetViews>
    <sheetView topLeftCell="A82" workbookViewId="0">
      <selection activeCell="K19" sqref="K19"/>
    </sheetView>
  </sheetViews>
  <sheetFormatPr baseColWidth="10" defaultRowHeight="16" x14ac:dyDescent="0.2"/>
  <cols>
    <col min="1" max="1" width="21.1640625" customWidth="1"/>
    <col min="8" max="8" width="21.5" customWidth="1"/>
    <col min="12" max="12" width="18.33203125" customWidth="1"/>
    <col min="16" max="16" width="13" customWidth="1"/>
  </cols>
  <sheetData>
    <row r="3" spans="8:8" x14ac:dyDescent="0.2">
      <c r="H3">
        <f t="shared" ref="H3:H55" si="0">G3+H4</f>
        <v>0</v>
      </c>
    </row>
    <row r="4" spans="8:8" x14ac:dyDescent="0.2">
      <c r="H4">
        <f t="shared" si="0"/>
        <v>0</v>
      </c>
    </row>
    <row r="5" spans="8:8" x14ac:dyDescent="0.2">
      <c r="H5">
        <f t="shared" si="0"/>
        <v>0</v>
      </c>
    </row>
    <row r="6" spans="8:8" x14ac:dyDescent="0.2">
      <c r="H6">
        <f t="shared" si="0"/>
        <v>0</v>
      </c>
    </row>
    <row r="7" spans="8:8" x14ac:dyDescent="0.2">
      <c r="H7">
        <f t="shared" si="0"/>
        <v>0</v>
      </c>
    </row>
    <row r="8" spans="8:8" x14ac:dyDescent="0.2">
      <c r="H8">
        <f t="shared" si="0"/>
        <v>0</v>
      </c>
    </row>
    <row r="9" spans="8:8" x14ac:dyDescent="0.2">
      <c r="H9">
        <f t="shared" si="0"/>
        <v>0</v>
      </c>
    </row>
    <row r="10" spans="8:8" x14ac:dyDescent="0.2">
      <c r="H10">
        <f t="shared" si="0"/>
        <v>0</v>
      </c>
    </row>
    <row r="11" spans="8:8" x14ac:dyDescent="0.2">
      <c r="H11">
        <f t="shared" si="0"/>
        <v>0</v>
      </c>
    </row>
    <row r="12" spans="8:8" x14ac:dyDescent="0.2">
      <c r="H12">
        <f t="shared" si="0"/>
        <v>0</v>
      </c>
    </row>
    <row r="13" spans="8:8" x14ac:dyDescent="0.2">
      <c r="H13">
        <f t="shared" si="0"/>
        <v>0</v>
      </c>
    </row>
    <row r="14" spans="8:8" x14ac:dyDescent="0.2">
      <c r="H14">
        <f t="shared" si="0"/>
        <v>0</v>
      </c>
    </row>
    <row r="15" spans="8:8" x14ac:dyDescent="0.2">
      <c r="H15">
        <f t="shared" si="0"/>
        <v>0</v>
      </c>
    </row>
    <row r="16" spans="8:8" x14ac:dyDescent="0.2">
      <c r="H16">
        <f t="shared" si="0"/>
        <v>0</v>
      </c>
    </row>
    <row r="17" spans="8:8" x14ac:dyDescent="0.2">
      <c r="H17">
        <f t="shared" si="0"/>
        <v>0</v>
      </c>
    </row>
    <row r="18" spans="8:8" x14ac:dyDescent="0.2">
      <c r="H18">
        <f t="shared" si="0"/>
        <v>0</v>
      </c>
    </row>
    <row r="19" spans="8:8" x14ac:dyDescent="0.2">
      <c r="H19">
        <f t="shared" si="0"/>
        <v>0</v>
      </c>
    </row>
    <row r="20" spans="8:8" x14ac:dyDescent="0.2">
      <c r="H20">
        <f t="shared" si="0"/>
        <v>0</v>
      </c>
    </row>
    <row r="21" spans="8:8" x14ac:dyDescent="0.2">
      <c r="H21">
        <f t="shared" si="0"/>
        <v>0</v>
      </c>
    </row>
    <row r="22" spans="8:8" x14ac:dyDescent="0.2">
      <c r="H22">
        <f t="shared" si="0"/>
        <v>0</v>
      </c>
    </row>
    <row r="23" spans="8:8" x14ac:dyDescent="0.2">
      <c r="H23">
        <f t="shared" si="0"/>
        <v>0</v>
      </c>
    </row>
    <row r="24" spans="8:8" x14ac:dyDescent="0.2">
      <c r="H24">
        <f t="shared" si="0"/>
        <v>0</v>
      </c>
    </row>
    <row r="25" spans="8:8" x14ac:dyDescent="0.2">
      <c r="H25">
        <f t="shared" si="0"/>
        <v>0</v>
      </c>
    </row>
    <row r="26" spans="8:8" x14ac:dyDescent="0.2">
      <c r="H26">
        <f t="shared" si="0"/>
        <v>0</v>
      </c>
    </row>
    <row r="27" spans="8:8" x14ac:dyDescent="0.2">
      <c r="H27">
        <f t="shared" si="0"/>
        <v>0</v>
      </c>
    </row>
    <row r="28" spans="8:8" x14ac:dyDescent="0.2">
      <c r="H28">
        <f t="shared" si="0"/>
        <v>0</v>
      </c>
    </row>
    <row r="29" spans="8:8" x14ac:dyDescent="0.2">
      <c r="H29">
        <f t="shared" si="0"/>
        <v>0</v>
      </c>
    </row>
    <row r="30" spans="8:8" x14ac:dyDescent="0.2">
      <c r="H30">
        <f t="shared" si="0"/>
        <v>0</v>
      </c>
    </row>
    <row r="31" spans="8:8" x14ac:dyDescent="0.2">
      <c r="H31">
        <f t="shared" si="0"/>
        <v>0</v>
      </c>
    </row>
    <row r="32" spans="8:8" x14ac:dyDescent="0.2">
      <c r="H32">
        <f t="shared" si="0"/>
        <v>0</v>
      </c>
    </row>
    <row r="33" spans="8:8" x14ac:dyDescent="0.2">
      <c r="H33">
        <f t="shared" si="0"/>
        <v>0</v>
      </c>
    </row>
    <row r="34" spans="8:8" x14ac:dyDescent="0.2">
      <c r="H34">
        <f t="shared" si="0"/>
        <v>0</v>
      </c>
    </row>
    <row r="35" spans="8:8" x14ac:dyDescent="0.2">
      <c r="H35">
        <f t="shared" si="0"/>
        <v>0</v>
      </c>
    </row>
    <row r="36" spans="8:8" x14ac:dyDescent="0.2">
      <c r="H36">
        <f t="shared" si="0"/>
        <v>0</v>
      </c>
    </row>
    <row r="37" spans="8:8" x14ac:dyDescent="0.2">
      <c r="H37">
        <f t="shared" si="0"/>
        <v>0</v>
      </c>
    </row>
    <row r="38" spans="8:8" x14ac:dyDescent="0.2">
      <c r="H38">
        <f t="shared" si="0"/>
        <v>0</v>
      </c>
    </row>
    <row r="39" spans="8:8" x14ac:dyDescent="0.2">
      <c r="H39">
        <f t="shared" si="0"/>
        <v>0</v>
      </c>
    </row>
    <row r="40" spans="8:8" x14ac:dyDescent="0.2">
      <c r="H40">
        <f t="shared" si="0"/>
        <v>0</v>
      </c>
    </row>
    <row r="41" spans="8:8" x14ac:dyDescent="0.2">
      <c r="H41">
        <f t="shared" si="0"/>
        <v>0</v>
      </c>
    </row>
    <row r="42" spans="8:8" x14ac:dyDescent="0.2">
      <c r="H42">
        <f t="shared" si="0"/>
        <v>0</v>
      </c>
    </row>
    <row r="43" spans="8:8" x14ac:dyDescent="0.2">
      <c r="H43">
        <f t="shared" si="0"/>
        <v>0</v>
      </c>
    </row>
    <row r="44" spans="8:8" x14ac:dyDescent="0.2">
      <c r="H44">
        <f t="shared" si="0"/>
        <v>0</v>
      </c>
    </row>
    <row r="45" spans="8:8" x14ac:dyDescent="0.2">
      <c r="H45">
        <f t="shared" si="0"/>
        <v>0</v>
      </c>
    </row>
    <row r="46" spans="8:8" x14ac:dyDescent="0.2">
      <c r="H46">
        <f t="shared" si="0"/>
        <v>0</v>
      </c>
    </row>
    <row r="47" spans="8:8" x14ac:dyDescent="0.2">
      <c r="H47">
        <f t="shared" si="0"/>
        <v>0</v>
      </c>
    </row>
    <row r="48" spans="8:8" x14ac:dyDescent="0.2">
      <c r="H48">
        <f t="shared" si="0"/>
        <v>0</v>
      </c>
    </row>
    <row r="49" spans="8:8" x14ac:dyDescent="0.2">
      <c r="H49">
        <f t="shared" si="0"/>
        <v>0</v>
      </c>
    </row>
    <row r="50" spans="8:8" x14ac:dyDescent="0.2">
      <c r="H50">
        <f t="shared" si="0"/>
        <v>0</v>
      </c>
    </row>
    <row r="51" spans="8:8" x14ac:dyDescent="0.2">
      <c r="H51">
        <f t="shared" si="0"/>
        <v>0</v>
      </c>
    </row>
    <row r="52" spans="8:8" x14ac:dyDescent="0.2">
      <c r="H52">
        <f t="shared" si="0"/>
        <v>0</v>
      </c>
    </row>
    <row r="53" spans="8:8" x14ac:dyDescent="0.2">
      <c r="H53">
        <f t="shared" si="0"/>
        <v>0</v>
      </c>
    </row>
    <row r="54" spans="8:8" x14ac:dyDescent="0.2">
      <c r="H54">
        <f t="shared" si="0"/>
        <v>0</v>
      </c>
    </row>
    <row r="55" spans="8:8" x14ac:dyDescent="0.2">
      <c r="H55">
        <f t="shared" si="0"/>
        <v>0</v>
      </c>
    </row>
    <row r="56" spans="8:8" x14ac:dyDescent="0.2">
      <c r="H56">
        <f>G56+H57</f>
        <v>0</v>
      </c>
    </row>
    <row r="57" spans="8:8" x14ac:dyDescent="0.2">
      <c r="H57">
        <f>G57</f>
        <v>0</v>
      </c>
    </row>
    <row r="95" spans="1:20" x14ac:dyDescent="0.2">
      <c r="A95" s="13" t="s">
        <v>28</v>
      </c>
      <c r="B95" s="13"/>
      <c r="C95" s="13" t="s">
        <v>31</v>
      </c>
      <c r="D95" s="13"/>
      <c r="E95" s="13" t="s">
        <v>29</v>
      </c>
      <c r="F95" s="13"/>
      <c r="G95" s="13" t="s">
        <v>84</v>
      </c>
      <c r="H95" s="13"/>
      <c r="I95" s="13" t="s">
        <v>33</v>
      </c>
      <c r="J95" s="13"/>
      <c r="K95" s="13" t="s">
        <v>50</v>
      </c>
      <c r="L95" s="13"/>
      <c r="M95" s="13" t="s">
        <v>30</v>
      </c>
      <c r="N95" s="13"/>
      <c r="O95" s="13" t="s">
        <v>34</v>
      </c>
      <c r="P95" s="13"/>
      <c r="Q95" s="13"/>
      <c r="R95" s="13" t="s">
        <v>109</v>
      </c>
      <c r="T95" s="13" t="s">
        <v>110</v>
      </c>
    </row>
    <row r="96" spans="1:20" x14ac:dyDescent="0.2">
      <c r="A96" s="14" t="s">
        <v>35</v>
      </c>
      <c r="C96" s="15" t="s">
        <v>40</v>
      </c>
      <c r="E96" s="15" t="s">
        <v>45</v>
      </c>
      <c r="G96" s="15" t="s">
        <v>48</v>
      </c>
      <c r="I96" s="15" t="s">
        <v>68</v>
      </c>
      <c r="K96" s="15" t="s">
        <v>51</v>
      </c>
      <c r="M96" s="15" t="s">
        <v>63</v>
      </c>
      <c r="O96" s="15" t="s">
        <v>94</v>
      </c>
      <c r="P96" s="15"/>
      <c r="R96" s="14" t="s">
        <v>88</v>
      </c>
      <c r="T96" s="15" t="s">
        <v>111</v>
      </c>
    </row>
    <row r="97" spans="1:20" x14ac:dyDescent="0.2">
      <c r="A97" s="15" t="s">
        <v>36</v>
      </c>
      <c r="C97" s="15" t="s">
        <v>41</v>
      </c>
      <c r="E97" s="15" t="s">
        <v>46</v>
      </c>
      <c r="G97" s="15" t="s">
        <v>49</v>
      </c>
      <c r="I97" s="15" t="s">
        <v>69</v>
      </c>
      <c r="K97" s="15" t="s">
        <v>52</v>
      </c>
      <c r="M97" s="15" t="s">
        <v>64</v>
      </c>
      <c r="O97" s="15" t="s">
        <v>95</v>
      </c>
      <c r="P97" s="15"/>
      <c r="R97" s="15" t="s">
        <v>89</v>
      </c>
      <c r="T97" s="15" t="s">
        <v>112</v>
      </c>
    </row>
    <row r="98" spans="1:20" x14ac:dyDescent="0.2">
      <c r="A98" s="15" t="s">
        <v>37</v>
      </c>
      <c r="C98" s="15" t="s">
        <v>42</v>
      </c>
      <c r="E98" s="15" t="s">
        <v>47</v>
      </c>
      <c r="G98" s="15" t="s">
        <v>85</v>
      </c>
      <c r="I98" s="15" t="s">
        <v>70</v>
      </c>
      <c r="K98" s="15" t="s">
        <v>53</v>
      </c>
      <c r="M98" s="15" t="s">
        <v>65</v>
      </c>
      <c r="O98" s="15" t="s">
        <v>98</v>
      </c>
      <c r="P98" s="15"/>
      <c r="T98" s="15" t="s">
        <v>113</v>
      </c>
    </row>
    <row r="99" spans="1:20" x14ac:dyDescent="0.2">
      <c r="A99" s="15" t="s">
        <v>38</v>
      </c>
      <c r="C99" s="15" t="s">
        <v>43</v>
      </c>
      <c r="E99" s="15" t="s">
        <v>91</v>
      </c>
      <c r="G99" s="15" t="s">
        <v>86</v>
      </c>
      <c r="I99" s="15" t="s">
        <v>71</v>
      </c>
      <c r="K99" s="15" t="s">
        <v>128</v>
      </c>
      <c r="M99" s="15" t="s">
        <v>66</v>
      </c>
      <c r="O99" s="15" t="s">
        <v>99</v>
      </c>
      <c r="P99" s="15"/>
    </row>
    <row r="100" spans="1:20" x14ac:dyDescent="0.2">
      <c r="A100" s="15" t="s">
        <v>39</v>
      </c>
      <c r="C100" s="15" t="s">
        <v>44</v>
      </c>
      <c r="E100" s="15" t="s">
        <v>92</v>
      </c>
      <c r="G100" s="15" t="s">
        <v>87</v>
      </c>
      <c r="I100" s="15" t="s">
        <v>158</v>
      </c>
      <c r="K100" t="s">
        <v>54</v>
      </c>
      <c r="M100" s="15" t="s">
        <v>127</v>
      </c>
    </row>
    <row r="101" spans="1:20" x14ac:dyDescent="0.2">
      <c r="A101" s="15" t="s">
        <v>125</v>
      </c>
      <c r="C101" s="15" t="s">
        <v>122</v>
      </c>
      <c r="E101" s="15" t="s">
        <v>154</v>
      </c>
      <c r="G101" t="s">
        <v>93</v>
      </c>
      <c r="I101" s="14" t="s">
        <v>120</v>
      </c>
      <c r="K101" s="15" t="s">
        <v>138</v>
      </c>
      <c r="M101" s="15" t="s">
        <v>106</v>
      </c>
    </row>
    <row r="102" spans="1:20" x14ac:dyDescent="0.2">
      <c r="A102" s="15" t="s">
        <v>126</v>
      </c>
      <c r="C102" s="15" t="s">
        <v>123</v>
      </c>
      <c r="E102" s="15" t="s">
        <v>155</v>
      </c>
      <c r="G102" t="s">
        <v>118</v>
      </c>
      <c r="I102" s="15" t="s">
        <v>157</v>
      </c>
      <c r="K102" s="15" t="s">
        <v>139</v>
      </c>
    </row>
    <row r="103" spans="1:20" x14ac:dyDescent="0.2">
      <c r="A103" s="15" t="s">
        <v>156</v>
      </c>
      <c r="C103" s="15" t="s">
        <v>124</v>
      </c>
      <c r="E103" s="15" t="s">
        <v>221</v>
      </c>
      <c r="K103" s="15" t="s">
        <v>232</v>
      </c>
    </row>
    <row r="104" spans="1:20" x14ac:dyDescent="0.2">
      <c r="A104" s="14" t="s">
        <v>219</v>
      </c>
      <c r="C104" s="15" t="s">
        <v>216</v>
      </c>
      <c r="E104" s="15" t="s">
        <v>220</v>
      </c>
      <c r="K104" s="15" t="s">
        <v>222</v>
      </c>
    </row>
    <row r="106" spans="1:20" x14ac:dyDescent="0.2">
      <c r="A106" s="13" t="s">
        <v>56</v>
      </c>
      <c r="B106" s="13"/>
      <c r="C106" s="13" t="s">
        <v>103</v>
      </c>
      <c r="D106" s="13"/>
      <c r="E106" s="13" t="s">
        <v>32</v>
      </c>
      <c r="F106" s="13"/>
      <c r="G106" s="13" t="s">
        <v>55</v>
      </c>
      <c r="I106" s="13" t="s">
        <v>100</v>
      </c>
      <c r="K106" s="13" t="s">
        <v>62</v>
      </c>
      <c r="L106" s="13"/>
      <c r="M106" s="13" t="s">
        <v>96</v>
      </c>
      <c r="N106" s="13"/>
      <c r="O106" s="13" t="s">
        <v>67</v>
      </c>
      <c r="P106" s="13"/>
      <c r="R106" s="13" t="s">
        <v>72</v>
      </c>
      <c r="T106" s="13" t="s">
        <v>114</v>
      </c>
    </row>
    <row r="107" spans="1:20" x14ac:dyDescent="0.2">
      <c r="A107" s="15" t="s">
        <v>57</v>
      </c>
      <c r="C107" t="s">
        <v>104</v>
      </c>
      <c r="E107" s="15" t="s">
        <v>60</v>
      </c>
      <c r="G107" t="s">
        <v>79</v>
      </c>
      <c r="I107" s="15" t="s">
        <v>101</v>
      </c>
      <c r="K107" t="s">
        <v>76</v>
      </c>
      <c r="M107" t="s">
        <v>97</v>
      </c>
      <c r="O107" s="15" t="s">
        <v>82</v>
      </c>
      <c r="P107" s="15"/>
      <c r="R107" t="s">
        <v>73</v>
      </c>
      <c r="T107" s="15" t="s">
        <v>115</v>
      </c>
    </row>
    <row r="108" spans="1:20" x14ac:dyDescent="0.2">
      <c r="A108" s="15" t="s">
        <v>58</v>
      </c>
      <c r="C108" s="15" t="s">
        <v>105</v>
      </c>
      <c r="E108" s="15" t="s">
        <v>61</v>
      </c>
      <c r="G108" t="s">
        <v>80</v>
      </c>
      <c r="I108" t="s">
        <v>102</v>
      </c>
      <c r="K108" t="s">
        <v>77</v>
      </c>
      <c r="M108" t="s">
        <v>137</v>
      </c>
      <c r="O108" s="15" t="s">
        <v>83</v>
      </c>
      <c r="P108" s="15"/>
      <c r="R108" t="s">
        <v>74</v>
      </c>
      <c r="T108" t="s">
        <v>116</v>
      </c>
    </row>
    <row r="109" spans="1:20" x14ac:dyDescent="0.2">
      <c r="A109" s="15" t="s">
        <v>59</v>
      </c>
      <c r="C109" s="15" t="s">
        <v>106</v>
      </c>
      <c r="E109" t="s">
        <v>78</v>
      </c>
      <c r="G109" t="s">
        <v>81</v>
      </c>
      <c r="R109" t="s">
        <v>75</v>
      </c>
      <c r="T109" s="15" t="s">
        <v>90</v>
      </c>
    </row>
    <row r="110" spans="1:20" x14ac:dyDescent="0.2">
      <c r="C110" t="s">
        <v>107</v>
      </c>
      <c r="E110" t="s">
        <v>136</v>
      </c>
      <c r="G110" t="s">
        <v>117</v>
      </c>
      <c r="T110" t="s">
        <v>119</v>
      </c>
    </row>
    <row r="111" spans="1:20" x14ac:dyDescent="0.2">
      <c r="C111" t="s">
        <v>108</v>
      </c>
      <c r="T111" s="15" t="s">
        <v>121</v>
      </c>
    </row>
    <row r="114" spans="1:9" x14ac:dyDescent="0.2">
      <c r="A114" s="13" t="s">
        <v>129</v>
      </c>
      <c r="C114" s="13" t="s">
        <v>140</v>
      </c>
      <c r="E114" s="13" t="s">
        <v>145</v>
      </c>
      <c r="G114" s="13" t="s">
        <v>149</v>
      </c>
      <c r="I114" s="13" t="s">
        <v>151</v>
      </c>
    </row>
    <row r="115" spans="1:9" x14ac:dyDescent="0.2">
      <c r="A115" t="s">
        <v>130</v>
      </c>
      <c r="C115" s="15" t="s">
        <v>141</v>
      </c>
      <c r="E115" t="s">
        <v>146</v>
      </c>
      <c r="G115" s="14" t="s">
        <v>150</v>
      </c>
      <c r="I115" t="s">
        <v>152</v>
      </c>
    </row>
    <row r="116" spans="1:9" x14ac:dyDescent="0.2">
      <c r="A116" t="s">
        <v>131</v>
      </c>
      <c r="C116" t="s">
        <v>142</v>
      </c>
      <c r="E116" t="s">
        <v>147</v>
      </c>
      <c r="I116" t="s">
        <v>153</v>
      </c>
    </row>
    <row r="117" spans="1:9" x14ac:dyDescent="0.2">
      <c r="A117" t="s">
        <v>132</v>
      </c>
      <c r="C117" t="s">
        <v>143</v>
      </c>
      <c r="E117" t="s">
        <v>148</v>
      </c>
    </row>
    <row r="118" spans="1:9" x14ac:dyDescent="0.2">
      <c r="A118" t="s">
        <v>133</v>
      </c>
      <c r="C118" t="s">
        <v>144</v>
      </c>
    </row>
    <row r="119" spans="1:9" x14ac:dyDescent="0.2">
      <c r="A119" t="s">
        <v>134</v>
      </c>
    </row>
    <row r="120" spans="1:9" x14ac:dyDescent="0.2">
      <c r="A120" t="s">
        <v>135</v>
      </c>
    </row>
    <row r="150" spans="1:3" x14ac:dyDescent="0.2">
      <c r="A150" t="e" cm="1">
        <f t="array" aca="1" ref="A150" ca="1">INDIRECT("'" &amp; E1 &amp; "'!$A$2:$A$66")</f>
        <v>#REF!</v>
      </c>
      <c r="B150" t="e" cm="1">
        <f t="array" aca="1" ref="B150" ca="1">INDIRECT("'" &amp; E1 &amp; "'!$B$2:$B$66")</f>
        <v>#REF!</v>
      </c>
      <c r="C150" t="e" cm="1">
        <f t="array" aca="1" ref="C150" ca="1">INDIRECT("'" &amp; E1 &amp; "'!$C$2:$C$66")</f>
        <v>#REF!</v>
      </c>
    </row>
  </sheetData>
  <hyperlinks>
    <hyperlink ref="A96" location="VCB!A1" display="VCB" xr:uid="{8D08E459-F5F9-4D47-A661-24DFB3A70FF1}"/>
    <hyperlink ref="A97" location="TCB!A1" display="TCB" xr:uid="{13A96866-F304-2140-B071-7A8BAFC18BF6}"/>
    <hyperlink ref="A98" location="STB!A1" display="STB" xr:uid="{AD0824DA-3552-C241-98DC-D60A083F7BFC}"/>
    <hyperlink ref="A99" location="VPB!A1" display="VPB" xr:uid="{73DE96FF-E872-D747-B81F-E1C95ECD93D3}"/>
    <hyperlink ref="A100" location="MBB!A1" display="MBB" xr:uid="{3BC4C1FC-74C4-C547-A54D-569477DBA6FB}"/>
    <hyperlink ref="C96" location="SSI!A1" display="SSI" xr:uid="{ECB8E93B-42E4-5947-B396-78C8FB844D73}"/>
    <hyperlink ref="C97" location="VND!A1" display="VND" xr:uid="{61EE088D-1210-2248-9173-8884B1DBCFF5}"/>
    <hyperlink ref="C98" location="MBS!A1" display="MBS" xr:uid="{A63CC342-A2AF-E04E-A9FE-11941B3369E2}"/>
    <hyperlink ref="C100" location="VCI!A1" display="VCI" xr:uid="{4ED720BE-8147-284A-BCFE-05AEA3782EFA}"/>
    <hyperlink ref="E96" location="PDR!A1" display="PDR" xr:uid="{6D134759-C0FA-6949-B879-4342ABF3331A}"/>
    <hyperlink ref="E97" location="DXG!A1" display="DXG" xr:uid="{6DFA2151-1DAF-E848-9271-91A70AA5B803}"/>
    <hyperlink ref="E98" location="NVL!A1" display="NVL" xr:uid="{2C9666F2-93BF-EA4B-8C9D-71678FEB824D}"/>
    <hyperlink ref="E99" location="NLG!A1" display="NLG" xr:uid="{48004943-CB22-1846-93E8-4B63B2D1A865}"/>
    <hyperlink ref="E100" location="KDH!A1" display="KDH" xr:uid="{2BE722AF-C38D-B047-98B2-FEA33C9A391A}"/>
    <hyperlink ref="E101" location="VHM!A1" display="VHM" xr:uid="{802C155F-65A0-CF41-8076-38BC0DE7C224}"/>
    <hyperlink ref="A107" location="HPG!A1" display="HPG" xr:uid="{EF5D9B02-F4B6-D943-A129-96A9E1448757}"/>
    <hyperlink ref="A108" location="NKG!A1" display="NKG" xr:uid="{BFA9EC5B-5136-3744-90F3-773AF2504B6D}"/>
    <hyperlink ref="A109" location="HSG!A1" display="HSG" xr:uid="{B4065EB4-9542-8044-A9E3-A85AAD7B88BC}"/>
    <hyperlink ref="I96" location="MWG!A1" display="MWG" xr:uid="{6A929ED4-0055-DC4F-B476-315F4FDACC15}"/>
    <hyperlink ref="I97" location="FRT!A1" display="FRT" xr:uid="{C44B0B01-E027-AC43-8183-06E4CE685B9A}"/>
    <hyperlink ref="I98" location="DGW!A1" display="DGW" xr:uid="{43A20990-FBCE-C444-94F5-A8FD8216C253}"/>
    <hyperlink ref="I99" location="PET!A1" display="PET" xr:uid="{B00A0A49-E1D6-BF4F-93B2-989AB576AF05}"/>
    <hyperlink ref="I100" location="VNM!A1" display="VNM" xr:uid="{DF0D1F3C-0988-8C4A-AD2B-36E9EDE6AE8C}"/>
    <hyperlink ref="I101" location="PNJ!A1" display="PNJ" xr:uid="{1036782E-16AF-6D41-9B46-68D71F62277B}"/>
    <hyperlink ref="K96" location="KBC!A1" display="KBC" xr:uid="{3BF7C2D0-C8D3-C64A-B001-233EDF248CA1}"/>
    <hyperlink ref="K99" location="VGC!A1" display="VGC" xr:uid="{0B439F81-503A-5445-8AC9-56FBC3A73179}"/>
    <hyperlink ref="M96" location="GMD!A1" display="GMD" xr:uid="{0768410A-EDEA-E142-9F89-74CCCB7FBC35}"/>
    <hyperlink ref="M97" location="HAH!A1" display="HAH" xr:uid="{52844F5C-DD61-6F4F-BB63-842670D806D8}"/>
    <hyperlink ref="E107" location="DGC!A1" display="DGC" xr:uid="{6F135A33-2B81-FC4C-82FE-6CA77B328F67}"/>
    <hyperlink ref="T109" location="'GEX-Q4'!A1" display="GEX" xr:uid="{64119223-97B2-154A-9837-149417008828}"/>
    <hyperlink ref="R96" location="'PC1'!A1" display="PC1" xr:uid="{8FC0D723-64CE-604D-8F17-0F7941B13312}"/>
    <hyperlink ref="R97" location="'TV2'!A1" display="TV2" xr:uid="{076596A8-EF41-574C-8AE8-050D66221AD8}"/>
    <hyperlink ref="T96" location="'NT2'!A1" display="NT2" xr:uid="{FB14F145-ADB7-5D4A-A653-42C86193BBF8}"/>
    <hyperlink ref="T97" location="QTP!A1" display="QTP" xr:uid="{118AE0D4-8E6A-9342-BA74-8CDDEB80BB2F}"/>
    <hyperlink ref="O96" location="VHC!A1" display="VHC" xr:uid="{F3402E61-47F5-3B4D-AACF-7F486D15E244}"/>
    <hyperlink ref="O97" location="ANV!A1" display="ANV" xr:uid="{C4025ADE-88C2-BE4F-B920-CCDB5A6DAB31}"/>
    <hyperlink ref="C108" location="'PVD-Q4'!A1" display="PVD" xr:uid="{29DA3021-82E7-604A-8397-56D0818B7277}"/>
    <hyperlink ref="C109" location="'PVT-Q4'!A1" display="PVT" xr:uid="{435F7168-5912-A543-AF97-601A6BA5ED6F}"/>
    <hyperlink ref="C115" location="'QNS-Q4'!A1" display="QNS" xr:uid="{36F15648-BCA8-1841-8974-DF14C70FA75F}"/>
    <hyperlink ref="G115" location="'FPT-Q4'!A1" display="FPT" xr:uid="{3EDFD0FA-07D5-C242-A784-BA3D6EB91BFB}"/>
    <hyperlink ref="G99" location="HHV!A1" display="HHV" xr:uid="{71078E7C-718A-F549-BF4A-CF9D2DAAFA7B}"/>
    <hyperlink ref="G98" location="FCN!A1" display="FCN" xr:uid="{82BFEFD3-F4FB-8541-97E9-387610D6CFA4}"/>
    <hyperlink ref="G96" location="CTD!A1" display="CTD" xr:uid="{C942B042-2331-B649-82C6-6FD5B78D97CF}"/>
    <hyperlink ref="O107" location="PTB!A1" display="PTB" xr:uid="{877B853D-E08A-DC4B-A4BD-0B9116F7A0E3}"/>
    <hyperlink ref="T107" location="'REE-Q4'!A1" display="REE" xr:uid="{059492DA-1273-974F-A291-3D97DDD107F5}"/>
    <hyperlink ref="I107" location="'BMP-Q4'!A1" display="BMP" xr:uid="{8EF65F61-D2C4-DE42-AAA5-2D061741B4CB}"/>
    <hyperlink ref="G100" location="CTR!A1" display="CTR" xr:uid="{B272277F-9D83-7D49-882F-357779C18F34}"/>
    <hyperlink ref="I102" location="VRE!A1" display="VRE" xr:uid="{DEF7CFB2-278D-E041-BA24-973D2AF843B9}"/>
    <hyperlink ref="T111" location="'MSN-Q4'!A1" display="MSN" xr:uid="{A98F66B7-9323-554D-ACA1-833084A606A9}"/>
    <hyperlink ref="M100" location="'VTP-Q4'!A1" display="VTP" xr:uid="{89DED14D-8EAC-1F47-B5BD-28DA1121DAE7}"/>
    <hyperlink ref="G97" location="VCG!A1" display="VCG" xr:uid="{F33F5093-DF08-9444-8AE9-F50B6FA73D33}"/>
    <hyperlink ref="O98" location="FMC!A1" display="FMC" xr:uid="{CE702A53-2724-5948-9745-ED165340615E}"/>
    <hyperlink ref="O99" location="IDI!A1" display="IDI" xr:uid="{D40A20A4-6573-0F48-AE2F-CC5DF4A8931E}"/>
    <hyperlink ref="E102" location="DIG!A1" display="DIG" xr:uid="{2FF2451A-1701-9744-8B7C-59453463FCF0}"/>
    <hyperlink ref="E103" location="CEO!A1" display="CEO" xr:uid="{86F8FECE-CB48-9342-A1E0-A817FA49D31B}"/>
    <hyperlink ref="E104" location="NTL!A1" display="NTL" xr:uid="{5DC3880C-C2F3-4545-B28A-A1A364271AFC}"/>
    <hyperlink ref="C99" location="FTS!A1" display="FTS" xr:uid="{D4E66231-ED0D-534D-8751-7A7C92BC4EA0}"/>
    <hyperlink ref="C101" location="HCM!A1" display="HCM" xr:uid="{3D2205AA-B041-EA44-A696-F0B50296BCD9}"/>
    <hyperlink ref="C102" location="BSI!A1" display="BSI" xr:uid="{4D6A0337-86C8-5249-BBB2-DCA20A44AA3C}"/>
    <hyperlink ref="C103" location="VIX!A1" display="VIX" xr:uid="{0F3102CB-097F-2C40-B599-947D3DEDEDDD}"/>
    <hyperlink ref="C104" location="SHS!A1" display="SHS" xr:uid="{FB05EAD6-BB1B-6248-B45A-4262A5BA436B}"/>
    <hyperlink ref="A101" location="TPB!A1" display="TPB" xr:uid="{B5FAD01A-5E2B-EF49-9735-2B7F5EC8970A}"/>
    <hyperlink ref="A102" location="VIB!A1" display="VIB" xr:uid="{9D6E0E94-79AF-7C42-8242-42B640DA055F}"/>
    <hyperlink ref="A103" location="ACB!A1" display="ACB" xr:uid="{8E09AAC6-6F4C-9744-91CF-1335B2268A3A}"/>
    <hyperlink ref="A104" location="LPB!A1" display="LPB" xr:uid="{17A06807-FB9A-5B49-BBDB-2F20D3FC32C1}"/>
    <hyperlink ref="K97" location="IDC!A1" display="IDC" xr:uid="{8563A700-E501-5640-BE7A-FB2E5443BEB6}"/>
    <hyperlink ref="K98" location="SZC!A1" display="SZC" xr:uid="{61CCFBAB-45CC-754C-8101-133AB8F2F6CB}"/>
    <hyperlink ref="K101" location="PHR!A1" display="PHR" xr:uid="{9A1A59C4-CFC1-454E-977B-1D1DE4CFC41B}"/>
    <hyperlink ref="K103" location="NTC!A1" display="NTC" xr:uid="{23233981-7EAF-054D-B439-7BD623BEC24E}"/>
    <hyperlink ref="K104" location="LHG!A1" display="LHG" xr:uid="{A66BC272-4FB7-2446-8BCC-0DB99A61E248}"/>
    <hyperlink ref="K102" location="DPR!A1" display="DPR" xr:uid="{43395640-D66B-4F41-B1A7-624CF4F4B0A5}"/>
    <hyperlink ref="M98" location="VOS!A1" display="VOS" xr:uid="{6ECDE661-B190-A443-9A2D-02B4C88C5596}"/>
    <hyperlink ref="M99" location="VSC!A1" display="VSC" xr:uid="{10C0A395-75C8-1B43-B567-1EF8F86ECA11}"/>
    <hyperlink ref="M101" location="PVT!A1" display="PVT" xr:uid="{C3B48186-FF07-404C-9376-AAC176F78080}"/>
    <hyperlink ref="E108" location="CSV!A1" display="CSV" xr:uid="{CA3B6752-79FE-074D-B75E-45FD12BC69A2}"/>
    <hyperlink ref="O108" location="VCS!A1" display="VCS" xr:uid="{8D711C14-7FEB-1A42-9B84-8A5F805EAD83}"/>
    <hyperlink ref="T98" location="GEG!A1" display="GEG" xr:uid="{6C4E7912-0EEB-594F-96AD-EFE0385047F3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A9849-0A97-3043-B24D-78947B4A14EA}">
  <dimension ref="A1:T155"/>
  <sheetViews>
    <sheetView workbookViewId="0">
      <pane ySplit="2" topLeftCell="A3" activePane="bottomLeft" state="frozen"/>
      <selection activeCell="K19" sqref="K19"/>
      <selection pane="bottomLeft" activeCell="G6" sqref="G6"/>
    </sheetView>
  </sheetViews>
  <sheetFormatPr baseColWidth="10" defaultRowHeight="16" x14ac:dyDescent="0.2"/>
  <cols>
    <col min="1" max="1" width="21.1640625" customWidth="1"/>
    <col min="2" max="2" width="13.5" customWidth="1"/>
    <col min="3" max="3" width="14.6640625" customWidth="1"/>
    <col min="4" max="4" width="16.1640625" customWidth="1"/>
    <col min="5" max="5" width="20" customWidth="1"/>
    <col min="6" max="6" width="21.5" customWidth="1"/>
    <col min="7" max="7" width="12.1640625" customWidth="1"/>
    <col min="9" max="9" width="16.5" customWidth="1"/>
    <col min="10" max="10" width="18.33203125" customWidth="1"/>
    <col min="11" max="15" width="16.5" customWidth="1"/>
    <col min="16" max="16" width="13" customWidth="1"/>
    <col min="17" max="17" width="16.1640625" customWidth="1"/>
    <col min="18" max="18" width="15.1640625" customWidth="1"/>
    <col min="19" max="19" width="15.6640625" customWidth="1"/>
    <col min="20" max="20" width="12.1640625" customWidth="1"/>
  </cols>
  <sheetData>
    <row r="1" spans="1:19" x14ac:dyDescent="0.2">
      <c r="A1" s="19"/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2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24</v>
      </c>
      <c r="M2" s="1" t="s">
        <v>26</v>
      </c>
      <c r="N2" s="1" t="s">
        <v>25</v>
      </c>
      <c r="O2" s="1"/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28302963</v>
      </c>
      <c r="C3" s="4">
        <v>31234536</v>
      </c>
      <c r="D3" s="4">
        <v>-2931573</v>
      </c>
      <c r="E3" s="4">
        <v>-121941740000</v>
      </c>
      <c r="F3" s="4">
        <f t="shared" ref="F3:F6" si="0">E3+F4</f>
        <v>-17120633127332</v>
      </c>
      <c r="P3" s="5">
        <v>1.32E-2</v>
      </c>
      <c r="Q3" s="4">
        <v>658538434</v>
      </c>
    </row>
    <row r="4" spans="1:19" x14ac:dyDescent="0.2">
      <c r="A4" s="16" t="s">
        <v>234</v>
      </c>
      <c r="B4" s="4">
        <v>34340747</v>
      </c>
      <c r="C4" s="4">
        <v>55465355</v>
      </c>
      <c r="D4" s="4">
        <v>-21124608</v>
      </c>
      <c r="E4" s="4">
        <v>-506755910000</v>
      </c>
      <c r="F4" s="4">
        <f t="shared" si="0"/>
        <v>-16998691387332</v>
      </c>
      <c r="P4" s="5">
        <v>5.9999999999999995E-4</v>
      </c>
      <c r="Q4" s="4">
        <v>558031547</v>
      </c>
    </row>
    <row r="5" spans="1:19" x14ac:dyDescent="0.2">
      <c r="A5" s="16" t="s">
        <v>233</v>
      </c>
      <c r="B5" s="4">
        <v>34527685</v>
      </c>
      <c r="C5" s="4">
        <v>51043836</v>
      </c>
      <c r="D5" s="4">
        <v>-16516151</v>
      </c>
      <c r="E5" s="4">
        <v>-534117930000</v>
      </c>
      <c r="F5" s="4">
        <f t="shared" si="0"/>
        <v>-16491935477332</v>
      </c>
      <c r="L5" s="20">
        <v>214</v>
      </c>
      <c r="M5">
        <v>113</v>
      </c>
      <c r="N5" s="21">
        <v>246</v>
      </c>
      <c r="P5" s="5">
        <v>1.5E-3</v>
      </c>
      <c r="Q5" s="4">
        <v>520999516</v>
      </c>
    </row>
    <row r="6" spans="1:19" x14ac:dyDescent="0.2">
      <c r="A6" s="16" t="s">
        <v>224</v>
      </c>
      <c r="B6" s="4">
        <v>98888248</v>
      </c>
      <c r="C6" s="4">
        <v>117141667</v>
      </c>
      <c r="D6" s="4">
        <v>-18253419</v>
      </c>
      <c r="E6" s="4">
        <v>-412368000000</v>
      </c>
      <c r="F6" s="4">
        <f t="shared" si="0"/>
        <v>-15957817547332</v>
      </c>
      <c r="P6" s="5">
        <v>4.0999999999999995E-3</v>
      </c>
      <c r="Q6" s="4">
        <v>598209855</v>
      </c>
    </row>
    <row r="7" spans="1:19" x14ac:dyDescent="0.2">
      <c r="A7" s="16" t="s">
        <v>215</v>
      </c>
      <c r="B7" s="4">
        <v>43158826</v>
      </c>
      <c r="C7" s="4">
        <v>62788098</v>
      </c>
      <c r="D7" s="4">
        <v>-19629272</v>
      </c>
      <c r="E7" s="4">
        <v>-466004380000</v>
      </c>
      <c r="F7" s="4">
        <f t="shared" ref="F7:F61" si="1">E7+F8</f>
        <v>-15545449547332</v>
      </c>
      <c r="P7" s="5">
        <v>4.0000000000000001E-3</v>
      </c>
      <c r="Q7" s="4">
        <v>649906769</v>
      </c>
    </row>
    <row r="8" spans="1:19" x14ac:dyDescent="0.2">
      <c r="A8" s="16" t="s">
        <v>214</v>
      </c>
      <c r="B8" s="4">
        <v>104341775</v>
      </c>
      <c r="C8" s="4">
        <v>131867043</v>
      </c>
      <c r="D8" s="4">
        <v>-27525268</v>
      </c>
      <c r="E8" s="4">
        <v>-770688690000</v>
      </c>
      <c r="F8" s="4">
        <f t="shared" si="1"/>
        <v>-15079445167332</v>
      </c>
      <c r="P8" s="5">
        <v>-9.4999999999999998E-3</v>
      </c>
      <c r="Q8" s="4">
        <v>713157593</v>
      </c>
    </row>
    <row r="9" spans="1:19" x14ac:dyDescent="0.2">
      <c r="A9" s="16" t="s">
        <v>213</v>
      </c>
      <c r="B9" s="4">
        <v>97376813</v>
      </c>
      <c r="C9" s="4">
        <v>141969252</v>
      </c>
      <c r="D9" s="4">
        <v>-44592439</v>
      </c>
      <c r="E9" s="4">
        <v>-1468109460000</v>
      </c>
      <c r="F9" s="4">
        <f t="shared" si="1"/>
        <v>-14308756477332</v>
      </c>
      <c r="P9" s="5">
        <v>-7.0999999999999995E-3</v>
      </c>
      <c r="Q9" s="4">
        <v>749829297</v>
      </c>
    </row>
    <row r="10" spans="1:19" x14ac:dyDescent="0.2">
      <c r="A10" s="16" t="s">
        <v>212</v>
      </c>
      <c r="B10" s="4">
        <v>54567961</v>
      </c>
      <c r="C10" s="4">
        <v>70838342</v>
      </c>
      <c r="D10" s="4">
        <v>-16270381</v>
      </c>
      <c r="E10" s="4">
        <v>-358195480000</v>
      </c>
      <c r="F10" s="4">
        <f t="shared" si="1"/>
        <v>-12840647017332</v>
      </c>
      <c r="P10" s="5">
        <v>-3.7000000000000002E-3</v>
      </c>
      <c r="Q10" s="4">
        <v>681022113</v>
      </c>
    </row>
    <row r="11" spans="1:19" x14ac:dyDescent="0.2">
      <c r="A11" s="16" t="s">
        <v>211</v>
      </c>
      <c r="B11" s="4">
        <v>47096453</v>
      </c>
      <c r="C11" s="4">
        <v>82877275</v>
      </c>
      <c r="D11" s="4">
        <v>-35780822</v>
      </c>
      <c r="E11" s="4">
        <v>-915285690000</v>
      </c>
      <c r="F11" s="4">
        <f t="shared" si="1"/>
        <v>-12482451537332</v>
      </c>
      <c r="P11" s="5">
        <v>-1.1899999999999999E-2</v>
      </c>
      <c r="Q11" s="4">
        <v>844042125</v>
      </c>
    </row>
    <row r="12" spans="1:19" x14ac:dyDescent="0.2">
      <c r="A12" s="16" t="s">
        <v>210</v>
      </c>
      <c r="B12" s="4">
        <v>37405074</v>
      </c>
      <c r="C12" s="4">
        <v>48903393</v>
      </c>
      <c r="D12" s="4">
        <v>-11498319</v>
      </c>
      <c r="E12" s="4">
        <v>-308647440000</v>
      </c>
      <c r="F12" s="4">
        <f t="shared" si="1"/>
        <v>-11567165847332</v>
      </c>
      <c r="P12" s="5">
        <v>1.9E-3</v>
      </c>
      <c r="Q12" s="4">
        <v>645624476</v>
      </c>
    </row>
    <row r="13" spans="1:19" x14ac:dyDescent="0.2">
      <c r="A13" s="16" t="s">
        <v>209</v>
      </c>
      <c r="B13" s="4">
        <v>43741392</v>
      </c>
      <c r="C13" s="4">
        <v>63499153</v>
      </c>
      <c r="D13" s="4">
        <v>-19757761</v>
      </c>
      <c r="E13" s="4">
        <v>-433390890000</v>
      </c>
      <c r="F13" s="4">
        <f t="shared" si="1"/>
        <v>-11258518407332</v>
      </c>
      <c r="P13" s="5">
        <v>8.9999999999999998E-4</v>
      </c>
      <c r="Q13" s="4">
        <v>700589754</v>
      </c>
    </row>
    <row r="14" spans="1:19" x14ac:dyDescent="0.2">
      <c r="A14" s="16" t="s">
        <v>208</v>
      </c>
      <c r="B14" s="4">
        <v>43599552</v>
      </c>
      <c r="C14" s="4">
        <v>52733840</v>
      </c>
      <c r="D14" s="4">
        <v>-9134288</v>
      </c>
      <c r="E14" s="4">
        <v>-449607320000</v>
      </c>
      <c r="F14" s="4">
        <f t="shared" si="1"/>
        <v>-10825127517332</v>
      </c>
      <c r="P14" s="5">
        <v>2.5999999999999999E-3</v>
      </c>
      <c r="Q14" s="4">
        <v>819095049</v>
      </c>
    </row>
    <row r="15" spans="1:19" x14ac:dyDescent="0.2">
      <c r="A15" s="16" t="s">
        <v>207</v>
      </c>
      <c r="B15" s="4">
        <v>54167473</v>
      </c>
      <c r="C15" s="4">
        <v>84851023</v>
      </c>
      <c r="D15" s="4">
        <v>-30683550</v>
      </c>
      <c r="E15" s="4">
        <v>-817928550000</v>
      </c>
      <c r="F15" s="4">
        <f t="shared" si="1"/>
        <v>-10375520197332</v>
      </c>
      <c r="P15" s="5">
        <v>-4.4000000000000003E-3</v>
      </c>
      <c r="Q15" s="4">
        <v>1334588551</v>
      </c>
    </row>
    <row r="16" spans="1:19" x14ac:dyDescent="0.2">
      <c r="A16" s="16" t="s">
        <v>206</v>
      </c>
      <c r="B16" s="4">
        <v>46057188</v>
      </c>
      <c r="C16" s="4">
        <v>62451521</v>
      </c>
      <c r="D16" s="4">
        <v>-16394333</v>
      </c>
      <c r="E16" s="4">
        <v>-548607720000</v>
      </c>
      <c r="F16" s="4">
        <f t="shared" si="1"/>
        <v>-9557591647332</v>
      </c>
      <c r="P16" s="5">
        <v>9.3999999999999986E-3</v>
      </c>
      <c r="Q16" s="4">
        <v>853960306</v>
      </c>
    </row>
    <row r="17" spans="1:17" x14ac:dyDescent="0.2">
      <c r="A17" s="16" t="s">
        <v>205</v>
      </c>
      <c r="B17" s="4">
        <v>23790931</v>
      </c>
      <c r="C17" s="4">
        <v>79652611</v>
      </c>
      <c r="D17" s="4">
        <v>-55861680</v>
      </c>
      <c r="E17" s="4">
        <v>-1557712480000</v>
      </c>
      <c r="F17" s="4">
        <f t="shared" si="1"/>
        <v>-9008983927332</v>
      </c>
      <c r="P17" s="5">
        <v>-4.0000000000000001E-3</v>
      </c>
      <c r="Q17" s="4">
        <v>824655978</v>
      </c>
    </row>
    <row r="18" spans="1:17" x14ac:dyDescent="0.2">
      <c r="A18" s="16" t="s">
        <v>204</v>
      </c>
      <c r="B18" s="4">
        <v>31302430</v>
      </c>
      <c r="C18" s="4">
        <v>52089050</v>
      </c>
      <c r="D18" s="4">
        <v>-20786620</v>
      </c>
      <c r="E18" s="4">
        <v>-582719066595</v>
      </c>
      <c r="F18" s="4">
        <f t="shared" si="1"/>
        <v>-7451271447332</v>
      </c>
      <c r="P18" s="5">
        <v>1.66E-2</v>
      </c>
      <c r="Q18" s="4">
        <v>1120648335</v>
      </c>
    </row>
    <row r="19" spans="1:17" x14ac:dyDescent="0.2">
      <c r="A19" s="16" t="s">
        <v>203</v>
      </c>
      <c r="B19" s="4">
        <v>22939708</v>
      </c>
      <c r="C19" s="4">
        <v>35708738</v>
      </c>
      <c r="D19" s="4">
        <v>-12769030</v>
      </c>
      <c r="E19" s="4">
        <v>-309034110000</v>
      </c>
      <c r="F19" s="4">
        <f t="shared" si="1"/>
        <v>-6868552380737</v>
      </c>
      <c r="P19" s="5">
        <v>7.3000000000000001E-3</v>
      </c>
      <c r="Q19" s="4">
        <v>603587510</v>
      </c>
    </row>
    <row r="20" spans="1:17" x14ac:dyDescent="0.2">
      <c r="A20" s="16" t="s">
        <v>202</v>
      </c>
      <c r="B20" s="4">
        <v>48707523</v>
      </c>
      <c r="C20" s="4">
        <v>54247978</v>
      </c>
      <c r="D20" s="4">
        <v>-5540455</v>
      </c>
      <c r="E20" s="4">
        <v>-383361210000</v>
      </c>
      <c r="F20" s="4">
        <f t="shared" si="1"/>
        <v>-6559518270737</v>
      </c>
      <c r="P20" s="5">
        <v>-7.9000000000000008E-3</v>
      </c>
      <c r="Q20" s="4">
        <v>723483378</v>
      </c>
    </row>
    <row r="21" spans="1:17" x14ac:dyDescent="0.2">
      <c r="A21" s="16" t="s">
        <v>201</v>
      </c>
      <c r="B21" s="4">
        <v>36171598</v>
      </c>
      <c r="C21" s="4">
        <v>41732098</v>
      </c>
      <c r="D21" s="4">
        <v>-5560500</v>
      </c>
      <c r="E21" s="4">
        <v>-100710330000</v>
      </c>
      <c r="F21" s="4">
        <f t="shared" si="1"/>
        <v>-6176157060737</v>
      </c>
      <c r="P21" s="5">
        <v>6.7000000000000002E-3</v>
      </c>
      <c r="Q21" s="4">
        <v>614957140</v>
      </c>
    </row>
    <row r="22" spans="1:17" x14ac:dyDescent="0.2">
      <c r="A22" s="16" t="s">
        <v>200</v>
      </c>
      <c r="B22" s="4">
        <v>36175917</v>
      </c>
      <c r="C22" s="4">
        <v>34517958</v>
      </c>
      <c r="D22" s="4">
        <v>1657959</v>
      </c>
      <c r="E22" s="4">
        <v>48002310000</v>
      </c>
      <c r="F22" s="4">
        <f t="shared" si="1"/>
        <v>-6075446730737</v>
      </c>
      <c r="P22" s="5">
        <v>6.8000000000000005E-3</v>
      </c>
      <c r="Q22" s="4">
        <v>681884567</v>
      </c>
    </row>
    <row r="23" spans="1:17" x14ac:dyDescent="0.2">
      <c r="A23" s="16" t="s">
        <v>199</v>
      </c>
      <c r="B23" s="4">
        <v>26656255</v>
      </c>
      <c r="C23" s="4">
        <v>25942785</v>
      </c>
      <c r="D23" s="4">
        <v>713470</v>
      </c>
      <c r="E23" s="4">
        <v>40538100000</v>
      </c>
      <c r="F23" s="4">
        <f t="shared" si="1"/>
        <v>-6123449040737</v>
      </c>
      <c r="P23" s="5">
        <v>-6.8999999999999999E-3</v>
      </c>
      <c r="Q23" s="4">
        <v>595015273</v>
      </c>
    </row>
    <row r="24" spans="1:17" x14ac:dyDescent="0.2">
      <c r="A24" s="16" t="s">
        <v>198</v>
      </c>
      <c r="B24" s="4">
        <v>46875076</v>
      </c>
      <c r="C24" s="4">
        <v>38631634</v>
      </c>
      <c r="D24" s="4">
        <v>8243442</v>
      </c>
      <c r="E24" s="4">
        <v>398629530000</v>
      </c>
      <c r="F24" s="4">
        <f t="shared" si="1"/>
        <v>-6163987140737</v>
      </c>
      <c r="P24" s="5">
        <v>6.5000000000000006E-3</v>
      </c>
      <c r="Q24" s="4">
        <v>958343250</v>
      </c>
    </row>
    <row r="25" spans="1:17" x14ac:dyDescent="0.2">
      <c r="A25" s="16" t="s">
        <v>197</v>
      </c>
      <c r="B25" s="4">
        <v>39344200</v>
      </c>
      <c r="C25" s="4">
        <v>55468465</v>
      </c>
      <c r="D25" s="4">
        <v>-16124265</v>
      </c>
      <c r="E25" s="4">
        <v>-445810740000</v>
      </c>
      <c r="F25" s="4">
        <f t="shared" si="1"/>
        <v>-6562616670737</v>
      </c>
      <c r="P25" s="5">
        <v>-2.2700000000000001E-2</v>
      </c>
      <c r="Q25" s="4">
        <v>1028270888</v>
      </c>
    </row>
    <row r="26" spans="1:17" x14ac:dyDescent="0.2">
      <c r="A26" s="16" t="s">
        <v>196</v>
      </c>
      <c r="B26" s="4">
        <v>31681859</v>
      </c>
      <c r="C26" s="4">
        <v>62925204</v>
      </c>
      <c r="D26" s="4">
        <v>-31243345</v>
      </c>
      <c r="E26" s="4">
        <v>-746289940000</v>
      </c>
      <c r="F26" s="4">
        <f t="shared" si="1"/>
        <v>-6116805930737</v>
      </c>
      <c r="P26" s="5">
        <v>3.0000000000000001E-3</v>
      </c>
      <c r="Q26" s="4">
        <v>946276924</v>
      </c>
    </row>
    <row r="27" spans="1:17" x14ac:dyDescent="0.2">
      <c r="A27" s="16" t="s">
        <v>195</v>
      </c>
      <c r="B27" s="4">
        <v>29054684</v>
      </c>
      <c r="C27" s="4">
        <v>54936666</v>
      </c>
      <c r="D27" s="4">
        <v>-25881982</v>
      </c>
      <c r="E27" s="4">
        <v>-581773030000</v>
      </c>
      <c r="F27" s="4">
        <f t="shared" si="1"/>
        <v>-5370515990737</v>
      </c>
      <c r="P27" s="5">
        <v>6.1999999999999998E-3</v>
      </c>
      <c r="Q27" s="4">
        <v>712613814</v>
      </c>
    </row>
    <row r="28" spans="1:17" x14ac:dyDescent="0.2">
      <c r="A28" s="16" t="s">
        <v>194</v>
      </c>
      <c r="B28" s="4">
        <v>53589472</v>
      </c>
      <c r="C28" s="4">
        <v>37700023</v>
      </c>
      <c r="D28" s="4">
        <v>15889449</v>
      </c>
      <c r="E28" s="4">
        <v>465544880000</v>
      </c>
      <c r="F28" s="4">
        <f t="shared" si="1"/>
        <v>-4788742960737</v>
      </c>
      <c r="P28" s="5">
        <v>2.2000000000000001E-3</v>
      </c>
      <c r="Q28" s="4">
        <v>841468794</v>
      </c>
    </row>
    <row r="29" spans="1:17" x14ac:dyDescent="0.2">
      <c r="A29" s="16" t="s">
        <v>193</v>
      </c>
      <c r="B29" s="4">
        <v>38650322</v>
      </c>
      <c r="C29" s="4">
        <v>69789432</v>
      </c>
      <c r="D29" s="4">
        <v>-31139110</v>
      </c>
      <c r="E29" s="4">
        <v>-749187610000</v>
      </c>
      <c r="F29" s="4">
        <f t="shared" si="1"/>
        <v>-5254287840737</v>
      </c>
      <c r="P29" s="5">
        <v>-2.1600000000000001E-2</v>
      </c>
      <c r="Q29" s="4">
        <v>1255204381</v>
      </c>
    </row>
    <row r="30" spans="1:17" x14ac:dyDescent="0.2">
      <c r="A30" s="16" t="s">
        <v>192</v>
      </c>
      <c r="B30" s="4">
        <v>38526178</v>
      </c>
      <c r="C30" s="4">
        <v>43500442</v>
      </c>
      <c r="D30" s="4">
        <v>-4974264</v>
      </c>
      <c r="E30" s="4">
        <v>-130199340000</v>
      </c>
      <c r="F30" s="4">
        <f t="shared" si="1"/>
        <v>-4505100230737</v>
      </c>
      <c r="P30" s="5">
        <v>2.7000000000000001E-3</v>
      </c>
      <c r="Q30" s="4">
        <v>687396150</v>
      </c>
    </row>
    <row r="31" spans="1:17" x14ac:dyDescent="0.2">
      <c r="A31" s="16" t="s">
        <v>191</v>
      </c>
      <c r="B31" s="4">
        <v>62921198</v>
      </c>
      <c r="C31" s="4">
        <v>51603962</v>
      </c>
      <c r="D31" s="4">
        <v>11317236</v>
      </c>
      <c r="E31" s="4">
        <v>244955370000</v>
      </c>
      <c r="F31" s="4">
        <f t="shared" si="1"/>
        <v>-4374900890737</v>
      </c>
      <c r="P31" s="5">
        <v>1.15E-2</v>
      </c>
      <c r="Q31" s="4">
        <v>937960012</v>
      </c>
    </row>
    <row r="32" spans="1:17" x14ac:dyDescent="0.2">
      <c r="A32" s="16" t="s">
        <v>190</v>
      </c>
      <c r="B32" s="4">
        <v>42171831</v>
      </c>
      <c r="C32" s="4">
        <v>47571232</v>
      </c>
      <c r="D32" s="4">
        <v>-5399401</v>
      </c>
      <c r="E32" s="4">
        <v>-334579410000</v>
      </c>
      <c r="F32" s="4">
        <f t="shared" si="1"/>
        <v>-4619856260737</v>
      </c>
      <c r="P32" s="5">
        <v>8.8000000000000005E-3</v>
      </c>
      <c r="Q32" s="4">
        <v>822197114</v>
      </c>
    </row>
    <row r="33" spans="1:17" x14ac:dyDescent="0.2">
      <c r="A33" s="16" t="s">
        <v>189</v>
      </c>
      <c r="B33" s="4">
        <v>39661780</v>
      </c>
      <c r="C33" s="4">
        <v>52469380</v>
      </c>
      <c r="D33" s="4">
        <v>-12807600</v>
      </c>
      <c r="E33" s="4">
        <v>-367721273385</v>
      </c>
      <c r="F33" s="4">
        <f t="shared" si="1"/>
        <v>-4285276850737</v>
      </c>
      <c r="P33" s="5">
        <v>-1.5E-3</v>
      </c>
      <c r="Q33" s="4">
        <v>789437382</v>
      </c>
    </row>
    <row r="34" spans="1:17" x14ac:dyDescent="0.2">
      <c r="A34" s="16" t="s">
        <v>188</v>
      </c>
      <c r="B34" s="4">
        <v>60995890</v>
      </c>
      <c r="C34" s="4">
        <v>70728220</v>
      </c>
      <c r="D34" s="4">
        <v>-9732330</v>
      </c>
      <c r="E34" s="4">
        <v>-235284158837</v>
      </c>
      <c r="F34" s="4">
        <f t="shared" si="1"/>
        <v>-3917555577352</v>
      </c>
      <c r="P34" s="5">
        <v>-1.1000000000000001E-2</v>
      </c>
      <c r="Q34" s="4">
        <v>1032796666</v>
      </c>
    </row>
    <row r="35" spans="1:17" x14ac:dyDescent="0.2">
      <c r="A35" s="16" t="s">
        <v>187</v>
      </c>
      <c r="B35" s="4">
        <v>53094330</v>
      </c>
      <c r="C35" s="4">
        <v>75079520</v>
      </c>
      <c r="D35" s="4">
        <v>-21985190</v>
      </c>
      <c r="E35" s="4">
        <v>-806589466929</v>
      </c>
      <c r="F35" s="4">
        <f t="shared" si="1"/>
        <v>-3682271418515</v>
      </c>
      <c r="P35" s="5">
        <v>4.0000000000000002E-4</v>
      </c>
      <c r="Q35" s="4">
        <v>1052082350</v>
      </c>
    </row>
    <row r="36" spans="1:17" x14ac:dyDescent="0.2">
      <c r="A36" s="16" t="s">
        <v>186</v>
      </c>
      <c r="B36" s="4">
        <v>58927860</v>
      </c>
      <c r="C36" s="4">
        <v>59444780</v>
      </c>
      <c r="D36" s="4">
        <v>-516920</v>
      </c>
      <c r="E36" s="4">
        <v>-269528547533</v>
      </c>
      <c r="F36" s="4">
        <f t="shared" si="1"/>
        <v>-2875681951586</v>
      </c>
      <c r="P36" s="5">
        <v>3.0699999999999998E-2</v>
      </c>
      <c r="Q36" s="4">
        <v>952577357</v>
      </c>
    </row>
    <row r="37" spans="1:17" x14ac:dyDescent="0.2">
      <c r="A37" s="16" t="s">
        <v>185</v>
      </c>
      <c r="B37" s="4">
        <v>35863700</v>
      </c>
      <c r="C37" s="4">
        <v>47092330</v>
      </c>
      <c r="D37" s="4">
        <v>-11228630</v>
      </c>
      <c r="E37" s="4">
        <v>-262946625861</v>
      </c>
      <c r="F37" s="4">
        <f t="shared" si="1"/>
        <v>-2606153404053</v>
      </c>
      <c r="P37" s="5">
        <v>-8.6E-3</v>
      </c>
      <c r="Q37" s="4">
        <v>634514315</v>
      </c>
    </row>
    <row r="38" spans="1:17" x14ac:dyDescent="0.2">
      <c r="A38" s="16" t="s">
        <v>184</v>
      </c>
      <c r="B38" s="4">
        <v>50474240</v>
      </c>
      <c r="C38" s="4">
        <v>39462450</v>
      </c>
      <c r="D38" s="4">
        <v>11011790</v>
      </c>
      <c r="E38" s="4">
        <v>350702408436</v>
      </c>
      <c r="F38" s="4">
        <f t="shared" si="1"/>
        <v>-2343206778192</v>
      </c>
      <c r="P38" s="5">
        <v>1.2E-2</v>
      </c>
      <c r="Q38" s="4">
        <v>692791604</v>
      </c>
    </row>
    <row r="39" spans="1:17" x14ac:dyDescent="0.2">
      <c r="A39" s="16" t="s">
        <v>183</v>
      </c>
      <c r="B39" s="4">
        <v>60495870</v>
      </c>
      <c r="C39" s="4">
        <v>54061510</v>
      </c>
      <c r="D39" s="4">
        <v>6434360</v>
      </c>
      <c r="E39" s="4">
        <v>264246719541</v>
      </c>
      <c r="F39" s="4">
        <f t="shared" si="1"/>
        <v>-2693909186628</v>
      </c>
      <c r="P39" s="5">
        <v>1.1999999999999999E-3</v>
      </c>
      <c r="Q39" s="4">
        <v>756483331</v>
      </c>
    </row>
    <row r="40" spans="1:17" x14ac:dyDescent="0.2">
      <c r="A40" s="16" t="s">
        <v>182</v>
      </c>
      <c r="B40" s="4">
        <v>46879540</v>
      </c>
      <c r="C40" s="4">
        <v>50036660</v>
      </c>
      <c r="D40" s="4">
        <v>-3157120</v>
      </c>
      <c r="E40" s="4">
        <v>-158430725595</v>
      </c>
      <c r="F40" s="4">
        <f t="shared" si="1"/>
        <v>-2958155906169</v>
      </c>
      <c r="P40" s="5">
        <v>3.44E-2</v>
      </c>
      <c r="Q40" s="4">
        <v>772121338</v>
      </c>
    </row>
    <row r="41" spans="1:17" x14ac:dyDescent="0.2">
      <c r="A41" s="16" t="s">
        <v>181</v>
      </c>
      <c r="B41" s="4">
        <v>64794260</v>
      </c>
      <c r="C41" s="4">
        <v>55836190</v>
      </c>
      <c r="D41" s="4">
        <v>8958070</v>
      </c>
      <c r="E41" s="4">
        <v>-87389145983</v>
      </c>
      <c r="F41" s="4">
        <f t="shared" si="1"/>
        <v>-2799725180574</v>
      </c>
      <c r="P41" s="5">
        <v>1.1200000000000002E-2</v>
      </c>
      <c r="Q41" s="4">
        <v>679885915</v>
      </c>
    </row>
    <row r="42" spans="1:17" x14ac:dyDescent="0.2">
      <c r="A42" s="16" t="s">
        <v>180</v>
      </c>
      <c r="B42" s="4">
        <v>69903340</v>
      </c>
      <c r="C42" s="4">
        <v>52080920</v>
      </c>
      <c r="D42" s="4">
        <v>17822420</v>
      </c>
      <c r="E42" s="4">
        <v>306592717152</v>
      </c>
      <c r="F42" s="4">
        <f t="shared" si="1"/>
        <v>-2712336034591</v>
      </c>
      <c r="P42" s="5">
        <v>-1.3600000000000001E-2</v>
      </c>
      <c r="Q42" s="4">
        <v>755535020</v>
      </c>
    </row>
    <row r="43" spans="1:17" x14ac:dyDescent="0.2">
      <c r="A43" s="16" t="s">
        <v>179</v>
      </c>
      <c r="B43" s="4">
        <v>31788210</v>
      </c>
      <c r="C43" s="4">
        <v>34442660</v>
      </c>
      <c r="D43" s="4">
        <v>-2654450</v>
      </c>
      <c r="E43" s="4">
        <v>-88255953971</v>
      </c>
      <c r="F43" s="4">
        <f t="shared" si="1"/>
        <v>-3018928751743</v>
      </c>
      <c r="P43" s="5">
        <v>-1.72E-2</v>
      </c>
      <c r="Q43" s="4">
        <v>533359252</v>
      </c>
    </row>
    <row r="44" spans="1:17" x14ac:dyDescent="0.2">
      <c r="A44" s="16" t="s">
        <v>178</v>
      </c>
      <c r="B44" s="4">
        <v>37127760</v>
      </c>
      <c r="C44" s="4">
        <v>51094240</v>
      </c>
      <c r="D44" s="4">
        <v>-13966480</v>
      </c>
      <c r="E44" s="4">
        <v>-350108332814</v>
      </c>
      <c r="F44" s="4">
        <f t="shared" si="1"/>
        <v>-2930672797772</v>
      </c>
      <c r="P44" s="5">
        <v>4.8999999999999998E-3</v>
      </c>
      <c r="Q44" s="4">
        <v>692233832</v>
      </c>
    </row>
    <row r="45" spans="1:17" x14ac:dyDescent="0.2">
      <c r="A45" s="16" t="s">
        <v>177</v>
      </c>
      <c r="B45" s="4">
        <v>50293040</v>
      </c>
      <c r="C45" s="4">
        <v>64884710</v>
      </c>
      <c r="D45" s="4">
        <v>-14591670</v>
      </c>
      <c r="E45" s="4">
        <v>-100124304912</v>
      </c>
      <c r="F45" s="4">
        <f t="shared" si="1"/>
        <v>-2580564464958</v>
      </c>
      <c r="P45" s="5">
        <v>-4.1900000000000007E-2</v>
      </c>
      <c r="Q45" s="4">
        <v>1177081206</v>
      </c>
    </row>
    <row r="46" spans="1:17" x14ac:dyDescent="0.2">
      <c r="A46" s="16" t="s">
        <v>176</v>
      </c>
      <c r="B46" s="4">
        <v>19811820</v>
      </c>
      <c r="C46" s="4">
        <v>41715750</v>
      </c>
      <c r="D46" s="4">
        <v>-21903930</v>
      </c>
      <c r="E46" s="4">
        <v>-557282930046</v>
      </c>
      <c r="F46" s="4">
        <f t="shared" si="1"/>
        <v>-2480440160046</v>
      </c>
      <c r="P46" s="5">
        <v>-3.8E-3</v>
      </c>
      <c r="Q46" s="4">
        <v>539258100</v>
      </c>
    </row>
    <row r="47" spans="1:17" x14ac:dyDescent="0.2">
      <c r="A47" s="16" t="s">
        <v>175</v>
      </c>
      <c r="B47" s="4">
        <v>35476631</v>
      </c>
      <c r="C47" s="4">
        <v>52103039</v>
      </c>
      <c r="D47" s="4">
        <v>-16626408</v>
      </c>
      <c r="E47" s="4">
        <v>-458510480000</v>
      </c>
      <c r="F47" s="4">
        <f t="shared" si="1"/>
        <v>-1923157230000</v>
      </c>
      <c r="P47" s="5">
        <v>1.1299999999999999E-2</v>
      </c>
      <c r="Q47" s="4">
        <v>509040896</v>
      </c>
    </row>
    <row r="48" spans="1:17" x14ac:dyDescent="0.2">
      <c r="A48" s="16" t="s">
        <v>174</v>
      </c>
      <c r="B48" s="4">
        <v>50463953</v>
      </c>
      <c r="C48" s="4">
        <v>69592517</v>
      </c>
      <c r="D48" s="4">
        <v>-19128564</v>
      </c>
      <c r="E48" s="4">
        <v>57106100000</v>
      </c>
      <c r="F48" s="4">
        <f t="shared" si="1"/>
        <v>-1464646750000</v>
      </c>
      <c r="P48" s="5">
        <v>-1.3100000000000001E-2</v>
      </c>
      <c r="Q48" s="4">
        <v>563101470</v>
      </c>
    </row>
    <row r="49" spans="1:20" x14ac:dyDescent="0.2">
      <c r="A49" s="16" t="s">
        <v>173</v>
      </c>
      <c r="B49" s="4">
        <v>65698371</v>
      </c>
      <c r="C49" s="4">
        <v>52303653</v>
      </c>
      <c r="D49" s="4">
        <v>13394718</v>
      </c>
      <c r="E49" s="4">
        <v>764250070000</v>
      </c>
      <c r="F49" s="4">
        <f t="shared" si="1"/>
        <v>-1521752850000</v>
      </c>
      <c r="P49" s="5">
        <v>1.8600000000000002E-2</v>
      </c>
      <c r="Q49" s="4">
        <v>658192868</v>
      </c>
    </row>
    <row r="50" spans="1:20" x14ac:dyDescent="0.2">
      <c r="A50" s="16" t="s">
        <v>172</v>
      </c>
      <c r="B50" s="4">
        <v>54973918</v>
      </c>
      <c r="C50" s="4">
        <v>45443224</v>
      </c>
      <c r="D50" s="4">
        <v>9530694</v>
      </c>
      <c r="E50" s="4">
        <v>271863980000</v>
      </c>
      <c r="F50" s="4">
        <f t="shared" si="1"/>
        <v>-2286002920000</v>
      </c>
      <c r="P50" s="5">
        <v>-1.41E-2</v>
      </c>
      <c r="Q50" s="4">
        <v>649225855</v>
      </c>
    </row>
    <row r="51" spans="1:20" x14ac:dyDescent="0.2">
      <c r="A51" s="16" t="s">
        <v>171</v>
      </c>
      <c r="B51" s="4">
        <v>55248727</v>
      </c>
      <c r="C51" s="4">
        <v>42167937</v>
      </c>
      <c r="D51" s="4">
        <v>13080790</v>
      </c>
      <c r="E51" s="4">
        <v>553107400000</v>
      </c>
      <c r="F51" s="4">
        <f t="shared" si="1"/>
        <v>-2557866900000</v>
      </c>
      <c r="P51" s="5">
        <v>-1.6299999999999999E-2</v>
      </c>
      <c r="Q51" s="4">
        <v>1038176335</v>
      </c>
    </row>
    <row r="52" spans="1:20" x14ac:dyDescent="0.2">
      <c r="A52" s="16" t="s">
        <v>170</v>
      </c>
      <c r="B52" s="4">
        <v>36761626</v>
      </c>
      <c r="C52" s="4">
        <v>37254408</v>
      </c>
      <c r="D52" s="4">
        <v>-492782</v>
      </c>
      <c r="E52" s="4">
        <v>17672050000</v>
      </c>
      <c r="F52" s="4">
        <f t="shared" si="1"/>
        <v>-3110974300000</v>
      </c>
      <c r="P52" s="5">
        <v>-1.7299999999999999E-2</v>
      </c>
      <c r="Q52" s="4">
        <v>610499889</v>
      </c>
    </row>
    <row r="53" spans="1:20" x14ac:dyDescent="0.2">
      <c r="A53" s="16" t="s">
        <v>169</v>
      </c>
      <c r="B53" s="4">
        <v>17703071</v>
      </c>
      <c r="C53" s="4">
        <v>48195970</v>
      </c>
      <c r="D53" s="4">
        <v>-30492899</v>
      </c>
      <c r="E53" s="4">
        <v>-827257510000</v>
      </c>
      <c r="F53" s="4">
        <f t="shared" si="1"/>
        <v>-3128646350000</v>
      </c>
      <c r="P53" s="5">
        <v>-1.15E-2</v>
      </c>
      <c r="Q53" s="4">
        <v>676192185</v>
      </c>
    </row>
    <row r="54" spans="1:20" x14ac:dyDescent="0.2">
      <c r="A54" s="16" t="s">
        <v>168</v>
      </c>
      <c r="B54" s="4">
        <v>28500219</v>
      </c>
      <c r="C54" s="4">
        <v>41984652</v>
      </c>
      <c r="D54" s="4">
        <v>-13484433</v>
      </c>
      <c r="E54" s="4">
        <v>-282160650000</v>
      </c>
      <c r="F54" s="4">
        <f t="shared" si="1"/>
        <v>-2301388840000</v>
      </c>
      <c r="P54" s="5">
        <v>2.7000000000000001E-3</v>
      </c>
      <c r="Q54" s="4">
        <v>621416606</v>
      </c>
    </row>
    <row r="55" spans="1:20" x14ac:dyDescent="0.2">
      <c r="A55" s="16" t="s">
        <v>167</v>
      </c>
      <c r="B55" s="4">
        <v>30533137</v>
      </c>
      <c r="C55" s="4">
        <v>50653253</v>
      </c>
      <c r="D55" s="4">
        <v>-20120116</v>
      </c>
      <c r="E55" s="4">
        <v>-657653080000</v>
      </c>
      <c r="F55" s="4">
        <f t="shared" si="1"/>
        <v>-2019228190000</v>
      </c>
      <c r="P55" s="5">
        <v>7.000000000000001E-4</v>
      </c>
      <c r="Q55" s="4">
        <v>647175500</v>
      </c>
    </row>
    <row r="56" spans="1:20" x14ac:dyDescent="0.2">
      <c r="A56" s="16" t="s">
        <v>166</v>
      </c>
      <c r="B56" s="4">
        <v>32761285</v>
      </c>
      <c r="C56" s="4">
        <v>30939055</v>
      </c>
      <c r="D56" s="4">
        <v>1822230</v>
      </c>
      <c r="E56" s="4">
        <v>22622010000</v>
      </c>
      <c r="F56" s="4">
        <f t="shared" si="1"/>
        <v>-1361575110000</v>
      </c>
      <c r="P56" s="5">
        <v>6.1999999999999998E-3</v>
      </c>
      <c r="Q56" s="4">
        <v>543054354</v>
      </c>
    </row>
    <row r="57" spans="1:20" x14ac:dyDescent="0.2">
      <c r="A57" s="16" t="s">
        <v>165</v>
      </c>
      <c r="B57" s="4">
        <v>30111956</v>
      </c>
      <c r="C57" s="4">
        <v>36424823</v>
      </c>
      <c r="D57" s="4">
        <v>-6312867</v>
      </c>
      <c r="E57" s="4">
        <v>-283570150000</v>
      </c>
      <c r="F57" s="4">
        <f t="shared" si="1"/>
        <v>-1384197120000</v>
      </c>
      <c r="P57" s="5">
        <v>5.6000000000000008E-3</v>
      </c>
      <c r="Q57" s="4">
        <v>671763276</v>
      </c>
    </row>
    <row r="58" spans="1:20" x14ac:dyDescent="0.2">
      <c r="A58" s="16" t="s">
        <v>164</v>
      </c>
      <c r="B58" s="4">
        <v>22972287</v>
      </c>
      <c r="C58" s="4">
        <v>50682027</v>
      </c>
      <c r="D58" s="4">
        <v>-27709740</v>
      </c>
      <c r="E58" s="4">
        <v>-710923140000</v>
      </c>
      <c r="F58" s="4">
        <f t="shared" si="1"/>
        <v>-1100626970000</v>
      </c>
      <c r="P58" s="5">
        <v>7.8000000000000005E-3</v>
      </c>
      <c r="Q58" s="4">
        <v>602615874</v>
      </c>
    </row>
    <row r="59" spans="1:20" x14ac:dyDescent="0.2">
      <c r="A59" s="16" t="s">
        <v>163</v>
      </c>
      <c r="B59" s="4">
        <v>37893605</v>
      </c>
      <c r="C59" s="4">
        <v>26740314</v>
      </c>
      <c r="D59" s="4">
        <v>11153291</v>
      </c>
      <c r="E59" s="4">
        <v>135285350000</v>
      </c>
      <c r="F59" s="4">
        <f t="shared" si="1"/>
        <v>-389703830000</v>
      </c>
      <c r="P59" s="5">
        <v>1.32E-2</v>
      </c>
      <c r="Q59" s="4">
        <v>621618542</v>
      </c>
    </row>
    <row r="60" spans="1:20" x14ac:dyDescent="0.2">
      <c r="A60" s="16" t="s">
        <v>162</v>
      </c>
      <c r="B60" s="4">
        <v>15284594</v>
      </c>
      <c r="C60" s="4">
        <v>40317227</v>
      </c>
      <c r="D60" s="4">
        <v>-25032633</v>
      </c>
      <c r="E60" s="4">
        <v>-731556630000</v>
      </c>
      <c r="F60" s="4">
        <f t="shared" si="1"/>
        <v>-524989180000</v>
      </c>
      <c r="P60" s="5">
        <v>-1.3100000000000001E-2</v>
      </c>
      <c r="Q60" s="4">
        <v>609007336</v>
      </c>
    </row>
    <row r="61" spans="1:20" x14ac:dyDescent="0.2">
      <c r="A61" s="16" t="s">
        <v>161</v>
      </c>
      <c r="B61" s="4">
        <v>45314981</v>
      </c>
      <c r="C61" s="4">
        <v>37909606</v>
      </c>
      <c r="D61" s="4">
        <v>7405375</v>
      </c>
      <c r="E61" s="4">
        <v>188478150000</v>
      </c>
      <c r="F61" s="4">
        <f t="shared" si="1"/>
        <v>206567450000</v>
      </c>
      <c r="P61" s="5">
        <v>9.4999999999999998E-3</v>
      </c>
      <c r="Q61" s="4">
        <v>682485641</v>
      </c>
    </row>
    <row r="62" spans="1:20" x14ac:dyDescent="0.2">
      <c r="A62" s="16" t="s">
        <v>160</v>
      </c>
      <c r="B62" s="4">
        <v>45366146</v>
      </c>
      <c r="C62" s="4">
        <v>51307832</v>
      </c>
      <c r="D62" s="4">
        <v>-5941686</v>
      </c>
      <c r="E62" s="4">
        <v>-158284940000</v>
      </c>
      <c r="F62" s="4">
        <f>E62+F63</f>
        <v>18089300000</v>
      </c>
      <c r="P62" s="5">
        <v>-3.2199999999999999E-2</v>
      </c>
      <c r="Q62" s="4">
        <v>991875600</v>
      </c>
    </row>
    <row r="63" spans="1:20" x14ac:dyDescent="0.2">
      <c r="A63" s="16" t="s">
        <v>159</v>
      </c>
      <c r="B63" s="4">
        <v>26385715</v>
      </c>
      <c r="C63" s="4">
        <v>21631806</v>
      </c>
      <c r="D63" s="4">
        <v>4753909</v>
      </c>
      <c r="E63" s="4">
        <v>176374240000</v>
      </c>
      <c r="F63" s="4">
        <f>E63</f>
        <v>176374240000</v>
      </c>
      <c r="P63" s="5">
        <v>1E-3</v>
      </c>
      <c r="Q63" s="4">
        <v>518241915</v>
      </c>
    </row>
    <row r="64" spans="1:20" x14ac:dyDescent="0.2">
      <c r="A64" s="2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10"/>
      <c r="M105" s="10"/>
      <c r="N105" s="10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10"/>
      <c r="M106" s="10"/>
      <c r="N106" s="10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10"/>
      <c r="M107" s="10"/>
      <c r="N107" s="10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10"/>
      <c r="M108" s="10"/>
      <c r="N108" s="10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10"/>
      <c r="M109" s="10"/>
      <c r="N109" s="10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10"/>
      <c r="M110" s="10"/>
      <c r="N110" s="10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10"/>
      <c r="M111" s="10"/>
      <c r="N111" s="10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5" spans="1:3" x14ac:dyDescent="0.2">
      <c r="A155" t="e" cm="1">
        <f t="array" aca="1" ref="A155" ca="1">INDIRECT("'" &amp; E1 &amp; "'!$A$2:$A$66")</f>
        <v>#REF!</v>
      </c>
      <c r="B155" t="e" cm="1">
        <f t="array" aca="1" ref="B155" ca="1">INDIRECT("'" &amp; E1 &amp; "'!$B$2:$B$66")</f>
        <v>#REF!</v>
      </c>
      <c r="C155" t="e" cm="1">
        <f t="array" aca="1" ref="C155" ca="1">INDIRECT("'" &amp; E1 &amp; "'!$C$2:$C$66")</f>
        <v>#REF!</v>
      </c>
    </row>
  </sheetData>
  <mergeCells count="3">
    <mergeCell ref="L1:S1"/>
    <mergeCell ref="G1:K1"/>
    <mergeCell ref="B1:F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A6590-983B-124B-979E-8B5E3FD4F10E}">
  <dimension ref="A1:T184"/>
  <sheetViews>
    <sheetView tabSelected="1" topLeftCell="F1" workbookViewId="0">
      <pane ySplit="2" topLeftCell="A29" activePane="bottomLeft" state="frozen"/>
      <selection activeCell="K19" sqref="K19"/>
      <selection pane="bottomLeft" sqref="A1:S63"/>
    </sheetView>
  </sheetViews>
  <sheetFormatPr baseColWidth="10" defaultRowHeight="16" x14ac:dyDescent="0.2"/>
  <cols>
    <col min="1" max="1" width="21.1640625" customWidth="1"/>
    <col min="2" max="2" width="15.5" customWidth="1"/>
    <col min="3" max="3" width="15" customWidth="1"/>
    <col min="4" max="4" width="14.5" customWidth="1"/>
    <col min="5" max="5" width="16.6640625" customWidth="1"/>
    <col min="6" max="6" width="21.5" customWidth="1"/>
    <col min="7" max="8" width="16.6640625" customWidth="1"/>
    <col min="9" max="9" width="19.83203125" customWidth="1"/>
    <col min="10" max="10" width="18.33203125" customWidth="1"/>
    <col min="11" max="15" width="16.6640625" customWidth="1"/>
    <col min="16" max="16" width="13" customWidth="1"/>
    <col min="17" max="17" width="20" customWidth="1"/>
    <col min="18" max="19" width="14.6640625" customWidth="1"/>
    <col min="20" max="20" width="16.66406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2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118500</v>
      </c>
      <c r="C3" s="4">
        <v>567387</v>
      </c>
      <c r="D3" s="4">
        <v>-448887</v>
      </c>
      <c r="E3" s="4">
        <v>-14560460000</v>
      </c>
      <c r="F3" s="4">
        <f t="shared" ref="F3:F61" si="0">E3+F4</f>
        <v>-158837335470</v>
      </c>
      <c r="G3" s="4">
        <v>369900</v>
      </c>
      <c r="H3" s="4">
        <v>9601</v>
      </c>
      <c r="I3" s="4">
        <v>360299</v>
      </c>
      <c r="J3" s="4">
        <v>11671025000</v>
      </c>
      <c r="L3" s="4">
        <v>3094</v>
      </c>
      <c r="M3" s="4">
        <v>3189</v>
      </c>
      <c r="N3" s="4">
        <v>7385300</v>
      </c>
      <c r="O3" s="4">
        <v>5948300</v>
      </c>
      <c r="P3" s="5">
        <v>6.1999999999999998E-3</v>
      </c>
      <c r="Q3" s="4">
        <v>13953300</v>
      </c>
    </row>
    <row r="4" spans="1:19" x14ac:dyDescent="0.2">
      <c r="A4" s="16" t="s">
        <v>234</v>
      </c>
      <c r="B4" s="4">
        <v>404900</v>
      </c>
      <c r="C4" s="4">
        <v>1720283</v>
      </c>
      <c r="D4" s="4">
        <v>-1315383</v>
      </c>
      <c r="E4" s="4">
        <v>-42900020000</v>
      </c>
      <c r="F4" s="4">
        <f t="shared" si="0"/>
        <v>-144276875470</v>
      </c>
      <c r="G4" s="4">
        <v>100300</v>
      </c>
      <c r="H4" s="4">
        <v>449500</v>
      </c>
      <c r="I4" s="4">
        <v>-349200</v>
      </c>
      <c r="J4" s="4">
        <v>-11431085000</v>
      </c>
      <c r="P4" s="5">
        <v>4.6999999999999993E-3</v>
      </c>
      <c r="Q4" s="4">
        <v>17461200</v>
      </c>
    </row>
    <row r="5" spans="1:19" x14ac:dyDescent="0.2">
      <c r="A5" s="16" t="s">
        <v>233</v>
      </c>
      <c r="B5" s="4">
        <v>329901</v>
      </c>
      <c r="C5" s="4">
        <v>791720</v>
      </c>
      <c r="D5" s="4">
        <v>-461819</v>
      </c>
      <c r="E5" s="4">
        <v>-14864970000</v>
      </c>
      <c r="F5" s="4">
        <f t="shared" si="0"/>
        <v>-101376855470</v>
      </c>
      <c r="G5" s="4">
        <v>226900</v>
      </c>
      <c r="H5" s="4">
        <v>362101</v>
      </c>
      <c r="I5" s="4">
        <v>-135201</v>
      </c>
      <c r="J5" s="4">
        <v>-4334760000</v>
      </c>
      <c r="L5" s="4">
        <v>1659</v>
      </c>
      <c r="M5" s="4">
        <v>1805</v>
      </c>
      <c r="N5" s="4">
        <v>3743300</v>
      </c>
      <c r="O5" s="4">
        <v>3689900</v>
      </c>
      <c r="P5" s="5">
        <v>-3.0000000000000001E-3</v>
      </c>
      <c r="Q5" s="4">
        <v>8085167</v>
      </c>
    </row>
    <row r="6" spans="1:19" x14ac:dyDescent="0.2">
      <c r="A6" s="16" t="s">
        <v>224</v>
      </c>
      <c r="B6" s="4">
        <v>1053700</v>
      </c>
      <c r="C6" s="4">
        <v>1782221</v>
      </c>
      <c r="D6" s="4">
        <v>-728521</v>
      </c>
      <c r="E6" s="4">
        <v>-23049880000</v>
      </c>
      <c r="F6" s="4">
        <f t="shared" si="0"/>
        <v>-86511885470</v>
      </c>
      <c r="G6" s="4">
        <v>64200</v>
      </c>
      <c r="H6" s="4">
        <v>363400</v>
      </c>
      <c r="I6" s="4">
        <v>-299200</v>
      </c>
      <c r="J6" s="4">
        <v>-9637980000</v>
      </c>
      <c r="L6" s="4">
        <v>3787</v>
      </c>
      <c r="M6" s="4">
        <v>2782</v>
      </c>
      <c r="N6" s="4">
        <v>7540000</v>
      </c>
      <c r="O6" s="4">
        <v>5415500</v>
      </c>
      <c r="P6" s="5">
        <v>4.6999999999999993E-3</v>
      </c>
      <c r="Q6" s="4">
        <v>13508830</v>
      </c>
    </row>
    <row r="7" spans="1:19" x14ac:dyDescent="0.2">
      <c r="A7" s="16" t="s">
        <v>215</v>
      </c>
      <c r="B7" s="4">
        <v>182600</v>
      </c>
      <c r="C7" s="4">
        <v>3064453</v>
      </c>
      <c r="D7" s="4">
        <v>-2881853</v>
      </c>
      <c r="E7" s="4">
        <v>-91541440000</v>
      </c>
      <c r="F7" s="4">
        <f t="shared" si="0"/>
        <v>-63462005470</v>
      </c>
      <c r="G7" s="4">
        <v>367000</v>
      </c>
      <c r="H7" s="4">
        <v>445300</v>
      </c>
      <c r="I7" s="4">
        <v>-78300</v>
      </c>
      <c r="J7" s="4">
        <v>-2500710000</v>
      </c>
      <c r="L7" s="4">
        <v>2380</v>
      </c>
      <c r="M7" s="4">
        <v>4947</v>
      </c>
      <c r="N7" s="4">
        <v>5489800</v>
      </c>
      <c r="O7" s="4">
        <v>9112700</v>
      </c>
      <c r="P7" s="5">
        <v>1.4199999999999999E-2</v>
      </c>
      <c r="Q7" s="4">
        <v>15690880</v>
      </c>
    </row>
    <row r="8" spans="1:19" x14ac:dyDescent="0.2">
      <c r="A8" s="16" t="s">
        <v>214</v>
      </c>
      <c r="B8" s="4">
        <v>978900</v>
      </c>
      <c r="C8" s="4">
        <v>1316627</v>
      </c>
      <c r="D8" s="4">
        <v>-337727</v>
      </c>
      <c r="E8" s="4">
        <v>-10744580000</v>
      </c>
      <c r="F8" s="4">
        <f t="shared" si="0"/>
        <v>28079434530</v>
      </c>
      <c r="G8" s="4">
        <v>143100</v>
      </c>
      <c r="H8" s="4">
        <v>177600</v>
      </c>
      <c r="I8" s="4">
        <v>-34500</v>
      </c>
      <c r="J8" s="4">
        <v>-1107115000</v>
      </c>
      <c r="L8" s="4">
        <v>2778</v>
      </c>
      <c r="M8" s="4">
        <v>2844</v>
      </c>
      <c r="N8" s="4">
        <v>4687800</v>
      </c>
      <c r="O8" s="4">
        <v>5409300</v>
      </c>
      <c r="P8" s="5">
        <v>-3.0999999999999999E-3</v>
      </c>
      <c r="Q8" s="4">
        <v>11327005</v>
      </c>
    </row>
    <row r="9" spans="1:19" x14ac:dyDescent="0.2">
      <c r="A9" s="16" t="s">
        <v>213</v>
      </c>
      <c r="B9" s="4">
        <v>731888</v>
      </c>
      <c r="C9" s="4">
        <v>6296150</v>
      </c>
      <c r="D9" s="4">
        <v>-5564262</v>
      </c>
      <c r="E9" s="4">
        <v>-177162100000</v>
      </c>
      <c r="F9" s="4">
        <f t="shared" si="0"/>
        <v>38824014530</v>
      </c>
      <c r="G9" s="4">
        <v>294100</v>
      </c>
      <c r="H9" s="4">
        <v>164800</v>
      </c>
      <c r="I9" s="4">
        <v>129300</v>
      </c>
      <c r="J9" s="4">
        <v>4143950000</v>
      </c>
      <c r="P9" s="5">
        <v>-6.1999999999999998E-3</v>
      </c>
      <c r="Q9" s="4">
        <v>19873990</v>
      </c>
    </row>
    <row r="10" spans="1:19" x14ac:dyDescent="0.2">
      <c r="A10" s="16" t="s">
        <v>212</v>
      </c>
      <c r="B10" s="4">
        <v>877000</v>
      </c>
      <c r="C10" s="4">
        <v>333173</v>
      </c>
      <c r="D10" s="4">
        <v>543827</v>
      </c>
      <c r="E10" s="4">
        <v>17593180000</v>
      </c>
      <c r="F10" s="4">
        <f t="shared" si="0"/>
        <v>215986114530</v>
      </c>
      <c r="L10" s="4">
        <v>2364</v>
      </c>
      <c r="M10" s="4">
        <v>4100</v>
      </c>
      <c r="N10" s="4">
        <v>5766500</v>
      </c>
      <c r="O10" s="4">
        <v>8527600</v>
      </c>
      <c r="P10" s="5">
        <v>0</v>
      </c>
      <c r="Q10" s="4">
        <v>15660959</v>
      </c>
    </row>
    <row r="11" spans="1:19" x14ac:dyDescent="0.2">
      <c r="A11" s="16" t="s">
        <v>211</v>
      </c>
      <c r="B11" s="4">
        <v>1144900</v>
      </c>
      <c r="C11" s="4">
        <v>1712200</v>
      </c>
      <c r="D11" s="4">
        <v>-567300</v>
      </c>
      <c r="E11" s="4">
        <v>-18595500000</v>
      </c>
      <c r="F11" s="4">
        <f t="shared" si="0"/>
        <v>198392934530</v>
      </c>
      <c r="G11" s="4">
        <v>217900</v>
      </c>
      <c r="H11" s="4">
        <v>138000</v>
      </c>
      <c r="I11" s="4">
        <v>79900</v>
      </c>
      <c r="J11" s="4">
        <v>2587700000</v>
      </c>
      <c r="P11" s="5">
        <v>-1.84E-2</v>
      </c>
      <c r="Q11" s="4">
        <v>21552744</v>
      </c>
    </row>
    <row r="12" spans="1:19" x14ac:dyDescent="0.2">
      <c r="A12" s="16" t="s">
        <v>210</v>
      </c>
      <c r="B12" s="4">
        <v>2620900</v>
      </c>
      <c r="C12" s="4">
        <v>3532144</v>
      </c>
      <c r="D12" s="4">
        <v>-911244</v>
      </c>
      <c r="E12" s="4">
        <v>-29771980000</v>
      </c>
      <c r="F12" s="4">
        <f t="shared" si="0"/>
        <v>216988434530</v>
      </c>
      <c r="P12" s="5">
        <v>-3.0000000000000001E-3</v>
      </c>
      <c r="Q12" s="4">
        <v>12456871</v>
      </c>
    </row>
    <row r="13" spans="1:19" x14ac:dyDescent="0.2">
      <c r="A13" s="16" t="s">
        <v>209</v>
      </c>
      <c r="B13" s="4">
        <v>1114900</v>
      </c>
      <c r="C13" s="4">
        <v>933578</v>
      </c>
      <c r="D13" s="4">
        <v>181322</v>
      </c>
      <c r="E13" s="4">
        <v>6050530000</v>
      </c>
      <c r="F13" s="4">
        <f t="shared" si="0"/>
        <v>246760414530</v>
      </c>
      <c r="P13" s="5">
        <v>3.0999999999999999E-3</v>
      </c>
      <c r="Q13" s="4">
        <v>20001338</v>
      </c>
    </row>
    <row r="14" spans="1:19" x14ac:dyDescent="0.2">
      <c r="A14" s="16" t="s">
        <v>208</v>
      </c>
      <c r="B14" s="4">
        <v>1565860</v>
      </c>
      <c r="C14" s="4">
        <v>651141</v>
      </c>
      <c r="D14" s="4">
        <v>914719</v>
      </c>
      <c r="E14" s="4">
        <v>29974170000</v>
      </c>
      <c r="F14" s="4">
        <f t="shared" si="0"/>
        <v>240709884530</v>
      </c>
      <c r="P14" s="5">
        <v>-7.6E-3</v>
      </c>
      <c r="Q14" s="4">
        <v>18084242</v>
      </c>
    </row>
    <row r="15" spans="1:19" x14ac:dyDescent="0.2">
      <c r="A15" s="16" t="s">
        <v>207</v>
      </c>
      <c r="B15" s="4">
        <v>1651000</v>
      </c>
      <c r="C15" s="4">
        <v>804992</v>
      </c>
      <c r="D15" s="4">
        <v>846008</v>
      </c>
      <c r="E15" s="4">
        <v>27628170000</v>
      </c>
      <c r="F15" s="4">
        <f t="shared" si="0"/>
        <v>210735714530</v>
      </c>
      <c r="P15" s="5">
        <v>-2.23E-2</v>
      </c>
      <c r="Q15" s="4">
        <v>44220824</v>
      </c>
    </row>
    <row r="16" spans="1:19" x14ac:dyDescent="0.2">
      <c r="A16" s="16" t="s">
        <v>206</v>
      </c>
      <c r="B16" s="4">
        <v>4023800</v>
      </c>
      <c r="C16" s="4">
        <v>3214745</v>
      </c>
      <c r="D16" s="4">
        <v>809055</v>
      </c>
      <c r="E16" s="4">
        <v>27324430000</v>
      </c>
      <c r="F16" s="4">
        <f t="shared" si="0"/>
        <v>183107544530</v>
      </c>
      <c r="P16" s="5">
        <v>9.1000000000000004E-3</v>
      </c>
      <c r="Q16" s="4">
        <v>17910458</v>
      </c>
    </row>
    <row r="17" spans="1:17" x14ac:dyDescent="0.2">
      <c r="A17" s="16" t="s">
        <v>205</v>
      </c>
      <c r="B17" s="4">
        <v>580500</v>
      </c>
      <c r="C17" s="4">
        <v>2602174</v>
      </c>
      <c r="D17" s="4">
        <v>-2021674</v>
      </c>
      <c r="E17" s="4">
        <v>-67407980000</v>
      </c>
      <c r="F17" s="4">
        <f t="shared" si="0"/>
        <v>155783114530</v>
      </c>
      <c r="P17" s="5">
        <v>-8.8999999999999999E-3</v>
      </c>
      <c r="Q17" s="4">
        <v>23481559</v>
      </c>
    </row>
    <row r="18" spans="1:17" x14ac:dyDescent="0.2">
      <c r="A18" s="16" t="s">
        <v>204</v>
      </c>
      <c r="B18" s="4">
        <v>1091510</v>
      </c>
      <c r="C18" s="4">
        <v>3518906</v>
      </c>
      <c r="D18" s="4">
        <v>-2427396</v>
      </c>
      <c r="E18" s="4">
        <v>-80591540000</v>
      </c>
      <c r="F18" s="4">
        <f t="shared" si="0"/>
        <v>223191094530</v>
      </c>
      <c r="P18" s="5">
        <v>0.05</v>
      </c>
      <c r="Q18" s="4">
        <v>45290639</v>
      </c>
    </row>
    <row r="19" spans="1:17" x14ac:dyDescent="0.2">
      <c r="A19" s="16" t="s">
        <v>203</v>
      </c>
      <c r="B19" s="4">
        <v>865600</v>
      </c>
      <c r="C19" s="4">
        <v>341352</v>
      </c>
      <c r="D19" s="4">
        <v>524248</v>
      </c>
      <c r="E19" s="4">
        <v>16625860000</v>
      </c>
      <c r="F19" s="4">
        <f t="shared" si="0"/>
        <v>303782634530</v>
      </c>
      <c r="P19" s="5">
        <v>2.2400000000000003E-2</v>
      </c>
      <c r="Q19" s="4">
        <v>20047039</v>
      </c>
    </row>
    <row r="20" spans="1:17" x14ac:dyDescent="0.2">
      <c r="A20" s="16" t="s">
        <v>202</v>
      </c>
      <c r="B20" s="4">
        <v>520501</v>
      </c>
      <c r="C20" s="4">
        <v>1945798</v>
      </c>
      <c r="D20" s="4">
        <v>-1425297</v>
      </c>
      <c r="E20" s="4">
        <v>-44566840000</v>
      </c>
      <c r="F20" s="4">
        <f t="shared" si="0"/>
        <v>287156774530</v>
      </c>
      <c r="P20" s="5">
        <v>-9.3999999999999986E-3</v>
      </c>
      <c r="Q20" s="4">
        <v>16683603</v>
      </c>
    </row>
    <row r="21" spans="1:17" x14ac:dyDescent="0.2">
      <c r="A21" s="16" t="s">
        <v>201</v>
      </c>
      <c r="B21" s="4">
        <v>411670</v>
      </c>
      <c r="C21" s="4">
        <v>554161</v>
      </c>
      <c r="D21" s="4">
        <v>-142491</v>
      </c>
      <c r="E21" s="4">
        <v>-4426310000</v>
      </c>
      <c r="F21" s="4">
        <f t="shared" si="0"/>
        <v>331723614530</v>
      </c>
      <c r="P21" s="5">
        <v>6.4000000000000003E-3</v>
      </c>
      <c r="Q21" s="4">
        <v>12218917</v>
      </c>
    </row>
    <row r="22" spans="1:17" x14ac:dyDescent="0.2">
      <c r="A22" s="16" t="s">
        <v>200</v>
      </c>
      <c r="B22" s="4">
        <v>1287000</v>
      </c>
      <c r="C22" s="4">
        <v>1369651</v>
      </c>
      <c r="D22" s="4">
        <v>-82651</v>
      </c>
      <c r="E22" s="4">
        <v>-2514210000</v>
      </c>
      <c r="F22" s="4">
        <f t="shared" si="0"/>
        <v>336149924530</v>
      </c>
      <c r="P22" s="5">
        <v>1.3000000000000001E-2</v>
      </c>
      <c r="Q22" s="4">
        <v>21401318</v>
      </c>
    </row>
    <row r="23" spans="1:17" x14ac:dyDescent="0.2">
      <c r="A23" s="16" t="s">
        <v>199</v>
      </c>
      <c r="B23" s="4">
        <v>134820</v>
      </c>
      <c r="C23" s="4">
        <v>1644708</v>
      </c>
      <c r="D23" s="4">
        <v>-1509888</v>
      </c>
      <c r="E23" s="4">
        <v>-47570980000</v>
      </c>
      <c r="F23" s="4">
        <f t="shared" si="0"/>
        <v>338664134530</v>
      </c>
      <c r="P23" s="5">
        <v>-3.1200000000000002E-2</v>
      </c>
      <c r="Q23" s="4">
        <v>15104505</v>
      </c>
    </row>
    <row r="24" spans="1:17" x14ac:dyDescent="0.2">
      <c r="A24" s="16" t="s">
        <v>198</v>
      </c>
      <c r="B24" s="4">
        <v>1730480</v>
      </c>
      <c r="C24" s="4">
        <v>223653</v>
      </c>
      <c r="D24" s="4">
        <v>1506827</v>
      </c>
      <c r="E24" s="4">
        <v>46792960000</v>
      </c>
      <c r="F24" s="4">
        <f t="shared" si="0"/>
        <v>386235114530</v>
      </c>
      <c r="P24" s="5">
        <v>3.56E-2</v>
      </c>
      <c r="Q24" s="4">
        <v>24688304</v>
      </c>
    </row>
    <row r="25" spans="1:17" x14ac:dyDescent="0.2">
      <c r="A25" s="16" t="s">
        <v>197</v>
      </c>
      <c r="B25" s="4">
        <v>388950</v>
      </c>
      <c r="C25" s="4">
        <v>772300</v>
      </c>
      <c r="D25" s="4">
        <v>-383350</v>
      </c>
      <c r="E25" s="4">
        <v>-12833130000</v>
      </c>
      <c r="F25" s="4">
        <f t="shared" si="0"/>
        <v>339442154530</v>
      </c>
      <c r="P25" s="5">
        <v>-6.0700000000000004E-2</v>
      </c>
      <c r="Q25" s="4">
        <v>27088277</v>
      </c>
    </row>
    <row r="26" spans="1:17" x14ac:dyDescent="0.2">
      <c r="A26" s="16" t="s">
        <v>196</v>
      </c>
      <c r="B26" s="4">
        <v>1333400</v>
      </c>
      <c r="C26" s="4">
        <v>1068103</v>
      </c>
      <c r="D26" s="4">
        <v>265297</v>
      </c>
      <c r="E26" s="4">
        <v>8610980000</v>
      </c>
      <c r="F26" s="4">
        <f t="shared" si="0"/>
        <v>352275284530</v>
      </c>
      <c r="P26" s="5">
        <v>1.0800000000000001E-2</v>
      </c>
      <c r="Q26" s="4">
        <v>22928145</v>
      </c>
    </row>
    <row r="27" spans="1:17" x14ac:dyDescent="0.2">
      <c r="A27" s="16" t="s">
        <v>195</v>
      </c>
      <c r="B27" s="4">
        <v>2384100</v>
      </c>
      <c r="C27" s="4">
        <v>520047</v>
      </c>
      <c r="D27" s="4">
        <v>1864053</v>
      </c>
      <c r="E27" s="4">
        <v>60625660000</v>
      </c>
      <c r="F27" s="4">
        <f t="shared" si="0"/>
        <v>343664304530</v>
      </c>
      <c r="P27" s="5">
        <v>4.6999999999999993E-3</v>
      </c>
      <c r="Q27" s="4">
        <v>17294164</v>
      </c>
    </row>
    <row r="28" spans="1:17" x14ac:dyDescent="0.2">
      <c r="A28" s="16" t="s">
        <v>194</v>
      </c>
      <c r="B28" s="4">
        <v>2592900</v>
      </c>
      <c r="C28" s="4">
        <v>439391</v>
      </c>
      <c r="D28" s="4">
        <v>2153509</v>
      </c>
      <c r="E28" s="4">
        <v>68337860000</v>
      </c>
      <c r="F28" s="4">
        <f t="shared" si="0"/>
        <v>283038644530</v>
      </c>
      <c r="P28" s="5">
        <v>2.86E-2</v>
      </c>
      <c r="Q28" s="4">
        <v>26509391</v>
      </c>
    </row>
    <row r="29" spans="1:17" x14ac:dyDescent="0.2">
      <c r="A29" s="16" t="s">
        <v>193</v>
      </c>
      <c r="B29" s="4">
        <v>948101</v>
      </c>
      <c r="C29" s="4">
        <v>1367033</v>
      </c>
      <c r="D29" s="4">
        <v>-418932</v>
      </c>
      <c r="E29" s="4">
        <v>-13132970000</v>
      </c>
      <c r="F29" s="4">
        <f t="shared" si="0"/>
        <v>214700784530</v>
      </c>
      <c r="P29" s="5">
        <v>-2.4700000000000003E-2</v>
      </c>
      <c r="Q29" s="4">
        <v>29295731</v>
      </c>
    </row>
    <row r="30" spans="1:17" x14ac:dyDescent="0.2">
      <c r="A30" s="16" t="s">
        <v>192</v>
      </c>
      <c r="B30" s="4">
        <v>1431450</v>
      </c>
      <c r="C30" s="4">
        <v>74050</v>
      </c>
      <c r="D30" s="4">
        <v>1357400</v>
      </c>
      <c r="E30" s="4">
        <v>43141890000</v>
      </c>
      <c r="F30" s="4">
        <f t="shared" si="0"/>
        <v>227833754530</v>
      </c>
      <c r="P30" s="5">
        <v>1.1000000000000001E-2</v>
      </c>
      <c r="Q30" s="4">
        <v>19058368</v>
      </c>
    </row>
    <row r="31" spans="1:17" x14ac:dyDescent="0.2">
      <c r="A31" s="16" t="s">
        <v>191</v>
      </c>
      <c r="B31" s="4">
        <v>3912700</v>
      </c>
      <c r="C31" s="4">
        <v>1305381</v>
      </c>
      <c r="D31" s="4">
        <v>2607319</v>
      </c>
      <c r="E31" s="4">
        <v>84830510000</v>
      </c>
      <c r="F31" s="4">
        <f t="shared" si="0"/>
        <v>184691864530</v>
      </c>
      <c r="P31" s="5">
        <v>6.3E-3</v>
      </c>
      <c r="Q31" s="4">
        <v>26914210</v>
      </c>
    </row>
    <row r="32" spans="1:17" x14ac:dyDescent="0.2">
      <c r="A32" s="16" t="s">
        <v>190</v>
      </c>
      <c r="B32" s="4">
        <v>3948835</v>
      </c>
      <c r="C32" s="4">
        <v>1126743</v>
      </c>
      <c r="D32" s="4">
        <v>2822092</v>
      </c>
      <c r="E32" s="4">
        <v>89676840000</v>
      </c>
      <c r="F32" s="4">
        <f t="shared" si="0"/>
        <v>99861354530</v>
      </c>
      <c r="P32" s="5">
        <v>9.5999999999999992E-3</v>
      </c>
      <c r="Q32" s="4">
        <v>23245528</v>
      </c>
    </row>
    <row r="33" spans="1:17" x14ac:dyDescent="0.2">
      <c r="A33" s="16" t="s">
        <v>189</v>
      </c>
      <c r="B33" s="4">
        <v>2700500</v>
      </c>
      <c r="C33" s="4">
        <v>358505</v>
      </c>
      <c r="D33" s="4">
        <v>2341995</v>
      </c>
      <c r="E33" s="4">
        <v>73248420000</v>
      </c>
      <c r="F33" s="4">
        <f t="shared" si="0"/>
        <v>10184514530</v>
      </c>
      <c r="P33" s="5">
        <v>2.12E-2</v>
      </c>
      <c r="Q33" s="4">
        <v>20870089</v>
      </c>
    </row>
    <row r="34" spans="1:17" x14ac:dyDescent="0.2">
      <c r="A34" s="16" t="s">
        <v>188</v>
      </c>
      <c r="B34" s="4">
        <v>792850</v>
      </c>
      <c r="C34" s="4">
        <v>899549</v>
      </c>
      <c r="D34" s="4">
        <v>-106699</v>
      </c>
      <c r="E34" s="4">
        <v>-3238150000</v>
      </c>
      <c r="F34" s="4">
        <f t="shared" si="0"/>
        <v>-63063905470</v>
      </c>
      <c r="P34" s="5">
        <v>-1.6000000000000001E-3</v>
      </c>
      <c r="Q34" s="4">
        <v>32350824</v>
      </c>
    </row>
    <row r="35" spans="1:17" x14ac:dyDescent="0.2">
      <c r="A35" s="16" t="s">
        <v>187</v>
      </c>
      <c r="B35" s="4">
        <v>2314500</v>
      </c>
      <c r="C35" s="4">
        <v>2281666</v>
      </c>
      <c r="D35" s="4">
        <v>32834</v>
      </c>
      <c r="E35" s="4">
        <v>995440000</v>
      </c>
      <c r="F35" s="4">
        <f t="shared" si="0"/>
        <v>-59825755470</v>
      </c>
      <c r="P35" s="5">
        <v>1.8200000000000001E-2</v>
      </c>
      <c r="Q35" s="4">
        <v>33989844</v>
      </c>
    </row>
    <row r="36" spans="1:17" x14ac:dyDescent="0.2">
      <c r="A36" s="16" t="s">
        <v>186</v>
      </c>
      <c r="B36" s="4">
        <v>1972608</v>
      </c>
      <c r="C36" s="4">
        <v>2020800</v>
      </c>
      <c r="D36" s="4">
        <v>-48192</v>
      </c>
      <c r="E36" s="4">
        <v>-1275290000</v>
      </c>
      <c r="F36" s="4">
        <f t="shared" si="0"/>
        <v>-60821195470</v>
      </c>
      <c r="P36" s="5">
        <v>6.88E-2</v>
      </c>
      <c r="Q36" s="4">
        <v>31637254</v>
      </c>
    </row>
    <row r="37" spans="1:17" x14ac:dyDescent="0.2">
      <c r="A37" s="16" t="s">
        <v>185</v>
      </c>
      <c r="B37" s="4">
        <v>329344</v>
      </c>
      <c r="C37" s="4">
        <v>694450</v>
      </c>
      <c r="D37" s="4">
        <v>-365106</v>
      </c>
      <c r="E37" s="4">
        <v>-10490370000</v>
      </c>
      <c r="F37" s="4">
        <f t="shared" si="0"/>
        <v>-59545905470</v>
      </c>
      <c r="P37" s="5">
        <v>-2.2400000000000003E-2</v>
      </c>
      <c r="Q37" s="4">
        <v>18334413</v>
      </c>
    </row>
    <row r="38" spans="1:17" x14ac:dyDescent="0.2">
      <c r="A38" s="16" t="s">
        <v>184</v>
      </c>
      <c r="B38" s="4">
        <v>1411500</v>
      </c>
      <c r="C38" s="4">
        <v>2025970</v>
      </c>
      <c r="D38" s="4">
        <v>-614470</v>
      </c>
      <c r="E38" s="4">
        <v>-17694440000</v>
      </c>
      <c r="F38" s="4">
        <f t="shared" si="0"/>
        <v>-49055535470</v>
      </c>
      <c r="P38" s="5">
        <v>3.4999999999999996E-3</v>
      </c>
      <c r="Q38" s="4">
        <v>17866096</v>
      </c>
    </row>
    <row r="39" spans="1:17" x14ac:dyDescent="0.2">
      <c r="A39" s="16" t="s">
        <v>183</v>
      </c>
      <c r="B39" s="4">
        <v>2085200</v>
      </c>
      <c r="C39" s="4">
        <v>3345137</v>
      </c>
      <c r="D39" s="4">
        <v>-1259937</v>
      </c>
      <c r="E39" s="4">
        <v>-36093900000</v>
      </c>
      <c r="F39" s="4">
        <f t="shared" si="0"/>
        <v>-31361095470</v>
      </c>
      <c r="P39" s="5">
        <v>0</v>
      </c>
      <c r="Q39" s="4">
        <v>25389922</v>
      </c>
    </row>
    <row r="40" spans="1:17" x14ac:dyDescent="0.2">
      <c r="A40" s="16" t="s">
        <v>182</v>
      </c>
      <c r="B40" s="4">
        <v>2931178</v>
      </c>
      <c r="C40" s="4">
        <v>2690888</v>
      </c>
      <c r="D40" s="4">
        <v>240290</v>
      </c>
      <c r="E40" s="4">
        <v>6942260000</v>
      </c>
      <c r="F40" s="4">
        <f t="shared" si="0"/>
        <v>4732804530</v>
      </c>
      <c r="P40" s="5">
        <v>6.4500000000000002E-2</v>
      </c>
      <c r="Q40" s="4">
        <v>27485870</v>
      </c>
    </row>
    <row r="41" spans="1:17" x14ac:dyDescent="0.2">
      <c r="A41" s="16" t="s">
        <v>181</v>
      </c>
      <c r="B41" s="4">
        <v>4417700</v>
      </c>
      <c r="C41" s="4">
        <v>1566400</v>
      </c>
      <c r="D41" s="4">
        <v>2851300</v>
      </c>
      <c r="E41" s="4">
        <v>74715080000</v>
      </c>
      <c r="F41" s="4">
        <f t="shared" si="0"/>
        <v>-2209455470</v>
      </c>
      <c r="P41" s="5">
        <v>5.4400000000000004E-2</v>
      </c>
      <c r="Q41" s="4">
        <v>30981601</v>
      </c>
    </row>
    <row r="42" spans="1:17" x14ac:dyDescent="0.2">
      <c r="A42" s="16" t="s">
        <v>180</v>
      </c>
      <c r="B42" s="4">
        <v>2887400</v>
      </c>
      <c r="C42" s="4">
        <v>3774361</v>
      </c>
      <c r="D42" s="4">
        <v>-886961</v>
      </c>
      <c r="E42" s="4">
        <v>-23571050000</v>
      </c>
      <c r="F42" s="4">
        <f t="shared" si="0"/>
        <v>-76924535470</v>
      </c>
      <c r="P42" s="5">
        <v>-6.3600000000000004E-2</v>
      </c>
      <c r="Q42" s="4">
        <v>36443865</v>
      </c>
    </row>
    <row r="43" spans="1:17" x14ac:dyDescent="0.2">
      <c r="A43" s="16" t="s">
        <v>179</v>
      </c>
      <c r="B43" s="4">
        <v>811805</v>
      </c>
      <c r="C43" s="4">
        <v>176690</v>
      </c>
      <c r="D43" s="4">
        <v>635115</v>
      </c>
      <c r="E43" s="4">
        <v>18102290000</v>
      </c>
      <c r="F43" s="4">
        <f t="shared" si="0"/>
        <v>-53353485470</v>
      </c>
      <c r="P43" s="5">
        <v>-6.6199999999999995E-2</v>
      </c>
      <c r="Q43" s="4">
        <v>16795444</v>
      </c>
    </row>
    <row r="44" spans="1:17" x14ac:dyDescent="0.2">
      <c r="A44" s="16" t="s">
        <v>178</v>
      </c>
      <c r="B44" s="4">
        <v>2002935</v>
      </c>
      <c r="C44" s="4">
        <v>511700</v>
      </c>
      <c r="D44" s="4">
        <v>1491235</v>
      </c>
      <c r="E44" s="4">
        <v>43551520000</v>
      </c>
      <c r="F44" s="4">
        <f t="shared" si="0"/>
        <v>-71455775470</v>
      </c>
      <c r="P44" s="5">
        <v>2.6200000000000001E-2</v>
      </c>
      <c r="Q44" s="4">
        <v>20057135</v>
      </c>
    </row>
    <row r="45" spans="1:17" x14ac:dyDescent="0.2">
      <c r="A45" s="16" t="s">
        <v>177</v>
      </c>
      <c r="B45" s="4">
        <v>1439901</v>
      </c>
      <c r="C45" s="4">
        <v>5664104</v>
      </c>
      <c r="D45" s="4">
        <v>-4224203</v>
      </c>
      <c r="E45" s="4">
        <v>-121569100000</v>
      </c>
      <c r="F45" s="4">
        <f t="shared" si="0"/>
        <v>-115007295470</v>
      </c>
      <c r="P45" s="5">
        <v>-6.8099999999999994E-2</v>
      </c>
      <c r="Q45" s="4">
        <v>54169814</v>
      </c>
    </row>
    <row r="46" spans="1:17" x14ac:dyDescent="0.2">
      <c r="A46" s="16" t="s">
        <v>176</v>
      </c>
      <c r="B46" s="4">
        <v>438200</v>
      </c>
      <c r="C46" s="4">
        <v>2204489</v>
      </c>
      <c r="D46" s="4">
        <v>-1766289</v>
      </c>
      <c r="E46" s="4">
        <v>-54986170000</v>
      </c>
      <c r="F46" s="4">
        <f t="shared" si="0"/>
        <v>6561804530</v>
      </c>
      <c r="P46" s="5">
        <v>-8.0000000000000002E-3</v>
      </c>
      <c r="Q46" s="4">
        <v>14384788</v>
      </c>
    </row>
    <row r="47" spans="1:17" x14ac:dyDescent="0.2">
      <c r="A47" s="16" t="s">
        <v>175</v>
      </c>
      <c r="B47" s="4">
        <v>1141549</v>
      </c>
      <c r="C47" s="4">
        <v>1513077</v>
      </c>
      <c r="D47" s="4">
        <v>-371528</v>
      </c>
      <c r="E47" s="4">
        <v>-11423240000</v>
      </c>
      <c r="F47" s="4">
        <f t="shared" si="0"/>
        <v>61547974530</v>
      </c>
      <c r="P47" s="5">
        <v>1.4800000000000001E-2</v>
      </c>
      <c r="Q47" s="4">
        <v>14257724</v>
      </c>
    </row>
    <row r="48" spans="1:17" x14ac:dyDescent="0.2">
      <c r="A48" s="16" t="s">
        <v>174</v>
      </c>
      <c r="B48" s="4">
        <v>1198330</v>
      </c>
      <c r="C48" s="4">
        <v>3110900</v>
      </c>
      <c r="D48" s="4">
        <v>-1912570</v>
      </c>
      <c r="E48" s="4">
        <v>-58943660000</v>
      </c>
      <c r="F48" s="4">
        <f t="shared" si="0"/>
        <v>72971214530</v>
      </c>
      <c r="P48" s="5">
        <v>-2.23E-2</v>
      </c>
      <c r="Q48" s="4">
        <v>15343055</v>
      </c>
    </row>
    <row r="49" spans="1:20" x14ac:dyDescent="0.2">
      <c r="A49" s="16" t="s">
        <v>173</v>
      </c>
      <c r="B49" s="4">
        <v>1115969</v>
      </c>
      <c r="C49" s="4">
        <v>1057960</v>
      </c>
      <c r="D49" s="4">
        <v>58009</v>
      </c>
      <c r="E49" s="4">
        <v>1917700000</v>
      </c>
      <c r="F49" s="4">
        <f t="shared" si="0"/>
        <v>131914874530</v>
      </c>
      <c r="P49" s="5">
        <v>3.9900000000000005E-2</v>
      </c>
      <c r="Q49" s="4">
        <v>28203426</v>
      </c>
    </row>
    <row r="50" spans="1:20" x14ac:dyDescent="0.2">
      <c r="A50" s="16" t="s">
        <v>172</v>
      </c>
      <c r="B50" s="4">
        <v>2479569</v>
      </c>
      <c r="C50" s="4">
        <v>3626400</v>
      </c>
      <c r="D50" s="4">
        <v>-1146831</v>
      </c>
      <c r="E50" s="4">
        <v>-34925590000</v>
      </c>
      <c r="F50" s="4">
        <f t="shared" si="0"/>
        <v>129997174530</v>
      </c>
      <c r="P50" s="5">
        <v>-4.5899999999999996E-2</v>
      </c>
      <c r="Q50" s="4">
        <v>28874775</v>
      </c>
    </row>
    <row r="51" spans="1:20" x14ac:dyDescent="0.2">
      <c r="A51" s="16" t="s">
        <v>171</v>
      </c>
      <c r="B51" s="4">
        <v>1613495</v>
      </c>
      <c r="C51" s="4">
        <v>18700</v>
      </c>
      <c r="D51" s="4">
        <v>1594795</v>
      </c>
      <c r="E51" s="4">
        <v>50247690000</v>
      </c>
      <c r="F51" s="4">
        <f t="shared" si="0"/>
        <v>164922764530</v>
      </c>
      <c r="P51" s="5">
        <v>3.2000000000000002E-3</v>
      </c>
      <c r="Q51" s="4">
        <v>28502406</v>
      </c>
    </row>
    <row r="52" spans="1:20" x14ac:dyDescent="0.2">
      <c r="A52" s="16" t="s">
        <v>170</v>
      </c>
      <c r="B52" s="4">
        <v>1374900</v>
      </c>
      <c r="C52" s="4">
        <v>203300</v>
      </c>
      <c r="D52" s="4">
        <v>1171600</v>
      </c>
      <c r="E52" s="4">
        <v>38066890000</v>
      </c>
      <c r="F52" s="4">
        <f t="shared" si="0"/>
        <v>114675074530</v>
      </c>
      <c r="P52" s="5">
        <v>-2.0199999999999999E-2</v>
      </c>
      <c r="Q52" s="4">
        <v>19539356</v>
      </c>
    </row>
    <row r="53" spans="1:20" x14ac:dyDescent="0.2">
      <c r="A53" s="16" t="s">
        <v>169</v>
      </c>
      <c r="B53" s="4">
        <v>513615</v>
      </c>
      <c r="C53" s="4">
        <v>2393300</v>
      </c>
      <c r="D53" s="4">
        <v>-1879685</v>
      </c>
      <c r="E53" s="4">
        <v>-62027770000</v>
      </c>
      <c r="F53" s="4">
        <f t="shared" si="0"/>
        <v>76608184530</v>
      </c>
      <c r="P53" s="5">
        <v>-4.3200000000000002E-2</v>
      </c>
      <c r="Q53" s="4">
        <v>28369023</v>
      </c>
    </row>
    <row r="54" spans="1:20" x14ac:dyDescent="0.2">
      <c r="A54" s="16" t="s">
        <v>168</v>
      </c>
      <c r="B54" s="4">
        <v>1054089</v>
      </c>
      <c r="C54" s="4">
        <v>312202</v>
      </c>
      <c r="D54" s="4">
        <v>741887</v>
      </c>
      <c r="E54" s="4">
        <v>24770240000</v>
      </c>
      <c r="F54" s="4">
        <f t="shared" si="0"/>
        <v>138635954530</v>
      </c>
      <c r="P54" s="5">
        <v>-1.4000000000000002E-3</v>
      </c>
      <c r="Q54" s="4">
        <v>22037049</v>
      </c>
    </row>
    <row r="55" spans="1:20" x14ac:dyDescent="0.2">
      <c r="A55" s="16" t="s">
        <v>167</v>
      </c>
      <c r="B55" s="4">
        <v>430302</v>
      </c>
      <c r="C55" s="4">
        <v>1080500</v>
      </c>
      <c r="D55" s="4">
        <v>-650198</v>
      </c>
      <c r="E55" s="4">
        <v>-21973560000</v>
      </c>
      <c r="F55" s="4">
        <f t="shared" si="0"/>
        <v>113865714530</v>
      </c>
      <c r="P55" s="5">
        <v>-1.1699999999999999E-2</v>
      </c>
      <c r="Q55" s="4">
        <v>18154922</v>
      </c>
    </row>
    <row r="56" spans="1:20" x14ac:dyDescent="0.2">
      <c r="A56" s="16" t="s">
        <v>166</v>
      </c>
      <c r="B56" s="4">
        <v>1364601</v>
      </c>
      <c r="C56" s="4">
        <v>418266</v>
      </c>
      <c r="D56" s="4">
        <v>946335</v>
      </c>
      <c r="E56" s="4">
        <v>31343010000</v>
      </c>
      <c r="F56" s="4">
        <f t="shared" si="0"/>
        <v>135839274530</v>
      </c>
      <c r="P56" s="5">
        <v>3.9800000000000002E-2</v>
      </c>
      <c r="Q56" s="4">
        <v>23564775</v>
      </c>
    </row>
    <row r="57" spans="1:20" x14ac:dyDescent="0.2">
      <c r="A57" s="16" t="s">
        <v>165</v>
      </c>
      <c r="B57" s="4">
        <v>1187950</v>
      </c>
      <c r="C57" s="4">
        <v>1427071</v>
      </c>
      <c r="D57" s="4">
        <v>-239121</v>
      </c>
      <c r="E57" s="4">
        <v>-8148430000</v>
      </c>
      <c r="F57" s="4">
        <f t="shared" si="0"/>
        <v>104496264530</v>
      </c>
      <c r="P57" s="5">
        <v>-1.4999999999999999E-2</v>
      </c>
      <c r="Q57" s="4">
        <v>27785551</v>
      </c>
    </row>
    <row r="58" spans="1:20" x14ac:dyDescent="0.2">
      <c r="A58" s="16" t="s">
        <v>164</v>
      </c>
      <c r="B58" s="4">
        <v>722905</v>
      </c>
      <c r="C58" s="4">
        <v>1288100</v>
      </c>
      <c r="D58" s="4">
        <v>-565195</v>
      </c>
      <c r="E58" s="4">
        <v>-18561620000</v>
      </c>
      <c r="F58" s="4">
        <f t="shared" si="0"/>
        <v>112644694530</v>
      </c>
      <c r="P58" s="5">
        <v>7.6E-3</v>
      </c>
      <c r="Q58" s="4">
        <v>21961842</v>
      </c>
    </row>
    <row r="59" spans="1:20" x14ac:dyDescent="0.2">
      <c r="A59" s="16" t="s">
        <v>163</v>
      </c>
      <c r="B59" s="4">
        <v>874705</v>
      </c>
      <c r="C59" s="4">
        <v>126300</v>
      </c>
      <c r="D59" s="4">
        <v>748405</v>
      </c>
      <c r="E59" s="4">
        <v>23896290000</v>
      </c>
      <c r="F59" s="4">
        <f t="shared" si="0"/>
        <v>131206314530</v>
      </c>
      <c r="P59" s="5">
        <v>4.1100000000000005E-2</v>
      </c>
      <c r="Q59" s="4">
        <v>26504380</v>
      </c>
    </row>
    <row r="60" spans="1:20" x14ac:dyDescent="0.2">
      <c r="A60" s="16" t="s">
        <v>162</v>
      </c>
      <c r="B60" s="4">
        <v>119597</v>
      </c>
      <c r="C60" s="4">
        <v>932863</v>
      </c>
      <c r="D60" s="4">
        <v>-813266</v>
      </c>
      <c r="E60" s="4">
        <v>-25999890000</v>
      </c>
      <c r="F60" s="4">
        <f t="shared" si="0"/>
        <v>107310024530</v>
      </c>
      <c r="P60" s="5">
        <v>-3.0999999999999999E-3</v>
      </c>
      <c r="Q60" s="4">
        <v>22269067</v>
      </c>
    </row>
    <row r="61" spans="1:20" x14ac:dyDescent="0.2">
      <c r="A61" s="16" t="s">
        <v>161</v>
      </c>
      <c r="B61" s="4">
        <v>2756463</v>
      </c>
      <c r="C61" s="4">
        <v>995166</v>
      </c>
      <c r="D61" s="4">
        <v>1761297</v>
      </c>
      <c r="E61" s="4">
        <v>54721170000</v>
      </c>
      <c r="F61" s="4">
        <f t="shared" si="0"/>
        <v>133309914530</v>
      </c>
      <c r="P61" s="5">
        <v>5.1399999999999994E-2</v>
      </c>
      <c r="Q61" s="4">
        <v>33566366</v>
      </c>
    </row>
    <row r="62" spans="1:20" x14ac:dyDescent="0.2">
      <c r="A62" s="16" t="s">
        <v>160</v>
      </c>
      <c r="B62" s="4">
        <v>448200</v>
      </c>
      <c r="C62" s="4">
        <v>612030</v>
      </c>
      <c r="D62" s="4">
        <v>-163830</v>
      </c>
      <c r="E62" s="4">
        <v>-5276090000</v>
      </c>
      <c r="F62" s="4">
        <f>E62+F63</f>
        <v>78588744530</v>
      </c>
      <c r="P62" s="5">
        <v>-5.91E-2</v>
      </c>
      <c r="Q62" s="4">
        <v>42255212</v>
      </c>
    </row>
    <row r="63" spans="1:20" x14ac:dyDescent="0.2">
      <c r="A63" s="16" t="s">
        <v>159</v>
      </c>
      <c r="B63" s="4">
        <v>3013750</v>
      </c>
      <c r="C63" s="4">
        <v>411929</v>
      </c>
      <c r="D63" s="4">
        <v>2601821</v>
      </c>
      <c r="E63" s="4">
        <v>83864834530</v>
      </c>
      <c r="F63" s="4">
        <f>E63</f>
        <v>83864834530</v>
      </c>
      <c r="P63" s="5">
        <v>9.4999999999999998E-3</v>
      </c>
      <c r="Q63" s="4">
        <v>17216751</v>
      </c>
    </row>
    <row r="64" spans="1:20" x14ac:dyDescent="0.2">
      <c r="A64" s="16"/>
      <c r="B64" s="4"/>
      <c r="C64" s="4"/>
      <c r="D64" s="4"/>
      <c r="E64" s="4"/>
      <c r="G64" s="4"/>
      <c r="H64" s="4"/>
      <c r="I64" s="4"/>
      <c r="J64" s="4"/>
      <c r="L64" s="4"/>
      <c r="M64" s="4"/>
      <c r="N64" s="4"/>
      <c r="O64" s="4"/>
      <c r="P64" s="4"/>
      <c r="Q64" s="4"/>
      <c r="T64" s="5"/>
    </row>
    <row r="65" spans="1:20" x14ac:dyDescent="0.2">
      <c r="A65" s="16"/>
      <c r="B65" s="4"/>
      <c r="C65" s="4"/>
      <c r="D65" s="4"/>
      <c r="E65" s="4"/>
      <c r="G65" s="4"/>
      <c r="H65" s="4"/>
      <c r="I65" s="4"/>
      <c r="J65" s="4"/>
      <c r="L65" s="4"/>
      <c r="M65" s="4"/>
      <c r="N65" s="4"/>
      <c r="O65" s="4"/>
      <c r="P65" s="4"/>
      <c r="Q65" s="4"/>
      <c r="T65" s="5"/>
    </row>
    <row r="66" spans="1:20" x14ac:dyDescent="0.2">
      <c r="A66" s="16"/>
      <c r="B66" s="4"/>
      <c r="C66" s="4"/>
      <c r="D66" s="4"/>
      <c r="E66" s="4"/>
      <c r="G66" s="4"/>
      <c r="H66" s="4"/>
      <c r="I66" s="4"/>
      <c r="J66" s="4"/>
      <c r="Q66" s="4"/>
      <c r="T66" s="5"/>
    </row>
    <row r="67" spans="1:20" x14ac:dyDescent="0.2">
      <c r="A67" s="16"/>
      <c r="B67" s="4"/>
      <c r="C67" s="4"/>
      <c r="D67" s="4"/>
      <c r="E67" s="4"/>
      <c r="L67" s="4"/>
      <c r="M67" s="4"/>
      <c r="N67" s="4"/>
      <c r="O67" s="4"/>
      <c r="P67" s="4"/>
      <c r="Q67" s="4"/>
      <c r="T67" s="5"/>
    </row>
    <row r="68" spans="1:20" x14ac:dyDescent="0.2">
      <c r="A68" s="16"/>
      <c r="B68" s="4"/>
      <c r="C68" s="4"/>
      <c r="D68" s="4"/>
      <c r="E68" s="4"/>
      <c r="G68" s="4"/>
      <c r="H68" s="4"/>
      <c r="I68" s="4"/>
      <c r="J68" s="4"/>
      <c r="Q68" s="4"/>
      <c r="T68" s="5"/>
    </row>
    <row r="69" spans="1:20" x14ac:dyDescent="0.2">
      <c r="A69" s="16"/>
      <c r="B69" s="4"/>
      <c r="C69" s="4"/>
      <c r="D69" s="4"/>
      <c r="E69" s="4"/>
      <c r="Q69" s="4"/>
      <c r="T69" s="5"/>
    </row>
    <row r="70" spans="1:20" x14ac:dyDescent="0.2">
      <c r="A70" s="16"/>
      <c r="B70" s="4"/>
      <c r="C70" s="4"/>
      <c r="D70" s="4"/>
      <c r="E70" s="4"/>
      <c r="Q70" s="4"/>
      <c r="T70" s="5"/>
    </row>
    <row r="71" spans="1:20" x14ac:dyDescent="0.2">
      <c r="A71" s="16"/>
      <c r="B71" s="4"/>
      <c r="C71" s="4"/>
      <c r="D71" s="4"/>
      <c r="E71" s="4"/>
      <c r="Q71" s="4"/>
      <c r="T71" s="5"/>
    </row>
    <row r="72" spans="1:20" x14ac:dyDescent="0.2">
      <c r="A72" s="16"/>
      <c r="B72" s="4"/>
      <c r="C72" s="4"/>
      <c r="D72" s="4"/>
      <c r="E72" s="4"/>
      <c r="Q72" s="4"/>
      <c r="T72" s="5"/>
    </row>
    <row r="73" spans="1:20" x14ac:dyDescent="0.2">
      <c r="A73" s="16"/>
      <c r="B73" s="4"/>
      <c r="C73" s="4"/>
      <c r="D73" s="4"/>
      <c r="E73" s="4"/>
      <c r="Q73" s="4"/>
      <c r="T73" s="5"/>
    </row>
    <row r="74" spans="1:20" x14ac:dyDescent="0.2">
      <c r="A74" s="16"/>
      <c r="B74" s="4"/>
      <c r="C74" s="4"/>
      <c r="D74" s="4"/>
      <c r="E74" s="4"/>
      <c r="Q74" s="4"/>
      <c r="T74" s="5"/>
    </row>
    <row r="75" spans="1:20" x14ac:dyDescent="0.2">
      <c r="A75" s="16"/>
      <c r="B75" s="4"/>
      <c r="C75" s="4"/>
      <c r="D75" s="4"/>
      <c r="E75" s="4"/>
      <c r="Q75" s="4"/>
      <c r="T75" s="5"/>
    </row>
    <row r="76" spans="1:20" x14ac:dyDescent="0.2">
      <c r="A76" s="16"/>
      <c r="B76" s="4"/>
      <c r="C76" s="4"/>
      <c r="D76" s="4"/>
      <c r="E76" s="4"/>
      <c r="Q76" s="4"/>
      <c r="T76" s="5"/>
    </row>
    <row r="77" spans="1:20" x14ac:dyDescent="0.2">
      <c r="A77" s="16"/>
      <c r="B77" s="4"/>
      <c r="C77" s="4"/>
      <c r="D77" s="4"/>
      <c r="E77" s="4"/>
      <c r="Q77" s="4"/>
      <c r="T77" s="5"/>
    </row>
    <row r="78" spans="1:20" x14ac:dyDescent="0.2">
      <c r="A78" s="16"/>
      <c r="B78" s="4"/>
      <c r="C78" s="4"/>
      <c r="D78" s="4"/>
      <c r="E78" s="4"/>
      <c r="Q78" s="4"/>
      <c r="T78" s="5"/>
    </row>
    <row r="79" spans="1:20" x14ac:dyDescent="0.2">
      <c r="A79" s="16"/>
      <c r="B79" s="4"/>
      <c r="C79" s="4"/>
      <c r="D79" s="4"/>
      <c r="E79" s="4"/>
      <c r="Q79" s="4"/>
      <c r="T79" s="5"/>
    </row>
    <row r="80" spans="1:20" x14ac:dyDescent="0.2">
      <c r="A80" s="16"/>
      <c r="B80" s="4"/>
      <c r="C80" s="4"/>
      <c r="D80" s="4"/>
      <c r="E80" s="4"/>
      <c r="Q80" s="4"/>
      <c r="T80" s="5"/>
    </row>
    <row r="81" spans="1:20" x14ac:dyDescent="0.2">
      <c r="A81" s="16"/>
      <c r="B81" s="4"/>
      <c r="C81" s="4"/>
      <c r="D81" s="4"/>
      <c r="E81" s="4"/>
      <c r="Q81" s="4"/>
      <c r="T81" s="5"/>
    </row>
    <row r="82" spans="1:20" x14ac:dyDescent="0.2">
      <c r="A82" s="16"/>
      <c r="B82" s="4"/>
      <c r="C82" s="4"/>
      <c r="D82" s="4"/>
      <c r="E82" s="4"/>
      <c r="Q82" s="4"/>
      <c r="T82" s="5"/>
    </row>
    <row r="83" spans="1:20" x14ac:dyDescent="0.2">
      <c r="A83" s="16"/>
      <c r="B83" s="4"/>
      <c r="C83" s="4"/>
      <c r="D83" s="4"/>
      <c r="E83" s="4"/>
      <c r="Q83" s="4"/>
      <c r="T83" s="5"/>
    </row>
    <row r="84" spans="1:20" x14ac:dyDescent="0.2">
      <c r="A84" s="16"/>
      <c r="B84" s="4"/>
      <c r="C84" s="4"/>
      <c r="D84" s="4"/>
      <c r="E84" s="4"/>
      <c r="Q84" s="4"/>
      <c r="T84" s="5"/>
    </row>
    <row r="85" spans="1:20" x14ac:dyDescent="0.2">
      <c r="A85" s="16"/>
      <c r="B85" s="4"/>
      <c r="C85" s="4"/>
      <c r="D85" s="4"/>
      <c r="E85" s="4"/>
      <c r="Q85" s="4"/>
      <c r="T85" s="5"/>
    </row>
    <row r="86" spans="1:20" x14ac:dyDescent="0.2">
      <c r="A86" s="16"/>
      <c r="B86" s="4"/>
      <c r="C86" s="4"/>
      <c r="D86" s="4"/>
      <c r="E86" s="4"/>
      <c r="Q86" s="4"/>
      <c r="T86" s="5"/>
    </row>
    <row r="87" spans="1:20" x14ac:dyDescent="0.2">
      <c r="A87" s="16"/>
      <c r="B87" s="4"/>
      <c r="C87" s="4"/>
      <c r="D87" s="4"/>
      <c r="E87" s="4"/>
      <c r="Q87" s="4"/>
      <c r="T87" s="5"/>
    </row>
    <row r="88" spans="1:20" x14ac:dyDescent="0.2">
      <c r="A88" s="16"/>
      <c r="B88" s="4"/>
      <c r="C88" s="4"/>
      <c r="D88" s="4"/>
      <c r="E88" s="4"/>
      <c r="Q88" s="4"/>
      <c r="T88" s="5"/>
    </row>
    <row r="89" spans="1:20" x14ac:dyDescent="0.2">
      <c r="A89" s="16"/>
      <c r="B89" s="4"/>
      <c r="C89" s="4"/>
      <c r="D89" s="4"/>
      <c r="E89" s="4"/>
      <c r="Q89" s="4"/>
      <c r="T89" s="5"/>
    </row>
    <row r="90" spans="1:20" x14ac:dyDescent="0.2">
      <c r="A90" s="16"/>
      <c r="B90" s="4"/>
      <c r="C90" s="4"/>
      <c r="D90" s="4"/>
      <c r="E90" s="4"/>
      <c r="Q90" s="4"/>
      <c r="T90" s="5"/>
    </row>
    <row r="91" spans="1:20" x14ac:dyDescent="0.2">
      <c r="A91" s="16"/>
      <c r="B91" s="4"/>
      <c r="C91" s="4"/>
      <c r="D91" s="4"/>
      <c r="E91" s="4"/>
      <c r="Q91" s="4"/>
      <c r="T91" s="5"/>
    </row>
    <row r="92" spans="1:20" x14ac:dyDescent="0.2">
      <c r="A92" s="16"/>
      <c r="B92" s="4"/>
      <c r="C92" s="4"/>
      <c r="D92" s="4"/>
      <c r="E92" s="4"/>
      <c r="Q92" s="4"/>
      <c r="T92" s="5"/>
    </row>
    <row r="93" spans="1:20" x14ac:dyDescent="0.2">
      <c r="A93" s="16"/>
      <c r="B93" s="4"/>
      <c r="C93" s="4"/>
      <c r="D93" s="4"/>
      <c r="E93" s="4"/>
      <c r="Q93" s="4"/>
      <c r="T93" s="5"/>
    </row>
    <row r="94" spans="1:20" x14ac:dyDescent="0.2">
      <c r="A94" s="16"/>
      <c r="B94" s="4"/>
      <c r="C94" s="4"/>
      <c r="D94" s="4"/>
      <c r="E94" s="4"/>
      <c r="Q94" s="4"/>
      <c r="T94" s="5"/>
    </row>
    <row r="95" spans="1:20" x14ac:dyDescent="0.2">
      <c r="A95" s="16"/>
      <c r="B95" s="4"/>
      <c r="C95" s="4"/>
      <c r="D95" s="4"/>
      <c r="E95" s="4"/>
      <c r="Q95" s="4"/>
      <c r="T95" s="5"/>
    </row>
    <row r="96" spans="1:20" x14ac:dyDescent="0.2">
      <c r="A96" s="16"/>
      <c r="B96" s="4"/>
      <c r="C96" s="4"/>
      <c r="D96" s="4"/>
      <c r="E96" s="4"/>
      <c r="Q96" s="4"/>
      <c r="T96" s="5"/>
    </row>
    <row r="97" spans="1:20" x14ac:dyDescent="0.2">
      <c r="A97" s="16"/>
      <c r="B97" s="4"/>
      <c r="C97" s="4"/>
      <c r="D97" s="4"/>
      <c r="E97" s="4"/>
      <c r="Q97" s="4"/>
      <c r="T97" s="5"/>
    </row>
    <row r="98" spans="1:20" x14ac:dyDescent="0.2">
      <c r="A98" s="16"/>
      <c r="B98" s="4"/>
      <c r="C98" s="4"/>
      <c r="D98" s="4"/>
      <c r="E98" s="4"/>
      <c r="Q98" s="4"/>
      <c r="T98" s="5"/>
    </row>
    <row r="99" spans="1:20" x14ac:dyDescent="0.2">
      <c r="A99" s="16"/>
      <c r="B99" s="4"/>
      <c r="C99" s="4"/>
      <c r="D99" s="4"/>
      <c r="E99" s="4"/>
      <c r="Q99" s="4"/>
      <c r="T99" s="5"/>
    </row>
    <row r="100" spans="1:20" x14ac:dyDescent="0.2">
      <c r="A100" s="16"/>
      <c r="B100" s="4"/>
      <c r="C100" s="4"/>
      <c r="D100" s="4"/>
      <c r="E100" s="4"/>
      <c r="Q100" s="4"/>
      <c r="T100" s="5"/>
    </row>
    <row r="101" spans="1:20" x14ac:dyDescent="0.2">
      <c r="A101" s="16"/>
      <c r="B101" s="4"/>
      <c r="C101" s="4"/>
      <c r="D101" s="4"/>
      <c r="E101" s="4"/>
      <c r="Q101" s="4"/>
      <c r="T101" s="5"/>
    </row>
    <row r="102" spans="1:20" x14ac:dyDescent="0.2">
      <c r="A102" s="16"/>
      <c r="B102" s="4"/>
      <c r="C102" s="4"/>
      <c r="D102" s="4"/>
      <c r="E102" s="4"/>
      <c r="Q102" s="4"/>
      <c r="T102" s="5"/>
    </row>
    <row r="103" spans="1:20" x14ac:dyDescent="0.2">
      <c r="A103" s="16"/>
      <c r="B103" s="4"/>
      <c r="C103" s="4"/>
      <c r="D103" s="4"/>
      <c r="E103" s="4"/>
      <c r="Q103" s="4"/>
      <c r="T103" s="5"/>
    </row>
    <row r="104" spans="1:20" x14ac:dyDescent="0.2">
      <c r="A104" s="16"/>
      <c r="B104" s="4"/>
      <c r="C104" s="4"/>
      <c r="D104" s="4"/>
      <c r="E104" s="4"/>
      <c r="Q104" s="4"/>
      <c r="T104" s="5"/>
    </row>
    <row r="105" spans="1:20" x14ac:dyDescent="0.2">
      <c r="A105" s="16"/>
      <c r="B105" s="4"/>
      <c r="C105" s="4"/>
      <c r="D105" s="4"/>
      <c r="E105" s="4"/>
      <c r="Q105" s="4"/>
      <c r="T105" s="5"/>
    </row>
    <row r="106" spans="1:20" x14ac:dyDescent="0.2">
      <c r="A106" s="16"/>
      <c r="B106" s="4"/>
      <c r="C106" s="4"/>
      <c r="D106" s="4"/>
      <c r="E106" s="4"/>
      <c r="Q106" s="4"/>
      <c r="T106" s="5"/>
    </row>
    <row r="107" spans="1:20" x14ac:dyDescent="0.2">
      <c r="A107" s="16"/>
      <c r="B107" s="4"/>
      <c r="C107" s="4"/>
      <c r="D107" s="4"/>
      <c r="E107" s="4"/>
      <c r="Q107" s="4"/>
      <c r="T107" s="5"/>
    </row>
    <row r="108" spans="1:20" x14ac:dyDescent="0.2">
      <c r="A108" s="16"/>
      <c r="B108" s="4"/>
      <c r="C108" s="4"/>
      <c r="D108" s="4"/>
      <c r="E108" s="4"/>
      <c r="Q108" s="4"/>
      <c r="T108" s="5"/>
    </row>
    <row r="109" spans="1:20" x14ac:dyDescent="0.2">
      <c r="A109" s="16"/>
      <c r="B109" s="4"/>
      <c r="C109" s="4"/>
      <c r="D109" s="4"/>
      <c r="E109" s="4"/>
      <c r="Q109" s="4"/>
      <c r="T109" s="5"/>
    </row>
    <row r="110" spans="1:20" x14ac:dyDescent="0.2">
      <c r="A110" s="16"/>
      <c r="B110" s="4"/>
      <c r="C110" s="4"/>
      <c r="D110" s="4"/>
      <c r="E110" s="4"/>
      <c r="Q110" s="4"/>
      <c r="T110" s="5"/>
    </row>
    <row r="111" spans="1:20" x14ac:dyDescent="0.2">
      <c r="A111" s="16"/>
      <c r="B111" s="4"/>
      <c r="C111" s="4"/>
      <c r="D111" s="4"/>
      <c r="E111" s="4"/>
      <c r="Q111" s="4"/>
      <c r="T111" s="5"/>
    </row>
    <row r="112" spans="1:20" x14ac:dyDescent="0.2">
      <c r="A112" s="16"/>
      <c r="B112" s="4"/>
      <c r="C112" s="4"/>
      <c r="D112" s="4"/>
      <c r="E112" s="4"/>
      <c r="Q112" s="4"/>
      <c r="T112" s="5"/>
    </row>
    <row r="113" spans="1:20" x14ac:dyDescent="0.2">
      <c r="A113" s="16"/>
      <c r="B113" s="4"/>
      <c r="C113" s="4"/>
      <c r="D113" s="4"/>
      <c r="E113" s="4"/>
      <c r="Q113" s="4"/>
      <c r="T113" s="5"/>
    </row>
    <row r="114" spans="1:20" x14ac:dyDescent="0.2">
      <c r="A114" s="16"/>
      <c r="B114" s="4"/>
      <c r="C114" s="4"/>
      <c r="D114" s="4"/>
      <c r="E114" s="4"/>
      <c r="Q114" s="4"/>
      <c r="T114" s="5"/>
    </row>
    <row r="115" spans="1:20" x14ac:dyDescent="0.2">
      <c r="A115" s="16"/>
      <c r="B115" s="4"/>
      <c r="C115" s="4"/>
      <c r="D115" s="4"/>
      <c r="E115" s="4"/>
      <c r="Q115" s="4"/>
      <c r="T115" s="5"/>
    </row>
    <row r="116" spans="1:20" x14ac:dyDescent="0.2">
      <c r="A116" s="16"/>
      <c r="B116" s="4"/>
      <c r="C116" s="4"/>
      <c r="D116" s="4"/>
      <c r="E116" s="4"/>
      <c r="Q116" s="4"/>
      <c r="T116" s="5"/>
    </row>
    <row r="117" spans="1:20" x14ac:dyDescent="0.2">
      <c r="A117" s="16"/>
      <c r="B117" s="4"/>
      <c r="C117" s="4"/>
      <c r="D117" s="4"/>
      <c r="E117" s="4"/>
      <c r="Q117" s="4"/>
      <c r="T117" s="5"/>
    </row>
    <row r="118" spans="1:20" x14ac:dyDescent="0.2">
      <c r="A118" s="16"/>
      <c r="B118" s="4"/>
      <c r="C118" s="4"/>
      <c r="D118" s="4"/>
      <c r="E118" s="4"/>
      <c r="Q118" s="4"/>
      <c r="T118" s="5"/>
    </row>
    <row r="119" spans="1:20" x14ac:dyDescent="0.2">
      <c r="A119" s="16"/>
      <c r="B119" s="4"/>
      <c r="C119" s="4"/>
      <c r="D119" s="4"/>
      <c r="E119" s="4"/>
      <c r="Q119" s="4"/>
      <c r="T119" s="5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5"/>
    </row>
    <row r="121" spans="1:20" x14ac:dyDescent="0.2">
      <c r="A121" s="2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5"/>
    </row>
    <row r="122" spans="1:20" x14ac:dyDescent="0.2">
      <c r="A122" s="2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5"/>
    </row>
    <row r="123" spans="1:20" x14ac:dyDescent="0.2">
      <c r="A123" s="2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5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5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5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5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5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5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5"/>
    </row>
    <row r="130" spans="1:20" x14ac:dyDescent="0.2">
      <c r="A130" s="6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5"/>
    </row>
    <row r="131" spans="1:20" x14ac:dyDescent="0.2">
      <c r="A131" s="6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5"/>
      <c r="S131" s="5"/>
      <c r="T131" s="5"/>
    </row>
    <row r="132" spans="1:20" x14ac:dyDescent="0.2">
      <c r="A132" s="6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5"/>
      <c r="S132" s="5"/>
      <c r="T132" s="5"/>
    </row>
    <row r="133" spans="1:20" x14ac:dyDescent="0.2">
      <c r="A133" s="6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5"/>
      <c r="S133" s="5"/>
      <c r="T133" s="5"/>
    </row>
    <row r="134" spans="1:20" x14ac:dyDescent="0.2">
      <c r="A134" s="6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5"/>
      <c r="S134" s="5"/>
      <c r="T134" s="5"/>
    </row>
    <row r="135" spans="1:20" x14ac:dyDescent="0.2">
      <c r="A135" s="6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5"/>
      <c r="S135" s="5"/>
      <c r="T135" s="5"/>
    </row>
    <row r="136" spans="1:20" x14ac:dyDescent="0.2">
      <c r="A136" s="6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5"/>
      <c r="S136" s="5"/>
      <c r="T136" s="5"/>
    </row>
    <row r="137" spans="1:20" x14ac:dyDescent="0.2">
      <c r="A137" s="6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5"/>
      <c r="S137" s="5"/>
      <c r="T137" s="5"/>
    </row>
    <row r="138" spans="1:20" x14ac:dyDescent="0.2">
      <c r="A138" s="6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5"/>
      <c r="S138" s="5"/>
      <c r="T138" s="5"/>
    </row>
    <row r="139" spans="1:20" x14ac:dyDescent="0.2">
      <c r="A139" s="6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5"/>
      <c r="S139" s="5"/>
      <c r="T139" s="5"/>
    </row>
    <row r="140" spans="1:20" x14ac:dyDescent="0.2">
      <c r="A140" s="2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5"/>
      <c r="S140" s="5"/>
      <c r="T140" s="5"/>
    </row>
    <row r="141" spans="1:20" x14ac:dyDescent="0.2">
      <c r="A141" s="2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5"/>
      <c r="S141" s="5"/>
      <c r="T141" s="5"/>
    </row>
    <row r="142" spans="1:20" x14ac:dyDescent="0.2">
      <c r="A142" s="6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5"/>
      <c r="S142" s="5"/>
      <c r="T142" s="5"/>
    </row>
    <row r="143" spans="1:20" x14ac:dyDescent="0.2">
      <c r="A143" s="6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5"/>
      <c r="S143" s="5"/>
      <c r="T143" s="5"/>
    </row>
    <row r="144" spans="1:20" x14ac:dyDescent="0.2">
      <c r="A144" s="6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5"/>
      <c r="S144" s="5"/>
      <c r="T144" s="5"/>
    </row>
    <row r="145" spans="1:20" x14ac:dyDescent="0.2">
      <c r="A145" s="6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5"/>
      <c r="S145" s="5"/>
      <c r="T145" s="5"/>
    </row>
    <row r="146" spans="1:20" x14ac:dyDescent="0.2">
      <c r="A146" s="6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5"/>
      <c r="S146" s="5"/>
      <c r="T146" s="5"/>
    </row>
    <row r="147" spans="1:20" x14ac:dyDescent="0.2">
      <c r="A147" s="6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5"/>
      <c r="S147" s="5"/>
      <c r="T147" s="5"/>
    </row>
    <row r="148" spans="1:20" x14ac:dyDescent="0.2">
      <c r="A148" s="6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5"/>
      <c r="S148" s="5"/>
      <c r="T148" s="5"/>
    </row>
    <row r="149" spans="1:20" x14ac:dyDescent="0.2">
      <c r="A149" s="6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5"/>
      <c r="S149" s="5"/>
      <c r="T149" s="5"/>
    </row>
    <row r="150" spans="1:20" x14ac:dyDescent="0.2">
      <c r="A150" s="6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5"/>
      <c r="S150" s="5"/>
      <c r="T150" s="5"/>
    </row>
    <row r="151" spans="1:20" x14ac:dyDescent="0.2">
      <c r="A151" s="6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5"/>
      <c r="S151" s="5"/>
      <c r="T151" s="5"/>
    </row>
    <row r="152" spans="1:20" x14ac:dyDescent="0.2">
      <c r="A152" s="6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5"/>
      <c r="S152" s="5"/>
      <c r="T152" s="5"/>
    </row>
    <row r="153" spans="1:20" x14ac:dyDescent="0.2">
      <c r="A153" s="6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5"/>
      <c r="S153" s="5"/>
      <c r="T153" s="5"/>
    </row>
    <row r="154" spans="1:20" x14ac:dyDescent="0.2">
      <c r="A154" s="6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5"/>
      <c r="S154" s="5"/>
      <c r="T154" s="5"/>
    </row>
    <row r="155" spans="1:20" x14ac:dyDescent="0.2">
      <c r="A155" s="2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5"/>
      <c r="S155" s="5"/>
      <c r="T155" s="5"/>
    </row>
    <row r="156" spans="1:20" x14ac:dyDescent="0.2">
      <c r="A156" s="2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5"/>
      <c r="S156" s="5"/>
      <c r="T156" s="5"/>
    </row>
    <row r="157" spans="1:20" x14ac:dyDescent="0.2">
      <c r="A157" s="2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5"/>
      <c r="S157" s="5"/>
      <c r="T157" s="5"/>
    </row>
    <row r="158" spans="1:20" x14ac:dyDescent="0.2">
      <c r="A158" s="2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5"/>
      <c r="S158" s="5"/>
      <c r="T158" s="5"/>
    </row>
    <row r="159" spans="1:20" x14ac:dyDescent="0.2">
      <c r="A159" s="2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5"/>
      <c r="S159" s="5"/>
      <c r="T159" s="5"/>
    </row>
    <row r="160" spans="1:20" x14ac:dyDescent="0.2">
      <c r="A160" s="2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5"/>
      <c r="S160" s="5"/>
      <c r="T160" s="5"/>
    </row>
    <row r="161" spans="1:20" x14ac:dyDescent="0.2">
      <c r="A161" s="2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5"/>
      <c r="S161" s="5"/>
      <c r="T161" s="5"/>
    </row>
    <row r="162" spans="1:20" x14ac:dyDescent="0.2">
      <c r="A162" s="2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5"/>
      <c r="S162" s="5"/>
      <c r="T162" s="5"/>
    </row>
    <row r="163" spans="1:20" x14ac:dyDescent="0.2">
      <c r="A163" s="2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5"/>
      <c r="S163" s="5"/>
      <c r="T163" s="5"/>
    </row>
    <row r="164" spans="1:20" x14ac:dyDescent="0.2">
      <c r="A164" s="2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5"/>
      <c r="S164" s="5"/>
      <c r="T164" s="5"/>
    </row>
    <row r="165" spans="1:20" x14ac:dyDescent="0.2">
      <c r="A165" s="2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5"/>
      <c r="S165" s="5"/>
      <c r="T165" s="5"/>
    </row>
    <row r="166" spans="1:20" x14ac:dyDescent="0.2">
      <c r="A166" s="2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5"/>
      <c r="S166" s="5"/>
      <c r="T166" s="5"/>
    </row>
    <row r="167" spans="1:20" x14ac:dyDescent="0.2">
      <c r="A167" s="2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5"/>
      <c r="S167" s="5"/>
      <c r="T167" s="5"/>
    </row>
    <row r="168" spans="1:20" x14ac:dyDescent="0.2">
      <c r="A168" s="2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5"/>
      <c r="S168" s="5"/>
      <c r="T168" s="5"/>
    </row>
    <row r="169" spans="1:20" x14ac:dyDescent="0.2">
      <c r="A169" s="2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5"/>
      <c r="S169" s="5"/>
      <c r="T169" s="5"/>
    </row>
    <row r="170" spans="1:20" x14ac:dyDescent="0.2">
      <c r="A170" s="2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5"/>
      <c r="S170" s="5"/>
      <c r="T170" s="5"/>
    </row>
    <row r="171" spans="1:20" x14ac:dyDescent="0.2">
      <c r="A171" s="2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5"/>
      <c r="S171" s="5"/>
      <c r="T171" s="5"/>
    </row>
    <row r="172" spans="1:20" x14ac:dyDescent="0.2">
      <c r="A172" s="2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5"/>
      <c r="S172" s="5"/>
      <c r="T172" s="8"/>
    </row>
    <row r="173" spans="1:20" x14ac:dyDescent="0.2">
      <c r="A173" s="2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5"/>
      <c r="S173" s="5"/>
      <c r="T173" s="8"/>
    </row>
    <row r="174" spans="1:20" x14ac:dyDescent="0.2">
      <c r="A174" s="2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5"/>
      <c r="S174" s="5"/>
      <c r="T174" s="8"/>
    </row>
    <row r="175" spans="1:20" x14ac:dyDescent="0.2">
      <c r="A175" s="6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5"/>
      <c r="S175" s="5"/>
      <c r="T175" s="8"/>
    </row>
    <row r="176" spans="1:20" x14ac:dyDescent="0.2">
      <c r="A176" s="6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5"/>
      <c r="S176" s="5"/>
      <c r="T176" s="8"/>
    </row>
    <row r="177" spans="1:20" x14ac:dyDescent="0.2">
      <c r="A177" s="6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5"/>
      <c r="S177" s="5"/>
      <c r="T177" s="8"/>
    </row>
    <row r="178" spans="1:20" x14ac:dyDescent="0.2">
      <c r="A178" s="6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5"/>
      <c r="S178" s="5"/>
      <c r="T178" s="8"/>
    </row>
    <row r="179" spans="1:20" x14ac:dyDescent="0.2">
      <c r="A179" s="6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5"/>
      <c r="S179" s="5"/>
      <c r="T179" s="8"/>
    </row>
    <row r="180" spans="1:20" x14ac:dyDescent="0.2">
      <c r="A180" s="2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5"/>
      <c r="S180" s="5"/>
      <c r="T180" s="8"/>
    </row>
    <row r="181" spans="1:20" x14ac:dyDescent="0.2">
      <c r="A181" s="2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5"/>
      <c r="S181" s="5"/>
      <c r="T181" s="8"/>
    </row>
    <row r="182" spans="1:20" x14ac:dyDescent="0.2">
      <c r="A182" s="2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5"/>
      <c r="S182" s="5"/>
      <c r="T182" s="8"/>
    </row>
    <row r="183" spans="1:20" x14ac:dyDescent="0.2">
      <c r="A183" s="2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5"/>
      <c r="S183" s="5"/>
      <c r="T183" s="8"/>
    </row>
    <row r="184" spans="1:20" x14ac:dyDescent="0.2">
      <c r="A184" s="2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5"/>
      <c r="S184" s="5"/>
      <c r="T184" s="8"/>
    </row>
  </sheetData>
  <mergeCells count="3">
    <mergeCell ref="L1:S1"/>
    <mergeCell ref="G1:K1"/>
    <mergeCell ref="B1:F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03DD1-1908-5D47-83A2-F985E5BB7A17}">
  <dimension ref="A1:T154"/>
  <sheetViews>
    <sheetView topLeftCell="D1"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5" max="5" width="15.5" customWidth="1"/>
    <col min="6" max="6" width="21.5" customWidth="1"/>
    <col min="10" max="10" width="18.33203125" customWidth="1"/>
    <col min="16" max="16" width="13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131100</v>
      </c>
      <c r="C3" s="4">
        <v>53300</v>
      </c>
      <c r="D3" s="4">
        <v>77800</v>
      </c>
      <c r="E3" s="4">
        <v>3608640000</v>
      </c>
      <c r="F3" s="4">
        <f t="shared" ref="F3:F61" si="0">E3+F4</f>
        <v>186903176494</v>
      </c>
      <c r="L3" s="4">
        <v>348</v>
      </c>
      <c r="M3" s="4">
        <v>311</v>
      </c>
      <c r="N3" s="4">
        <v>222400</v>
      </c>
      <c r="O3" s="4">
        <v>207500</v>
      </c>
      <c r="P3" s="5">
        <v>2.2000000000000001E-3</v>
      </c>
      <c r="Q3" s="4">
        <v>527600</v>
      </c>
    </row>
    <row r="4" spans="1:19" x14ac:dyDescent="0.2">
      <c r="A4" s="16" t="s">
        <v>234</v>
      </c>
      <c r="B4" s="4">
        <v>0</v>
      </c>
      <c r="C4" s="4">
        <v>19300</v>
      </c>
      <c r="D4" s="4">
        <v>-19300</v>
      </c>
      <c r="E4" s="4">
        <v>-897080000</v>
      </c>
      <c r="F4" s="4">
        <f t="shared" si="0"/>
        <v>183294536494</v>
      </c>
      <c r="L4" s="4">
        <v>264</v>
      </c>
      <c r="M4" s="4">
        <v>421</v>
      </c>
      <c r="N4" s="4">
        <v>152000</v>
      </c>
      <c r="O4" s="4">
        <v>261500</v>
      </c>
      <c r="P4" s="5">
        <v>-4.3E-3</v>
      </c>
      <c r="Q4" s="4">
        <v>450486</v>
      </c>
    </row>
    <row r="5" spans="1:19" x14ac:dyDescent="0.2">
      <c r="A5" s="16" t="s">
        <v>233</v>
      </c>
      <c r="B5" s="4">
        <v>150000</v>
      </c>
      <c r="C5" s="4">
        <v>5600</v>
      </c>
      <c r="D5" s="4">
        <v>144400</v>
      </c>
      <c r="E5" s="4">
        <v>6694600000</v>
      </c>
      <c r="F5" s="4">
        <f t="shared" si="0"/>
        <v>184191616494</v>
      </c>
      <c r="L5" s="4">
        <v>608</v>
      </c>
      <c r="M5" s="4">
        <v>299</v>
      </c>
      <c r="N5" s="4">
        <v>324800</v>
      </c>
      <c r="O5" s="4">
        <v>177000</v>
      </c>
      <c r="P5" s="5">
        <v>1.3100000000000001E-2</v>
      </c>
      <c r="Q5" s="4">
        <v>569518</v>
      </c>
    </row>
    <row r="6" spans="1:19" x14ac:dyDescent="0.2">
      <c r="A6" s="16" t="s">
        <v>224</v>
      </c>
      <c r="B6" s="4">
        <v>1800</v>
      </c>
      <c r="C6" s="4">
        <v>19100</v>
      </c>
      <c r="D6" s="4">
        <v>-17300</v>
      </c>
      <c r="E6" s="4">
        <v>-791690000</v>
      </c>
      <c r="F6" s="4">
        <f t="shared" si="0"/>
        <v>177497016494</v>
      </c>
      <c r="L6" s="4">
        <v>321</v>
      </c>
      <c r="M6" s="4">
        <v>237</v>
      </c>
      <c r="N6" s="4">
        <v>181900</v>
      </c>
      <c r="O6" s="4">
        <v>163700</v>
      </c>
      <c r="P6" s="5">
        <v>0</v>
      </c>
      <c r="Q6" s="4">
        <v>374668</v>
      </c>
    </row>
    <row r="7" spans="1:19" x14ac:dyDescent="0.2">
      <c r="A7" s="16" t="s">
        <v>215</v>
      </c>
      <c r="B7" s="4">
        <v>6500</v>
      </c>
      <c r="C7" s="4">
        <v>0</v>
      </c>
      <c r="D7" s="4">
        <v>6500</v>
      </c>
      <c r="E7" s="4">
        <v>291260000</v>
      </c>
      <c r="F7" s="4">
        <f t="shared" si="0"/>
        <v>178288706494</v>
      </c>
      <c r="L7" s="4">
        <v>467</v>
      </c>
      <c r="M7" s="4">
        <v>368</v>
      </c>
      <c r="N7" s="4">
        <v>233400</v>
      </c>
      <c r="O7" s="4">
        <v>195100</v>
      </c>
      <c r="P7" s="5">
        <v>2.92E-2</v>
      </c>
      <c r="Q7" s="4">
        <v>517908</v>
      </c>
    </row>
    <row r="8" spans="1:19" x14ac:dyDescent="0.2">
      <c r="A8" s="16" t="s">
        <v>214</v>
      </c>
      <c r="B8" s="4">
        <v>4000</v>
      </c>
      <c r="C8" s="4">
        <v>13500</v>
      </c>
      <c r="D8" s="4">
        <v>-9500</v>
      </c>
      <c r="E8" s="4">
        <v>-427730000</v>
      </c>
      <c r="F8" s="4">
        <f t="shared" si="0"/>
        <v>177997446494</v>
      </c>
      <c r="L8" s="4">
        <v>160</v>
      </c>
      <c r="M8" s="4">
        <v>251</v>
      </c>
      <c r="N8" s="4">
        <v>67600</v>
      </c>
      <c r="O8" s="4">
        <v>121800</v>
      </c>
      <c r="P8" s="5">
        <v>-1.32E-2</v>
      </c>
      <c r="Q8" s="4">
        <v>250972</v>
      </c>
    </row>
    <row r="9" spans="1:19" x14ac:dyDescent="0.2">
      <c r="A9" s="16" t="s">
        <v>213</v>
      </c>
      <c r="B9" s="4">
        <v>25900</v>
      </c>
      <c r="C9" s="4">
        <v>200</v>
      </c>
      <c r="D9" s="4">
        <v>25700</v>
      </c>
      <c r="E9" s="4">
        <v>1163200000</v>
      </c>
      <c r="F9" s="4">
        <f t="shared" si="0"/>
        <v>178425176494</v>
      </c>
      <c r="G9" s="4">
        <v>0</v>
      </c>
      <c r="H9" s="4">
        <v>40600</v>
      </c>
      <c r="I9" s="4">
        <v>-40600</v>
      </c>
      <c r="J9" s="4">
        <v>-1840475000</v>
      </c>
      <c r="P9" s="5">
        <v>7.9000000000000008E-3</v>
      </c>
      <c r="Q9" s="4">
        <v>445762</v>
      </c>
    </row>
    <row r="10" spans="1:19" x14ac:dyDescent="0.2">
      <c r="A10" s="16" t="s">
        <v>212</v>
      </c>
      <c r="B10" s="4">
        <v>12600</v>
      </c>
      <c r="C10" s="4">
        <v>8100</v>
      </c>
      <c r="D10" s="4">
        <v>4500</v>
      </c>
      <c r="E10" s="4">
        <v>205070000</v>
      </c>
      <c r="F10" s="4">
        <f t="shared" si="0"/>
        <v>177261976494</v>
      </c>
      <c r="L10" s="4">
        <v>303</v>
      </c>
      <c r="M10" s="4">
        <v>459</v>
      </c>
      <c r="N10" s="4">
        <v>170300</v>
      </c>
      <c r="O10" s="4">
        <v>273800</v>
      </c>
      <c r="P10" s="5">
        <v>5.6999999999999993E-3</v>
      </c>
      <c r="Q10" s="4">
        <v>486755</v>
      </c>
    </row>
    <row r="11" spans="1:19" x14ac:dyDescent="0.2">
      <c r="A11" s="16" t="s">
        <v>211</v>
      </c>
      <c r="B11" s="4">
        <v>5200</v>
      </c>
      <c r="C11" s="4">
        <v>16900</v>
      </c>
      <c r="D11" s="4">
        <v>-11700</v>
      </c>
      <c r="E11" s="4">
        <v>-533420000</v>
      </c>
      <c r="F11" s="4">
        <f t="shared" si="0"/>
        <v>177056906494</v>
      </c>
      <c r="P11" s="5">
        <v>-3.3500000000000002E-2</v>
      </c>
      <c r="Q11" s="4">
        <v>702968</v>
      </c>
    </row>
    <row r="12" spans="1:19" x14ac:dyDescent="0.2">
      <c r="A12" s="16" t="s">
        <v>210</v>
      </c>
      <c r="B12" s="4">
        <v>50100</v>
      </c>
      <c r="C12" s="4">
        <v>21700</v>
      </c>
      <c r="D12" s="4">
        <v>28400</v>
      </c>
      <c r="E12" s="4">
        <v>1320260000</v>
      </c>
      <c r="F12" s="4">
        <f t="shared" si="0"/>
        <v>177590326494</v>
      </c>
      <c r="P12" s="5">
        <v>7.7000000000000002E-3</v>
      </c>
      <c r="Q12" s="4">
        <v>300042</v>
      </c>
    </row>
    <row r="13" spans="1:19" x14ac:dyDescent="0.2">
      <c r="A13" s="16" t="s">
        <v>209</v>
      </c>
      <c r="B13" s="4">
        <v>2500</v>
      </c>
      <c r="C13" s="4">
        <v>12500</v>
      </c>
      <c r="D13" s="4">
        <v>-10000</v>
      </c>
      <c r="E13" s="4">
        <v>-450090000</v>
      </c>
      <c r="F13" s="4">
        <f t="shared" si="0"/>
        <v>176270066494</v>
      </c>
      <c r="P13" s="5">
        <v>6.6E-3</v>
      </c>
      <c r="Q13" s="4">
        <v>515746</v>
      </c>
    </row>
    <row r="14" spans="1:19" x14ac:dyDescent="0.2">
      <c r="A14" s="16" t="s">
        <v>208</v>
      </c>
      <c r="B14" s="4">
        <v>0</v>
      </c>
      <c r="C14" s="4">
        <v>125625</v>
      </c>
      <c r="D14" s="4">
        <v>-125625</v>
      </c>
      <c r="E14" s="4">
        <v>-5767720000</v>
      </c>
      <c r="F14" s="4">
        <f t="shared" si="0"/>
        <v>176720156494</v>
      </c>
      <c r="P14" s="5">
        <v>-2.1499999999999998E-2</v>
      </c>
      <c r="Q14" s="4">
        <v>936182</v>
      </c>
    </row>
    <row r="15" spans="1:19" x14ac:dyDescent="0.2">
      <c r="A15" s="16" t="s">
        <v>207</v>
      </c>
      <c r="B15" s="4">
        <v>52500</v>
      </c>
      <c r="C15" s="4">
        <v>32600</v>
      </c>
      <c r="D15" s="4">
        <v>19900</v>
      </c>
      <c r="E15" s="4">
        <v>938670000</v>
      </c>
      <c r="F15" s="4">
        <f t="shared" si="0"/>
        <v>182487876494</v>
      </c>
      <c r="P15" s="5">
        <v>-3.5200000000000002E-2</v>
      </c>
      <c r="Q15" s="4">
        <v>1936571</v>
      </c>
    </row>
    <row r="16" spans="1:19" x14ac:dyDescent="0.2">
      <c r="A16" s="16" t="s">
        <v>206</v>
      </c>
      <c r="B16" s="4">
        <v>39200</v>
      </c>
      <c r="C16" s="4">
        <v>0</v>
      </c>
      <c r="D16" s="4">
        <v>39200</v>
      </c>
      <c r="E16" s="4">
        <v>1884790000</v>
      </c>
      <c r="F16" s="4">
        <f t="shared" si="0"/>
        <v>181549206494</v>
      </c>
      <c r="P16" s="5">
        <v>9.4999999999999998E-3</v>
      </c>
      <c r="Q16" s="4">
        <v>562825</v>
      </c>
    </row>
    <row r="17" spans="1:17" x14ac:dyDescent="0.2">
      <c r="A17" s="16" t="s">
        <v>205</v>
      </c>
      <c r="B17" s="4">
        <v>0</v>
      </c>
      <c r="C17" s="4">
        <v>23400</v>
      </c>
      <c r="D17" s="4">
        <v>-23400</v>
      </c>
      <c r="E17" s="4">
        <v>-1115910000</v>
      </c>
      <c r="F17" s="4">
        <f t="shared" si="0"/>
        <v>179664416494</v>
      </c>
      <c r="P17" s="5">
        <v>-1.03E-2</v>
      </c>
      <c r="Q17" s="4">
        <v>725862</v>
      </c>
    </row>
    <row r="18" spans="1:17" x14ac:dyDescent="0.2">
      <c r="A18" s="16" t="s">
        <v>204</v>
      </c>
      <c r="B18" s="4">
        <v>45900</v>
      </c>
      <c r="C18" s="4">
        <v>300</v>
      </c>
      <c r="D18" s="4">
        <v>45600</v>
      </c>
      <c r="E18" s="4">
        <v>2172801099</v>
      </c>
      <c r="F18" s="4">
        <f t="shared" si="0"/>
        <v>180780326494</v>
      </c>
      <c r="P18" s="5">
        <v>5.8200000000000002E-2</v>
      </c>
      <c r="Q18" s="4">
        <v>1203623</v>
      </c>
    </row>
    <row r="19" spans="1:17" x14ac:dyDescent="0.2">
      <c r="A19" s="16" t="s">
        <v>203</v>
      </c>
      <c r="B19" s="4">
        <v>22200</v>
      </c>
      <c r="C19" s="4">
        <v>0</v>
      </c>
      <c r="D19" s="4">
        <v>22200</v>
      </c>
      <c r="E19" s="4">
        <v>1002730000</v>
      </c>
      <c r="F19" s="4">
        <f t="shared" si="0"/>
        <v>178607525395</v>
      </c>
      <c r="P19" s="5">
        <v>1.9E-2</v>
      </c>
      <c r="Q19" s="4">
        <v>635349</v>
      </c>
    </row>
    <row r="20" spans="1:17" x14ac:dyDescent="0.2">
      <c r="A20" s="16" t="s">
        <v>202</v>
      </c>
      <c r="B20" s="4">
        <v>9125</v>
      </c>
      <c r="C20" s="4">
        <v>1500</v>
      </c>
      <c r="D20" s="4">
        <v>7625</v>
      </c>
      <c r="E20" s="4">
        <v>349480000</v>
      </c>
      <c r="F20" s="4">
        <f t="shared" si="0"/>
        <v>177604795395</v>
      </c>
      <c r="P20" s="5">
        <v>-1.7500000000000002E-2</v>
      </c>
      <c r="Q20" s="4">
        <v>753440</v>
      </c>
    </row>
    <row r="21" spans="1:17" x14ac:dyDescent="0.2">
      <c r="A21" s="16" t="s">
        <v>201</v>
      </c>
      <c r="B21" s="4">
        <v>0</v>
      </c>
      <c r="C21" s="4">
        <v>28452</v>
      </c>
      <c r="D21" s="4">
        <v>-28452</v>
      </c>
      <c r="E21" s="4">
        <v>-1300730000</v>
      </c>
      <c r="F21" s="4">
        <f t="shared" si="0"/>
        <v>177255315395</v>
      </c>
      <c r="P21" s="5">
        <v>0.01</v>
      </c>
      <c r="Q21" s="4">
        <v>694273</v>
      </c>
    </row>
    <row r="22" spans="1:17" x14ac:dyDescent="0.2">
      <c r="A22" s="16" t="s">
        <v>200</v>
      </c>
      <c r="B22" s="4">
        <v>0</v>
      </c>
      <c r="C22" s="4">
        <v>35500</v>
      </c>
      <c r="D22" s="4">
        <v>-35500</v>
      </c>
      <c r="E22" s="4">
        <v>-1569770000</v>
      </c>
      <c r="F22" s="4">
        <f t="shared" si="0"/>
        <v>178556045395</v>
      </c>
      <c r="P22" s="5">
        <v>0</v>
      </c>
      <c r="Q22" s="4">
        <v>1147689</v>
      </c>
    </row>
    <row r="23" spans="1:17" x14ac:dyDescent="0.2">
      <c r="A23" s="16" t="s">
        <v>199</v>
      </c>
      <c r="B23" s="4">
        <v>52200</v>
      </c>
      <c r="C23" s="4">
        <v>23500</v>
      </c>
      <c r="D23" s="4">
        <v>28700</v>
      </c>
      <c r="E23" s="4">
        <v>1296500000</v>
      </c>
      <c r="F23" s="4">
        <f t="shared" si="0"/>
        <v>180125815395</v>
      </c>
      <c r="P23" s="5">
        <v>-1.09E-2</v>
      </c>
      <c r="Q23" s="4">
        <v>720430</v>
      </c>
    </row>
    <row r="24" spans="1:17" x14ac:dyDescent="0.2">
      <c r="A24" s="16" t="s">
        <v>198</v>
      </c>
      <c r="B24" s="4">
        <v>172800</v>
      </c>
      <c r="C24" s="4">
        <v>700</v>
      </c>
      <c r="D24" s="4">
        <v>172100</v>
      </c>
      <c r="E24" s="4">
        <v>7449960000</v>
      </c>
      <c r="F24" s="4">
        <f t="shared" si="0"/>
        <v>178829315395</v>
      </c>
      <c r="P24" s="5">
        <v>6.3E-2</v>
      </c>
      <c r="Q24" s="4">
        <v>2076005</v>
      </c>
    </row>
    <row r="25" spans="1:17" x14ac:dyDescent="0.2">
      <c r="A25" s="16" t="s">
        <v>197</v>
      </c>
      <c r="B25" s="4">
        <v>14800</v>
      </c>
      <c r="C25" s="4">
        <v>300</v>
      </c>
      <c r="D25" s="4">
        <v>14500</v>
      </c>
      <c r="E25" s="4">
        <v>664970000</v>
      </c>
      <c r="F25" s="4">
        <f t="shared" si="0"/>
        <v>171379355395</v>
      </c>
      <c r="P25" s="5">
        <v>-6.9400000000000003E-2</v>
      </c>
      <c r="Q25" s="4">
        <v>1271342</v>
      </c>
    </row>
    <row r="26" spans="1:17" x14ac:dyDescent="0.2">
      <c r="A26" s="16" t="s">
        <v>196</v>
      </c>
      <c r="B26" s="4">
        <v>52100</v>
      </c>
      <c r="C26" s="4">
        <v>2122</v>
      </c>
      <c r="D26" s="4">
        <v>49978</v>
      </c>
      <c r="E26" s="4">
        <v>2300630000</v>
      </c>
      <c r="F26" s="4">
        <f t="shared" si="0"/>
        <v>170714385395</v>
      </c>
      <c r="P26" s="5">
        <v>1.1000000000000001E-3</v>
      </c>
      <c r="Q26" s="4">
        <v>1016351</v>
      </c>
    </row>
    <row r="27" spans="1:17" x14ac:dyDescent="0.2">
      <c r="A27" s="16" t="s">
        <v>195</v>
      </c>
      <c r="B27" s="4">
        <v>36100</v>
      </c>
      <c r="C27" s="4">
        <v>0</v>
      </c>
      <c r="D27" s="4">
        <v>36100</v>
      </c>
      <c r="E27" s="4">
        <v>1653985395</v>
      </c>
      <c r="F27" s="4">
        <f t="shared" si="0"/>
        <v>168413755395</v>
      </c>
      <c r="P27" s="5">
        <v>2.7999999999999997E-2</v>
      </c>
      <c r="Q27" s="4">
        <v>1067778</v>
      </c>
    </row>
    <row r="28" spans="1:17" x14ac:dyDescent="0.2">
      <c r="A28" s="16" t="s">
        <v>194</v>
      </c>
      <c r="B28" s="4">
        <v>124100</v>
      </c>
      <c r="C28" s="4">
        <v>4016</v>
      </c>
      <c r="D28" s="4">
        <v>120084</v>
      </c>
      <c r="E28" s="4">
        <v>5170370000</v>
      </c>
      <c r="F28" s="4">
        <f t="shared" si="0"/>
        <v>166759770000</v>
      </c>
      <c r="P28" s="5">
        <v>6.93E-2</v>
      </c>
      <c r="Q28" s="4">
        <v>2332718</v>
      </c>
    </row>
    <row r="29" spans="1:17" x14ac:dyDescent="0.2">
      <c r="A29" s="16" t="s">
        <v>193</v>
      </c>
      <c r="B29" s="4">
        <v>18700</v>
      </c>
      <c r="C29" s="4">
        <v>111300</v>
      </c>
      <c r="D29" s="4">
        <v>-92600</v>
      </c>
      <c r="E29" s="4">
        <v>-4014520000</v>
      </c>
      <c r="F29" s="4">
        <f t="shared" si="0"/>
        <v>161589400000</v>
      </c>
      <c r="P29" s="5">
        <v>-4.5499999999999999E-2</v>
      </c>
      <c r="Q29" s="4">
        <v>1903213</v>
      </c>
    </row>
    <row r="30" spans="1:17" x14ac:dyDescent="0.2">
      <c r="A30" s="16" t="s">
        <v>192</v>
      </c>
      <c r="B30" s="4">
        <v>19800</v>
      </c>
      <c r="C30" s="4">
        <v>4100</v>
      </c>
      <c r="D30" s="4">
        <v>15700</v>
      </c>
      <c r="E30" s="4">
        <v>682920000</v>
      </c>
      <c r="F30" s="4">
        <f t="shared" si="0"/>
        <v>165603920000</v>
      </c>
      <c r="P30" s="5">
        <v>2.3E-3</v>
      </c>
      <c r="Q30" s="4">
        <v>761551</v>
      </c>
    </row>
    <row r="31" spans="1:17" x14ac:dyDescent="0.2">
      <c r="A31" s="16" t="s">
        <v>191</v>
      </c>
      <c r="B31" s="4">
        <v>555600</v>
      </c>
      <c r="C31" s="4">
        <v>36700</v>
      </c>
      <c r="D31" s="4">
        <v>518900</v>
      </c>
      <c r="E31" s="4">
        <v>22652540000</v>
      </c>
      <c r="F31" s="4">
        <f t="shared" si="0"/>
        <v>164921000000</v>
      </c>
      <c r="P31" s="5">
        <v>1.9799999999999998E-2</v>
      </c>
      <c r="Q31" s="4">
        <v>1369225</v>
      </c>
    </row>
    <row r="32" spans="1:17" x14ac:dyDescent="0.2">
      <c r="A32" s="16" t="s">
        <v>190</v>
      </c>
      <c r="B32" s="4">
        <v>10800</v>
      </c>
      <c r="C32" s="4">
        <v>17600</v>
      </c>
      <c r="D32" s="4">
        <v>-6800</v>
      </c>
      <c r="E32" s="4">
        <v>-295430000</v>
      </c>
      <c r="F32" s="4">
        <f t="shared" si="0"/>
        <v>142268460000</v>
      </c>
      <c r="P32" s="5">
        <v>9.4999999999999998E-3</v>
      </c>
      <c r="Q32" s="4">
        <v>916078</v>
      </c>
    </row>
    <row r="33" spans="1:17" x14ac:dyDescent="0.2">
      <c r="A33" s="16" t="s">
        <v>189</v>
      </c>
      <c r="B33" s="4">
        <v>3600</v>
      </c>
      <c r="C33" s="4">
        <v>9200</v>
      </c>
      <c r="D33" s="4">
        <v>-5600</v>
      </c>
      <c r="E33" s="4">
        <v>-235690000</v>
      </c>
      <c r="F33" s="4">
        <f t="shared" si="0"/>
        <v>142563890000</v>
      </c>
      <c r="P33" s="5">
        <v>1.6799999999999999E-2</v>
      </c>
      <c r="Q33" s="4">
        <v>972417</v>
      </c>
    </row>
    <row r="34" spans="1:17" x14ac:dyDescent="0.2">
      <c r="A34" s="16" t="s">
        <v>188</v>
      </c>
      <c r="B34" s="4">
        <v>27900</v>
      </c>
      <c r="C34" s="4">
        <v>326</v>
      </c>
      <c r="D34" s="4">
        <v>27574</v>
      </c>
      <c r="E34" s="4">
        <v>1173190000</v>
      </c>
      <c r="F34" s="4">
        <f t="shared" si="0"/>
        <v>142799580000</v>
      </c>
      <c r="P34" s="5">
        <v>1.1999999999999999E-3</v>
      </c>
      <c r="Q34" s="4">
        <v>1671857</v>
      </c>
    </row>
    <row r="35" spans="1:17" x14ac:dyDescent="0.2">
      <c r="A35" s="16" t="s">
        <v>187</v>
      </c>
      <c r="B35" s="4">
        <v>36500</v>
      </c>
      <c r="C35" s="4">
        <v>8500</v>
      </c>
      <c r="D35" s="4">
        <v>28000</v>
      </c>
      <c r="E35" s="4">
        <v>1152120000</v>
      </c>
      <c r="F35" s="4">
        <f t="shared" si="0"/>
        <v>141626390000</v>
      </c>
      <c r="P35" s="5">
        <v>5.0300000000000004E-2</v>
      </c>
      <c r="Q35" s="4">
        <v>1507373</v>
      </c>
    </row>
    <row r="36" spans="1:17" x14ac:dyDescent="0.2">
      <c r="A36" s="16" t="s">
        <v>186</v>
      </c>
      <c r="B36" s="4">
        <v>9200</v>
      </c>
      <c r="C36" s="4">
        <v>12800</v>
      </c>
      <c r="D36" s="4">
        <v>-3600</v>
      </c>
      <c r="E36" s="4">
        <v>-137530000</v>
      </c>
      <c r="F36" s="4">
        <f t="shared" si="0"/>
        <v>140474270000</v>
      </c>
      <c r="P36" s="5">
        <v>6.9900000000000004E-2</v>
      </c>
      <c r="Q36" s="4">
        <v>1913710</v>
      </c>
    </row>
    <row r="37" spans="1:17" x14ac:dyDescent="0.2">
      <c r="A37" s="16" t="s">
        <v>185</v>
      </c>
      <c r="B37" s="4">
        <v>300000</v>
      </c>
      <c r="C37" s="4">
        <v>2500</v>
      </c>
      <c r="D37" s="4">
        <v>297500</v>
      </c>
      <c r="E37" s="4">
        <v>11023650000</v>
      </c>
      <c r="F37" s="4">
        <f t="shared" si="0"/>
        <v>140611800000</v>
      </c>
      <c r="P37" s="5">
        <v>-5.3E-3</v>
      </c>
      <c r="Q37" s="4">
        <v>1235519</v>
      </c>
    </row>
    <row r="38" spans="1:17" x14ac:dyDescent="0.2">
      <c r="A38" s="16" t="s">
        <v>184</v>
      </c>
      <c r="B38" s="4">
        <v>207400</v>
      </c>
      <c r="C38" s="4">
        <v>8162</v>
      </c>
      <c r="D38" s="4">
        <v>199238</v>
      </c>
      <c r="E38" s="4">
        <v>7413300000</v>
      </c>
      <c r="F38" s="4">
        <f t="shared" si="0"/>
        <v>129588150000</v>
      </c>
      <c r="P38" s="5">
        <v>1.09E-2</v>
      </c>
      <c r="Q38" s="4">
        <v>846815</v>
      </c>
    </row>
    <row r="39" spans="1:17" x14ac:dyDescent="0.2">
      <c r="A39" s="16" t="s">
        <v>183</v>
      </c>
      <c r="B39" s="4">
        <v>350000</v>
      </c>
      <c r="C39" s="4">
        <v>35600</v>
      </c>
      <c r="D39" s="4">
        <v>314400</v>
      </c>
      <c r="E39" s="4">
        <v>11594230000</v>
      </c>
      <c r="F39" s="4">
        <f t="shared" si="0"/>
        <v>122174850000</v>
      </c>
      <c r="P39" s="5">
        <v>-2.5999999999999999E-3</v>
      </c>
      <c r="Q39" s="4">
        <v>1181661</v>
      </c>
    </row>
    <row r="40" spans="1:17" x14ac:dyDescent="0.2">
      <c r="A40" s="16" t="s">
        <v>182</v>
      </c>
      <c r="B40" s="4">
        <v>0</v>
      </c>
      <c r="C40" s="4">
        <v>10000</v>
      </c>
      <c r="D40" s="4">
        <v>-10000</v>
      </c>
      <c r="E40" s="4">
        <v>-358500000</v>
      </c>
      <c r="F40" s="4">
        <f t="shared" si="0"/>
        <v>110580620000</v>
      </c>
      <c r="P40" s="5">
        <v>6.7699999999999996E-2</v>
      </c>
      <c r="Q40" s="4">
        <v>1416497</v>
      </c>
    </row>
    <row r="41" spans="1:17" x14ac:dyDescent="0.2">
      <c r="A41" s="16" t="s">
        <v>181</v>
      </c>
      <c r="B41" s="4">
        <v>40800</v>
      </c>
      <c r="C41" s="4">
        <v>648</v>
      </c>
      <c r="D41" s="4">
        <v>40152</v>
      </c>
      <c r="E41" s="4">
        <v>1345240000</v>
      </c>
      <c r="F41" s="4">
        <f t="shared" si="0"/>
        <v>110939120000</v>
      </c>
      <c r="P41" s="5">
        <v>4.6699999999999998E-2</v>
      </c>
      <c r="Q41" s="4">
        <v>908295</v>
      </c>
    </row>
    <row r="42" spans="1:17" x14ac:dyDescent="0.2">
      <c r="A42" s="16" t="s">
        <v>180</v>
      </c>
      <c r="B42" s="4">
        <v>454700</v>
      </c>
      <c r="C42" s="4">
        <v>2600</v>
      </c>
      <c r="D42" s="4">
        <v>452100</v>
      </c>
      <c r="E42" s="4">
        <v>15130880000</v>
      </c>
      <c r="F42" s="4">
        <f t="shared" si="0"/>
        <v>109593880000</v>
      </c>
      <c r="P42" s="5">
        <v>-6.7400000000000002E-2</v>
      </c>
      <c r="Q42" s="4">
        <v>1727530</v>
      </c>
    </row>
    <row r="43" spans="1:17" x14ac:dyDescent="0.2">
      <c r="A43" s="16" t="s">
        <v>179</v>
      </c>
      <c r="B43" s="4">
        <v>100500</v>
      </c>
      <c r="C43" s="4">
        <v>1100</v>
      </c>
      <c r="D43" s="4">
        <v>99400</v>
      </c>
      <c r="E43" s="4">
        <v>3714130000</v>
      </c>
      <c r="F43" s="4">
        <f t="shared" si="0"/>
        <v>94463000000</v>
      </c>
      <c r="P43" s="5">
        <v>-6.8000000000000005E-2</v>
      </c>
      <c r="Q43" s="4">
        <v>794966</v>
      </c>
    </row>
    <row r="44" spans="1:17" x14ac:dyDescent="0.2">
      <c r="A44" s="16" t="s">
        <v>178</v>
      </c>
      <c r="B44" s="4">
        <v>202000</v>
      </c>
      <c r="C44" s="4">
        <v>11000</v>
      </c>
      <c r="D44" s="4">
        <v>191000</v>
      </c>
      <c r="E44" s="4">
        <v>7272310000</v>
      </c>
      <c r="F44" s="4">
        <f t="shared" si="0"/>
        <v>90748870000</v>
      </c>
      <c r="P44" s="5">
        <v>2.0099999999999996E-2</v>
      </c>
      <c r="Q44" s="4">
        <v>1169044</v>
      </c>
    </row>
    <row r="45" spans="1:17" x14ac:dyDescent="0.2">
      <c r="A45" s="16" t="s">
        <v>177</v>
      </c>
      <c r="B45" s="4">
        <v>603100</v>
      </c>
      <c r="C45" s="4">
        <v>157100</v>
      </c>
      <c r="D45" s="4">
        <v>446000</v>
      </c>
      <c r="E45" s="4">
        <v>16260550000</v>
      </c>
      <c r="F45" s="4">
        <f t="shared" si="0"/>
        <v>83476560000</v>
      </c>
      <c r="P45" s="5">
        <v>-2.4700000000000003E-2</v>
      </c>
      <c r="Q45" s="4">
        <v>3122350</v>
      </c>
    </row>
    <row r="46" spans="1:17" x14ac:dyDescent="0.2">
      <c r="A46" s="16" t="s">
        <v>176</v>
      </c>
      <c r="B46" s="4">
        <v>350000</v>
      </c>
      <c r="C46" s="4">
        <v>67200</v>
      </c>
      <c r="D46" s="4">
        <v>282800</v>
      </c>
      <c r="E46" s="4">
        <v>10974610000</v>
      </c>
      <c r="F46" s="4">
        <f t="shared" si="0"/>
        <v>67216010000</v>
      </c>
      <c r="P46" s="5">
        <v>1.06E-2</v>
      </c>
      <c r="Q46" s="4">
        <v>1614805</v>
      </c>
    </row>
    <row r="47" spans="1:17" x14ac:dyDescent="0.2">
      <c r="A47" s="16" t="s">
        <v>175</v>
      </c>
      <c r="B47" s="4">
        <v>211000</v>
      </c>
      <c r="C47" s="4">
        <v>8400</v>
      </c>
      <c r="D47" s="4">
        <v>202600</v>
      </c>
      <c r="E47" s="4">
        <v>7559270000</v>
      </c>
      <c r="F47" s="4">
        <f t="shared" si="0"/>
        <v>56241400000</v>
      </c>
      <c r="P47" s="5">
        <v>2.1600000000000001E-2</v>
      </c>
      <c r="Q47" s="4">
        <v>942157</v>
      </c>
    </row>
    <row r="48" spans="1:17" x14ac:dyDescent="0.2">
      <c r="A48" s="16" t="s">
        <v>174</v>
      </c>
      <c r="B48" s="4">
        <v>100</v>
      </c>
      <c r="C48" s="4">
        <v>140400</v>
      </c>
      <c r="D48" s="4">
        <v>-140300</v>
      </c>
      <c r="E48" s="4">
        <v>-5270560000</v>
      </c>
      <c r="F48" s="4">
        <f t="shared" si="0"/>
        <v>48682130000</v>
      </c>
      <c r="P48" s="5">
        <v>-2.23E-2</v>
      </c>
      <c r="Q48" s="4">
        <v>763162</v>
      </c>
    </row>
    <row r="49" spans="1:20" x14ac:dyDescent="0.2">
      <c r="A49" s="16" t="s">
        <v>173</v>
      </c>
      <c r="B49" s="4">
        <v>502500</v>
      </c>
      <c r="C49" s="4">
        <v>18000</v>
      </c>
      <c r="D49" s="4">
        <v>484500</v>
      </c>
      <c r="E49" s="4">
        <v>17718130000</v>
      </c>
      <c r="F49" s="4">
        <f t="shared" si="0"/>
        <v>53952690000</v>
      </c>
      <c r="P49" s="5">
        <v>6.8900000000000003E-2</v>
      </c>
      <c r="Q49" s="4">
        <v>2363289</v>
      </c>
    </row>
    <row r="50" spans="1:20" x14ac:dyDescent="0.2">
      <c r="A50" s="16" t="s">
        <v>172</v>
      </c>
      <c r="B50" s="4">
        <v>9000</v>
      </c>
      <c r="C50" s="4">
        <v>46200</v>
      </c>
      <c r="D50" s="4">
        <v>-37200</v>
      </c>
      <c r="E50" s="4">
        <v>-1379820000</v>
      </c>
      <c r="F50" s="4">
        <f t="shared" si="0"/>
        <v>36234560000</v>
      </c>
      <c r="P50" s="5">
        <v>-6.3099999999999989E-2</v>
      </c>
      <c r="Q50" s="4">
        <v>1390495</v>
      </c>
    </row>
    <row r="51" spans="1:20" x14ac:dyDescent="0.2">
      <c r="A51" s="16" t="s">
        <v>171</v>
      </c>
      <c r="B51" s="4">
        <v>340000</v>
      </c>
      <c r="C51" s="4">
        <v>5000</v>
      </c>
      <c r="D51" s="4">
        <v>335000</v>
      </c>
      <c r="E51" s="4">
        <v>12736240000</v>
      </c>
      <c r="F51" s="4">
        <f t="shared" si="0"/>
        <v>37614380000</v>
      </c>
      <c r="P51" s="5">
        <v>-1.29E-2</v>
      </c>
      <c r="Q51" s="4">
        <v>2380437</v>
      </c>
    </row>
    <row r="52" spans="1:20" x14ac:dyDescent="0.2">
      <c r="A52" s="16" t="s">
        <v>170</v>
      </c>
      <c r="B52" s="4">
        <v>338800</v>
      </c>
      <c r="C52" s="4">
        <v>65000</v>
      </c>
      <c r="D52" s="4">
        <v>273800</v>
      </c>
      <c r="E52" s="4">
        <v>11039800000</v>
      </c>
      <c r="F52" s="4">
        <f t="shared" si="0"/>
        <v>24878140000</v>
      </c>
      <c r="P52" s="5">
        <v>-3.7499999999999999E-2</v>
      </c>
      <c r="Q52" s="4">
        <v>1176091</v>
      </c>
    </row>
    <row r="53" spans="1:20" x14ac:dyDescent="0.2">
      <c r="A53" s="16" t="s">
        <v>169</v>
      </c>
      <c r="B53" s="4">
        <v>900</v>
      </c>
      <c r="C53" s="4">
        <v>78800</v>
      </c>
      <c r="D53" s="4">
        <v>-77900</v>
      </c>
      <c r="E53" s="4">
        <v>-3179470000</v>
      </c>
      <c r="F53" s="4">
        <f t="shared" si="0"/>
        <v>13838340000</v>
      </c>
      <c r="P53" s="5">
        <v>-3.61E-2</v>
      </c>
      <c r="Q53" s="4">
        <v>1203959</v>
      </c>
    </row>
    <row r="54" spans="1:20" x14ac:dyDescent="0.2">
      <c r="A54" s="16" t="s">
        <v>168</v>
      </c>
      <c r="B54" s="4">
        <v>9500</v>
      </c>
      <c r="C54" s="4">
        <v>35600</v>
      </c>
      <c r="D54" s="4">
        <v>-26100</v>
      </c>
      <c r="E54" s="4">
        <v>-1061900000</v>
      </c>
      <c r="F54" s="4">
        <f t="shared" si="0"/>
        <v>17017810000</v>
      </c>
      <c r="P54" s="5">
        <v>-2.3999999999999998E-3</v>
      </c>
      <c r="Q54" s="4">
        <v>1415494</v>
      </c>
    </row>
    <row r="55" spans="1:20" x14ac:dyDescent="0.2">
      <c r="A55" s="16" t="s">
        <v>167</v>
      </c>
      <c r="B55" s="4">
        <v>6800</v>
      </c>
      <c r="C55" s="4">
        <v>66600</v>
      </c>
      <c r="D55" s="4">
        <v>-59800</v>
      </c>
      <c r="E55" s="4">
        <v>-2520170000</v>
      </c>
      <c r="F55" s="4">
        <f t="shared" si="0"/>
        <v>18079710000</v>
      </c>
      <c r="P55" s="5">
        <v>-1.4199999999999999E-2</v>
      </c>
      <c r="Q55" s="4">
        <v>1421834</v>
      </c>
    </row>
    <row r="56" spans="1:20" x14ac:dyDescent="0.2">
      <c r="A56" s="16" t="s">
        <v>166</v>
      </c>
      <c r="B56" s="4">
        <v>11300</v>
      </c>
      <c r="C56" s="4">
        <v>0</v>
      </c>
      <c r="D56" s="4">
        <v>11300</v>
      </c>
      <c r="E56" s="4">
        <v>459620000</v>
      </c>
      <c r="F56" s="4">
        <f t="shared" si="0"/>
        <v>20599880000</v>
      </c>
      <c r="P56" s="5">
        <v>4.5899999999999996E-2</v>
      </c>
      <c r="Q56" s="4">
        <v>1642535</v>
      </c>
    </row>
    <row r="57" spans="1:20" x14ac:dyDescent="0.2">
      <c r="A57" s="16" t="s">
        <v>165</v>
      </c>
      <c r="B57" s="4">
        <v>0</v>
      </c>
      <c r="C57" s="4">
        <v>58800</v>
      </c>
      <c r="D57" s="4">
        <v>-58800</v>
      </c>
      <c r="E57" s="4">
        <v>-2404890000</v>
      </c>
      <c r="F57" s="4">
        <f t="shared" si="0"/>
        <v>20140260000</v>
      </c>
      <c r="P57" s="5">
        <v>-1.5800000000000002E-2</v>
      </c>
      <c r="Q57" s="4">
        <v>2018715</v>
      </c>
    </row>
    <row r="58" spans="1:20" x14ac:dyDescent="0.2">
      <c r="A58" s="16" t="s">
        <v>164</v>
      </c>
      <c r="B58" s="4">
        <v>2900</v>
      </c>
      <c r="C58" s="4">
        <v>79400</v>
      </c>
      <c r="D58" s="4">
        <v>-76500</v>
      </c>
      <c r="E58" s="4">
        <v>-3012580000</v>
      </c>
      <c r="F58" s="4">
        <f t="shared" si="0"/>
        <v>22545150000</v>
      </c>
      <c r="P58" s="5">
        <v>5.1299999999999998E-2</v>
      </c>
      <c r="Q58" s="4">
        <v>1375447</v>
      </c>
    </row>
    <row r="59" spans="1:20" x14ac:dyDescent="0.2">
      <c r="A59" s="16" t="s">
        <v>163</v>
      </c>
      <c r="B59" s="4">
        <v>11700</v>
      </c>
      <c r="C59" s="4">
        <v>32900</v>
      </c>
      <c r="D59" s="4">
        <v>-21200</v>
      </c>
      <c r="E59" s="4">
        <v>-795580000</v>
      </c>
      <c r="F59" s="4">
        <f t="shared" si="0"/>
        <v>25557730000</v>
      </c>
      <c r="P59" s="5">
        <v>2.64E-2</v>
      </c>
      <c r="Q59" s="4">
        <v>1234234</v>
      </c>
    </row>
    <row r="60" spans="1:20" x14ac:dyDescent="0.2">
      <c r="A60" s="16" t="s">
        <v>162</v>
      </c>
      <c r="B60" s="4">
        <v>4100</v>
      </c>
      <c r="C60" s="4">
        <v>84200</v>
      </c>
      <c r="D60" s="4">
        <v>-80100</v>
      </c>
      <c r="E60" s="4">
        <v>-3127980000</v>
      </c>
      <c r="F60" s="4">
        <f t="shared" si="0"/>
        <v>26353310000</v>
      </c>
      <c r="P60" s="5">
        <v>-3.7900000000000003E-2</v>
      </c>
      <c r="Q60" s="4">
        <v>1355133</v>
      </c>
    </row>
    <row r="61" spans="1:20" x14ac:dyDescent="0.2">
      <c r="A61" s="16" t="s">
        <v>161</v>
      </c>
      <c r="B61" s="4">
        <v>334000</v>
      </c>
      <c r="C61" s="4">
        <v>0</v>
      </c>
      <c r="D61" s="4">
        <v>334000</v>
      </c>
      <c r="E61" s="4">
        <v>13061310000</v>
      </c>
      <c r="F61" s="4">
        <f t="shared" si="0"/>
        <v>29481290000</v>
      </c>
      <c r="P61" s="5">
        <v>6.9099999999999995E-2</v>
      </c>
      <c r="Q61" s="4">
        <v>1969557</v>
      </c>
    </row>
    <row r="62" spans="1:20" x14ac:dyDescent="0.2">
      <c r="A62" s="16" t="s">
        <v>160</v>
      </c>
      <c r="B62" s="4">
        <v>526800</v>
      </c>
      <c r="C62" s="4">
        <v>72200</v>
      </c>
      <c r="D62" s="4">
        <v>454600</v>
      </c>
      <c r="E62" s="4">
        <v>17007860000</v>
      </c>
      <c r="F62" s="4">
        <f>E62+F63</f>
        <v>16419980000</v>
      </c>
      <c r="P62" s="5">
        <v>-6.9199999999999998E-2</v>
      </c>
      <c r="Q62" s="4">
        <v>3154713</v>
      </c>
    </row>
    <row r="63" spans="1:20" x14ac:dyDescent="0.2">
      <c r="A63" s="16" t="s">
        <v>159</v>
      </c>
      <c r="B63" s="4">
        <v>19800</v>
      </c>
      <c r="C63" s="4">
        <v>34680</v>
      </c>
      <c r="D63" s="4">
        <v>-14880</v>
      </c>
      <c r="E63" s="4">
        <v>-587880000</v>
      </c>
      <c r="F63" s="4">
        <f>E63</f>
        <v>-587880000</v>
      </c>
      <c r="P63" s="5">
        <v>-3.1699999999999999E-2</v>
      </c>
      <c r="Q63" s="4">
        <v>1312046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8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8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2F153-D36C-B54F-9902-1C9433F1890F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5.33203125" customWidth="1"/>
    <col min="3" max="3" width="17.5" customWidth="1"/>
    <col min="4" max="4" width="15.6640625" customWidth="1"/>
    <col min="5" max="5" width="19.33203125" customWidth="1"/>
    <col min="6" max="6" width="21.5" customWidth="1"/>
    <col min="10" max="10" width="18.33203125" customWidth="1"/>
    <col min="16" max="16" width="13" customWidth="1"/>
    <col min="17" max="17" width="14.8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129300</v>
      </c>
      <c r="C3" s="4">
        <v>14165</v>
      </c>
      <c r="D3" s="4">
        <v>115135</v>
      </c>
      <c r="E3" s="4">
        <v>4777350000</v>
      </c>
      <c r="F3" s="4">
        <f t="shared" ref="F3:F61" si="0">E3+F4</f>
        <v>-381364360000</v>
      </c>
      <c r="L3" s="4">
        <v>1293</v>
      </c>
      <c r="M3" s="4">
        <v>1073</v>
      </c>
      <c r="N3" s="4">
        <v>1702600</v>
      </c>
      <c r="O3" s="4">
        <v>1135300</v>
      </c>
      <c r="P3" s="5">
        <v>6.0999999999999995E-3</v>
      </c>
      <c r="Q3" s="4">
        <v>2968900</v>
      </c>
    </row>
    <row r="4" spans="1:19" x14ac:dyDescent="0.2">
      <c r="A4" s="16" t="s">
        <v>234</v>
      </c>
      <c r="B4" s="4">
        <v>41100</v>
      </c>
      <c r="C4" s="4">
        <v>177400</v>
      </c>
      <c r="D4" s="4">
        <v>-136300</v>
      </c>
      <c r="E4" s="4">
        <v>-5698480000</v>
      </c>
      <c r="F4" s="4">
        <f t="shared" si="0"/>
        <v>-386141710000</v>
      </c>
      <c r="L4" s="4">
        <v>948</v>
      </c>
      <c r="M4" s="4">
        <v>1550</v>
      </c>
      <c r="N4" s="4">
        <v>1046700</v>
      </c>
      <c r="O4" s="4">
        <v>2083100</v>
      </c>
      <c r="P4" s="5">
        <v>-9.5999999999999992E-3</v>
      </c>
      <c r="Q4" s="4">
        <v>3455288</v>
      </c>
    </row>
    <row r="5" spans="1:19" x14ac:dyDescent="0.2">
      <c r="A5" s="16" t="s">
        <v>233</v>
      </c>
      <c r="B5" s="4">
        <v>44900</v>
      </c>
      <c r="C5" s="4">
        <v>67238</v>
      </c>
      <c r="D5" s="4">
        <v>-22338</v>
      </c>
      <c r="E5" s="4">
        <v>-921140000</v>
      </c>
      <c r="F5" s="4">
        <f t="shared" si="0"/>
        <v>-380443230000</v>
      </c>
      <c r="L5" s="4">
        <v>713</v>
      </c>
      <c r="M5" s="4">
        <v>1078</v>
      </c>
      <c r="N5" s="4">
        <v>768500</v>
      </c>
      <c r="O5" s="4">
        <v>1267700</v>
      </c>
      <c r="P5" s="5">
        <v>-2.3999999999999998E-3</v>
      </c>
      <c r="Q5" s="4">
        <v>2186131</v>
      </c>
    </row>
    <row r="6" spans="1:19" x14ac:dyDescent="0.2">
      <c r="A6" s="16" t="s">
        <v>224</v>
      </c>
      <c r="B6" s="4">
        <v>78700</v>
      </c>
      <c r="C6" s="4">
        <v>196004</v>
      </c>
      <c r="D6" s="4">
        <v>-117304</v>
      </c>
      <c r="E6" s="4">
        <v>-4851710000</v>
      </c>
      <c r="F6" s="4">
        <f t="shared" si="0"/>
        <v>-379522090000</v>
      </c>
      <c r="L6" s="4">
        <v>1350</v>
      </c>
      <c r="M6" s="4">
        <v>1368</v>
      </c>
      <c r="N6" s="4">
        <v>1740800</v>
      </c>
      <c r="O6" s="4">
        <v>1299200</v>
      </c>
      <c r="P6" s="5">
        <v>3.7000000000000002E-3</v>
      </c>
      <c r="Q6" s="4">
        <v>3232787</v>
      </c>
    </row>
    <row r="7" spans="1:19" x14ac:dyDescent="0.2">
      <c r="A7" s="16" t="s">
        <v>215</v>
      </c>
      <c r="B7" s="4">
        <v>83800</v>
      </c>
      <c r="C7" s="4">
        <v>702955</v>
      </c>
      <c r="D7" s="4">
        <v>-619155</v>
      </c>
      <c r="E7" s="4">
        <v>-25486940000</v>
      </c>
      <c r="F7" s="4">
        <f t="shared" si="0"/>
        <v>-374670380000</v>
      </c>
      <c r="L7" s="4">
        <v>1030</v>
      </c>
      <c r="M7" s="4">
        <v>1762</v>
      </c>
      <c r="N7" s="4">
        <v>1239300</v>
      </c>
      <c r="O7" s="4">
        <v>1956600</v>
      </c>
      <c r="P7" s="5">
        <v>9.7999999999999997E-3</v>
      </c>
      <c r="Q7" s="4">
        <v>3599718</v>
      </c>
    </row>
    <row r="8" spans="1:19" x14ac:dyDescent="0.2">
      <c r="A8" s="16" t="s">
        <v>214</v>
      </c>
      <c r="B8" s="4">
        <v>66000</v>
      </c>
      <c r="C8" s="4">
        <v>247990</v>
      </c>
      <c r="D8" s="4">
        <v>-181990</v>
      </c>
      <c r="E8" s="4">
        <v>-7465760000</v>
      </c>
      <c r="F8" s="4">
        <f t="shared" si="0"/>
        <v>-349183440000</v>
      </c>
      <c r="L8" s="4">
        <v>1340</v>
      </c>
      <c r="M8" s="4">
        <v>1780</v>
      </c>
      <c r="N8" s="4">
        <v>1368700</v>
      </c>
      <c r="O8" s="4">
        <v>1490900</v>
      </c>
      <c r="P8" s="5">
        <v>1.1200000000000002E-2</v>
      </c>
      <c r="Q8" s="4">
        <v>3033208</v>
      </c>
    </row>
    <row r="9" spans="1:19" x14ac:dyDescent="0.2">
      <c r="A9" s="16" t="s">
        <v>213</v>
      </c>
      <c r="B9" s="4">
        <v>173724</v>
      </c>
      <c r="C9" s="4">
        <v>1482800</v>
      </c>
      <c r="D9" s="4">
        <v>-1309076</v>
      </c>
      <c r="E9" s="4">
        <v>-53074750000</v>
      </c>
      <c r="F9" s="4">
        <f t="shared" si="0"/>
        <v>-341717680000</v>
      </c>
      <c r="P9" s="5">
        <v>0</v>
      </c>
      <c r="Q9" s="4">
        <v>4712947</v>
      </c>
    </row>
    <row r="10" spans="1:19" x14ac:dyDescent="0.2">
      <c r="A10" s="16" t="s">
        <v>212</v>
      </c>
      <c r="B10" s="4">
        <v>25200</v>
      </c>
      <c r="C10" s="4">
        <v>787900</v>
      </c>
      <c r="D10" s="4">
        <v>-762700</v>
      </c>
      <c r="E10" s="4">
        <v>-31305550000</v>
      </c>
      <c r="F10" s="4">
        <f t="shared" si="0"/>
        <v>-288642930000</v>
      </c>
      <c r="L10" s="4">
        <v>1250</v>
      </c>
      <c r="M10" s="4">
        <v>1997</v>
      </c>
      <c r="N10" s="4">
        <v>2253300</v>
      </c>
      <c r="O10" s="4">
        <v>2435100</v>
      </c>
      <c r="P10" s="5">
        <v>-9.7000000000000003E-3</v>
      </c>
      <c r="Q10" s="4">
        <v>5330377</v>
      </c>
    </row>
    <row r="11" spans="1:19" x14ac:dyDescent="0.2">
      <c r="A11" s="16" t="s">
        <v>211</v>
      </c>
      <c r="B11" s="4">
        <v>7000</v>
      </c>
      <c r="C11" s="4">
        <v>624200</v>
      </c>
      <c r="D11" s="4">
        <v>-617200</v>
      </c>
      <c r="E11" s="4">
        <v>-25638510000</v>
      </c>
      <c r="F11" s="4">
        <f t="shared" si="0"/>
        <v>-257337380000</v>
      </c>
      <c r="P11" s="5">
        <v>-2.5000000000000001E-2</v>
      </c>
      <c r="Q11" s="4">
        <v>5250501</v>
      </c>
    </row>
    <row r="12" spans="1:19" x14ac:dyDescent="0.2">
      <c r="A12" s="16" t="s">
        <v>210</v>
      </c>
      <c r="B12" s="4">
        <v>100</v>
      </c>
      <c r="C12" s="4">
        <v>473010</v>
      </c>
      <c r="D12" s="4">
        <v>-472910</v>
      </c>
      <c r="E12" s="4">
        <v>-19935940000</v>
      </c>
      <c r="F12" s="4">
        <f t="shared" si="0"/>
        <v>-231698870000</v>
      </c>
      <c r="P12" s="5">
        <v>-1.06E-2</v>
      </c>
      <c r="Q12" s="4">
        <v>2585395</v>
      </c>
    </row>
    <row r="13" spans="1:19" x14ac:dyDescent="0.2">
      <c r="A13" s="16" t="s">
        <v>209</v>
      </c>
      <c r="B13" s="4">
        <v>11100</v>
      </c>
      <c r="C13" s="4">
        <v>235900</v>
      </c>
      <c r="D13" s="4">
        <v>-224800</v>
      </c>
      <c r="E13" s="4">
        <v>-9292470000</v>
      </c>
      <c r="F13" s="4">
        <f t="shared" si="0"/>
        <v>-211762930000</v>
      </c>
      <c r="P13" s="5">
        <v>1.44E-2</v>
      </c>
      <c r="Q13" s="4">
        <v>4640122</v>
      </c>
    </row>
    <row r="14" spans="1:19" x14ac:dyDescent="0.2">
      <c r="A14" s="16" t="s">
        <v>208</v>
      </c>
      <c r="B14" s="4">
        <v>69400</v>
      </c>
      <c r="C14" s="4">
        <v>59900</v>
      </c>
      <c r="D14" s="4">
        <v>9500</v>
      </c>
      <c r="E14" s="4">
        <v>424350000</v>
      </c>
      <c r="F14" s="4">
        <f t="shared" si="0"/>
        <v>-202470460000</v>
      </c>
      <c r="P14" s="5">
        <v>-1.6399999999999998E-2</v>
      </c>
      <c r="Q14" s="4">
        <v>4739061</v>
      </c>
    </row>
    <row r="15" spans="1:19" x14ac:dyDescent="0.2">
      <c r="A15" s="16" t="s">
        <v>207</v>
      </c>
      <c r="B15" s="4">
        <v>55000</v>
      </c>
      <c r="C15" s="4">
        <v>268117</v>
      </c>
      <c r="D15" s="4">
        <v>-213117</v>
      </c>
      <c r="E15" s="4">
        <v>-9100060000</v>
      </c>
      <c r="F15" s="4">
        <f t="shared" si="0"/>
        <v>-202894810000</v>
      </c>
      <c r="P15" s="5">
        <v>-3.4000000000000002E-2</v>
      </c>
      <c r="Q15" s="4">
        <v>14875804</v>
      </c>
    </row>
    <row r="16" spans="1:19" x14ac:dyDescent="0.2">
      <c r="A16" s="16" t="s">
        <v>206</v>
      </c>
      <c r="B16" s="4">
        <v>616500</v>
      </c>
      <c r="C16" s="4">
        <v>558100</v>
      </c>
      <c r="D16" s="4">
        <v>58400</v>
      </c>
      <c r="E16" s="4">
        <v>2593240000</v>
      </c>
      <c r="F16" s="4">
        <f t="shared" si="0"/>
        <v>-193794750000</v>
      </c>
      <c r="P16" s="5">
        <v>9.1999999999999998E-3</v>
      </c>
      <c r="Q16" s="4">
        <v>5514946</v>
      </c>
    </row>
    <row r="17" spans="1:17" x14ac:dyDescent="0.2">
      <c r="A17" s="16" t="s">
        <v>205</v>
      </c>
      <c r="B17" s="4">
        <v>87400</v>
      </c>
      <c r="C17" s="4">
        <v>877300</v>
      </c>
      <c r="D17" s="4">
        <v>-789900</v>
      </c>
      <c r="E17" s="4">
        <v>-34455360000</v>
      </c>
      <c r="F17" s="4">
        <f t="shared" si="0"/>
        <v>-196387990000</v>
      </c>
      <c r="P17" s="5">
        <v>-6.8000000000000005E-3</v>
      </c>
      <c r="Q17" s="4">
        <v>6774013</v>
      </c>
    </row>
    <row r="18" spans="1:17" x14ac:dyDescent="0.2">
      <c r="A18" s="16" t="s">
        <v>204</v>
      </c>
      <c r="B18" s="4">
        <v>33600</v>
      </c>
      <c r="C18" s="4">
        <v>754626</v>
      </c>
      <c r="D18" s="4">
        <v>-721026</v>
      </c>
      <c r="E18" s="4">
        <v>-31529420000</v>
      </c>
      <c r="F18" s="4">
        <f t="shared" si="0"/>
        <v>-161932630000</v>
      </c>
      <c r="P18" s="5">
        <v>3.7900000000000003E-2</v>
      </c>
      <c r="Q18" s="4">
        <v>10817673</v>
      </c>
    </row>
    <row r="19" spans="1:17" x14ac:dyDescent="0.2">
      <c r="A19" s="16" t="s">
        <v>203</v>
      </c>
      <c r="B19" s="4">
        <v>56700</v>
      </c>
      <c r="C19" s="4">
        <v>211800</v>
      </c>
      <c r="D19" s="4">
        <v>-155100</v>
      </c>
      <c r="E19" s="4">
        <v>-6393450000</v>
      </c>
      <c r="F19" s="4">
        <f t="shared" si="0"/>
        <v>-130403210000</v>
      </c>
      <c r="P19" s="5">
        <v>1.9299999999999998E-2</v>
      </c>
      <c r="Q19" s="4">
        <v>6036677</v>
      </c>
    </row>
    <row r="20" spans="1:17" x14ac:dyDescent="0.2">
      <c r="A20" s="16" t="s">
        <v>202</v>
      </c>
      <c r="B20" s="4">
        <v>233500</v>
      </c>
      <c r="C20" s="4">
        <v>691800</v>
      </c>
      <c r="D20" s="4">
        <v>-458300</v>
      </c>
      <c r="E20" s="4">
        <v>-18983140000</v>
      </c>
      <c r="F20" s="4">
        <f t="shared" si="0"/>
        <v>-124009760000</v>
      </c>
      <c r="P20" s="5">
        <v>-8.3000000000000001E-3</v>
      </c>
      <c r="Q20" s="4">
        <v>6096405</v>
      </c>
    </row>
    <row r="21" spans="1:17" x14ac:dyDescent="0.2">
      <c r="A21" s="16" t="s">
        <v>201</v>
      </c>
      <c r="B21" s="4">
        <v>2112400</v>
      </c>
      <c r="C21" s="4">
        <v>8200</v>
      </c>
      <c r="D21" s="4">
        <v>2104200</v>
      </c>
      <c r="E21" s="4">
        <v>87418990000</v>
      </c>
      <c r="F21" s="4">
        <f t="shared" si="0"/>
        <v>-105026620000</v>
      </c>
      <c r="P21" s="5">
        <v>2.9600000000000001E-2</v>
      </c>
      <c r="Q21" s="4">
        <v>6364279</v>
      </c>
    </row>
    <row r="22" spans="1:17" x14ac:dyDescent="0.2">
      <c r="A22" s="16" t="s">
        <v>200</v>
      </c>
      <c r="B22" s="4">
        <v>98900</v>
      </c>
      <c r="C22" s="4">
        <v>770500</v>
      </c>
      <c r="D22" s="4">
        <v>-671600</v>
      </c>
      <c r="E22" s="4">
        <v>-27226780000</v>
      </c>
      <c r="F22" s="4">
        <f t="shared" si="0"/>
        <v>-192445610000</v>
      </c>
      <c r="P22" s="5">
        <v>3.8E-3</v>
      </c>
      <c r="Q22" s="4">
        <v>6660763</v>
      </c>
    </row>
    <row r="23" spans="1:17" x14ac:dyDescent="0.2">
      <c r="A23" s="16" t="s">
        <v>199</v>
      </c>
      <c r="B23" s="4">
        <v>17700</v>
      </c>
      <c r="C23" s="4">
        <v>252500</v>
      </c>
      <c r="D23" s="4">
        <v>-234800</v>
      </c>
      <c r="E23" s="4">
        <v>-9731010000</v>
      </c>
      <c r="F23" s="4">
        <f t="shared" si="0"/>
        <v>-165218830000</v>
      </c>
      <c r="P23" s="5">
        <v>-3.5699999999999996E-2</v>
      </c>
      <c r="Q23" s="4">
        <v>4356296</v>
      </c>
    </row>
    <row r="24" spans="1:17" x14ac:dyDescent="0.2">
      <c r="A24" s="16" t="s">
        <v>198</v>
      </c>
      <c r="B24" s="4">
        <v>303600</v>
      </c>
      <c r="C24" s="4">
        <v>74800</v>
      </c>
      <c r="D24" s="4">
        <v>228800</v>
      </c>
      <c r="E24" s="4">
        <v>9341670000</v>
      </c>
      <c r="F24" s="4">
        <f t="shared" si="0"/>
        <v>-155487820000</v>
      </c>
      <c r="P24" s="5">
        <v>3.5799999999999998E-2</v>
      </c>
      <c r="Q24" s="4">
        <v>8786946</v>
      </c>
    </row>
    <row r="25" spans="1:17" x14ac:dyDescent="0.2">
      <c r="A25" s="16" t="s">
        <v>197</v>
      </c>
      <c r="B25" s="4">
        <v>10000</v>
      </c>
      <c r="C25" s="4">
        <v>386400</v>
      </c>
      <c r="D25" s="4">
        <v>-376400</v>
      </c>
      <c r="E25" s="4">
        <v>-16327550000</v>
      </c>
      <c r="F25" s="4">
        <f t="shared" si="0"/>
        <v>-164829490000</v>
      </c>
      <c r="P25" s="5">
        <v>-6.9900000000000004E-2</v>
      </c>
      <c r="Q25" s="4">
        <v>8063316</v>
      </c>
    </row>
    <row r="26" spans="1:17" x14ac:dyDescent="0.2">
      <c r="A26" s="16" t="s">
        <v>196</v>
      </c>
      <c r="B26" s="4">
        <v>21200</v>
      </c>
      <c r="C26" s="4">
        <v>323100</v>
      </c>
      <c r="D26" s="4">
        <v>-301900</v>
      </c>
      <c r="E26" s="4">
        <v>-12815060000</v>
      </c>
      <c r="F26" s="4">
        <f t="shared" si="0"/>
        <v>-148501940000</v>
      </c>
      <c r="P26" s="5">
        <v>3.6900000000000002E-2</v>
      </c>
      <c r="Q26" s="4">
        <v>11030533</v>
      </c>
    </row>
    <row r="27" spans="1:17" x14ac:dyDescent="0.2">
      <c r="A27" s="16" t="s">
        <v>195</v>
      </c>
      <c r="B27" s="4">
        <v>215200</v>
      </c>
      <c r="C27" s="4">
        <v>161200</v>
      </c>
      <c r="D27" s="4">
        <v>54000</v>
      </c>
      <c r="E27" s="4">
        <v>2289720000</v>
      </c>
      <c r="F27" s="4">
        <f t="shared" si="0"/>
        <v>-135686880000</v>
      </c>
      <c r="P27" s="5">
        <v>1.9400000000000001E-2</v>
      </c>
      <c r="Q27" s="4">
        <v>7524997</v>
      </c>
    </row>
    <row r="28" spans="1:17" x14ac:dyDescent="0.2">
      <c r="A28" s="16" t="s">
        <v>194</v>
      </c>
      <c r="B28" s="4">
        <v>327200</v>
      </c>
      <c r="C28" s="4">
        <v>274600</v>
      </c>
      <c r="D28" s="4">
        <v>52600</v>
      </c>
      <c r="E28" s="4">
        <v>2141040000</v>
      </c>
      <c r="F28" s="4">
        <f t="shared" si="0"/>
        <v>-137976600000</v>
      </c>
      <c r="P28" s="5">
        <v>2.3599999999999999E-2</v>
      </c>
      <c r="Q28" s="4">
        <v>6642826</v>
      </c>
    </row>
    <row r="29" spans="1:17" x14ac:dyDescent="0.2">
      <c r="A29" s="16" t="s">
        <v>193</v>
      </c>
      <c r="B29" s="4">
        <v>556000</v>
      </c>
      <c r="C29" s="4">
        <v>346700</v>
      </c>
      <c r="D29" s="4">
        <v>209300</v>
      </c>
      <c r="E29" s="4">
        <v>8645310000</v>
      </c>
      <c r="F29" s="4">
        <f t="shared" si="0"/>
        <v>-140117640000</v>
      </c>
      <c r="P29" s="5">
        <v>-2.8900000000000002E-2</v>
      </c>
      <c r="Q29" s="4">
        <v>9495499</v>
      </c>
    </row>
    <row r="30" spans="1:17" x14ac:dyDescent="0.2">
      <c r="A30" s="16" t="s">
        <v>192</v>
      </c>
      <c r="B30" s="4">
        <v>324900</v>
      </c>
      <c r="C30" s="4">
        <v>3800</v>
      </c>
      <c r="D30" s="4">
        <v>321100</v>
      </c>
      <c r="E30" s="4">
        <v>13130990000</v>
      </c>
      <c r="F30" s="4">
        <f t="shared" si="0"/>
        <v>-148762950000</v>
      </c>
      <c r="P30" s="5">
        <v>1.2199999999999999E-2</v>
      </c>
      <c r="Q30" s="4">
        <v>4523585</v>
      </c>
    </row>
    <row r="31" spans="1:17" x14ac:dyDescent="0.2">
      <c r="A31" s="16" t="s">
        <v>191</v>
      </c>
      <c r="B31" s="4">
        <v>300100</v>
      </c>
      <c r="C31" s="4">
        <v>690300</v>
      </c>
      <c r="D31" s="4">
        <v>-390200</v>
      </c>
      <c r="E31" s="4">
        <v>-16159880000</v>
      </c>
      <c r="F31" s="4">
        <f t="shared" si="0"/>
        <v>-161893940000</v>
      </c>
      <c r="P31" s="5">
        <v>1.24E-2</v>
      </c>
      <c r="Q31" s="4">
        <v>7985117</v>
      </c>
    </row>
    <row r="32" spans="1:17" x14ac:dyDescent="0.2">
      <c r="A32" s="16" t="s">
        <v>190</v>
      </c>
      <c r="B32" s="4">
        <v>73200</v>
      </c>
      <c r="C32" s="4">
        <v>353570</v>
      </c>
      <c r="D32" s="4">
        <v>-280370</v>
      </c>
      <c r="E32" s="4">
        <v>-11485630000</v>
      </c>
      <c r="F32" s="4">
        <f t="shared" si="0"/>
        <v>-145734060000</v>
      </c>
      <c r="P32" s="5">
        <v>0</v>
      </c>
      <c r="Q32" s="4">
        <v>6118431</v>
      </c>
    </row>
    <row r="33" spans="1:17" x14ac:dyDescent="0.2">
      <c r="A33" s="16" t="s">
        <v>189</v>
      </c>
      <c r="B33" s="4">
        <v>600</v>
      </c>
      <c r="C33" s="4">
        <v>538000</v>
      </c>
      <c r="D33" s="4">
        <v>-537400</v>
      </c>
      <c r="E33" s="4">
        <v>-21471540000</v>
      </c>
      <c r="F33" s="4">
        <f t="shared" si="0"/>
        <v>-134248430000</v>
      </c>
      <c r="P33" s="5">
        <v>1.6399999999999998E-2</v>
      </c>
      <c r="Q33" s="4">
        <v>6243969</v>
      </c>
    </row>
    <row r="34" spans="1:17" x14ac:dyDescent="0.2">
      <c r="A34" s="16" t="s">
        <v>188</v>
      </c>
      <c r="B34" s="4">
        <v>234800</v>
      </c>
      <c r="C34" s="4">
        <v>90700</v>
      </c>
      <c r="D34" s="4">
        <v>144100</v>
      </c>
      <c r="E34" s="4">
        <v>5763610000</v>
      </c>
      <c r="F34" s="4">
        <f t="shared" si="0"/>
        <v>-112776890000</v>
      </c>
      <c r="P34" s="5">
        <v>-1.6E-2</v>
      </c>
      <c r="Q34" s="4">
        <v>10119524</v>
      </c>
    </row>
    <row r="35" spans="1:17" x14ac:dyDescent="0.2">
      <c r="A35" s="16" t="s">
        <v>187</v>
      </c>
      <c r="B35" s="4">
        <v>236400</v>
      </c>
      <c r="C35" s="4">
        <v>1160000</v>
      </c>
      <c r="D35" s="4">
        <v>-923600</v>
      </c>
      <c r="E35" s="4">
        <v>-38083080000</v>
      </c>
      <c r="F35" s="4">
        <f t="shared" si="0"/>
        <v>-118540500000</v>
      </c>
      <c r="P35" s="5">
        <v>-6.0999999999999995E-3</v>
      </c>
      <c r="Q35" s="4">
        <v>11080806</v>
      </c>
    </row>
    <row r="36" spans="1:17" x14ac:dyDescent="0.2">
      <c r="A36" s="16" t="s">
        <v>186</v>
      </c>
      <c r="B36" s="4">
        <v>276800</v>
      </c>
      <c r="C36" s="4">
        <v>1108500</v>
      </c>
      <c r="D36" s="4">
        <v>-831700</v>
      </c>
      <c r="E36" s="4">
        <v>-33003590000</v>
      </c>
      <c r="F36" s="4">
        <f t="shared" si="0"/>
        <v>-80457420000</v>
      </c>
      <c r="P36" s="5">
        <v>6.9599999999999995E-2</v>
      </c>
      <c r="Q36" s="4">
        <v>10005722</v>
      </c>
    </row>
    <row r="37" spans="1:17" x14ac:dyDescent="0.2">
      <c r="A37" s="16" t="s">
        <v>185</v>
      </c>
      <c r="B37" s="4">
        <v>666700</v>
      </c>
      <c r="C37" s="4">
        <v>378110</v>
      </c>
      <c r="D37" s="4">
        <v>288590</v>
      </c>
      <c r="E37" s="4">
        <v>10967870000</v>
      </c>
      <c r="F37" s="4">
        <f t="shared" si="0"/>
        <v>-47453830000</v>
      </c>
      <c r="P37" s="5">
        <v>-1.55E-2</v>
      </c>
      <c r="Q37" s="4">
        <v>7535449</v>
      </c>
    </row>
    <row r="38" spans="1:17" x14ac:dyDescent="0.2">
      <c r="A38" s="16" t="s">
        <v>184</v>
      </c>
      <c r="B38" s="4">
        <v>582100</v>
      </c>
      <c r="C38" s="4">
        <v>659100</v>
      </c>
      <c r="D38" s="4">
        <v>-77000</v>
      </c>
      <c r="E38" s="4">
        <v>-2942330000</v>
      </c>
      <c r="F38" s="4">
        <f t="shared" si="0"/>
        <v>-58421700000</v>
      </c>
      <c r="P38" s="5">
        <v>3.2000000000000001E-2</v>
      </c>
      <c r="Q38" s="4">
        <v>7281302</v>
      </c>
    </row>
    <row r="39" spans="1:17" x14ac:dyDescent="0.2">
      <c r="A39" s="16" t="s">
        <v>183</v>
      </c>
      <c r="B39" s="4">
        <v>253500</v>
      </c>
      <c r="C39" s="4">
        <v>953600</v>
      </c>
      <c r="D39" s="4">
        <v>-700100</v>
      </c>
      <c r="E39" s="4">
        <v>-26444610000</v>
      </c>
      <c r="F39" s="4">
        <f t="shared" si="0"/>
        <v>-55479370000</v>
      </c>
      <c r="P39" s="5">
        <v>8.1000000000000013E-3</v>
      </c>
      <c r="Q39" s="4">
        <v>9390482</v>
      </c>
    </row>
    <row r="40" spans="1:17" x14ac:dyDescent="0.2">
      <c r="A40" s="16" t="s">
        <v>182</v>
      </c>
      <c r="B40" s="4">
        <v>750900</v>
      </c>
      <c r="C40" s="4">
        <v>745200</v>
      </c>
      <c r="D40" s="4">
        <v>5700</v>
      </c>
      <c r="E40" s="4">
        <v>800510000</v>
      </c>
      <c r="F40" s="4">
        <f t="shared" si="0"/>
        <v>-29034760000</v>
      </c>
      <c r="P40" s="5">
        <v>6.9000000000000006E-2</v>
      </c>
      <c r="Q40" s="4">
        <v>8886488</v>
      </c>
    </row>
    <row r="41" spans="1:17" x14ac:dyDescent="0.2">
      <c r="A41" s="16" t="s">
        <v>181</v>
      </c>
      <c r="B41" s="4">
        <v>3740600</v>
      </c>
      <c r="C41" s="4">
        <v>830000</v>
      </c>
      <c r="D41" s="4">
        <v>2910600</v>
      </c>
      <c r="E41" s="4">
        <v>97631480000</v>
      </c>
      <c r="F41" s="4">
        <f t="shared" si="0"/>
        <v>-29835270000</v>
      </c>
      <c r="P41" s="5">
        <v>6.7500000000000004E-2</v>
      </c>
      <c r="Q41" s="4">
        <v>8332882</v>
      </c>
    </row>
    <row r="42" spans="1:17" x14ac:dyDescent="0.2">
      <c r="A42" s="16" t="s">
        <v>180</v>
      </c>
      <c r="B42" s="4">
        <v>341100</v>
      </c>
      <c r="C42" s="4">
        <v>327100</v>
      </c>
      <c r="D42" s="4">
        <v>14000</v>
      </c>
      <c r="E42" s="4">
        <v>280440000</v>
      </c>
      <c r="F42" s="4">
        <f t="shared" si="0"/>
        <v>-127466750000</v>
      </c>
      <c r="P42" s="5">
        <v>-6.9900000000000004E-2</v>
      </c>
      <c r="Q42" s="4">
        <v>7251242</v>
      </c>
    </row>
    <row r="43" spans="1:17" x14ac:dyDescent="0.2">
      <c r="A43" s="16" t="s">
        <v>179</v>
      </c>
      <c r="B43" s="4">
        <v>1360200</v>
      </c>
      <c r="C43" s="4">
        <v>51500</v>
      </c>
      <c r="D43" s="4">
        <v>1308700</v>
      </c>
      <c r="E43" s="4">
        <v>46132160000</v>
      </c>
      <c r="F43" s="4">
        <f t="shared" si="0"/>
        <v>-127747190000</v>
      </c>
      <c r="P43" s="5">
        <v>-1.54E-2</v>
      </c>
      <c r="Q43" s="4">
        <v>5229634</v>
      </c>
    </row>
    <row r="44" spans="1:17" x14ac:dyDescent="0.2">
      <c r="A44" s="16" t="s">
        <v>178</v>
      </c>
      <c r="B44" s="4">
        <v>3354000</v>
      </c>
      <c r="C44" s="4">
        <v>1088100</v>
      </c>
      <c r="D44" s="4">
        <v>2265900</v>
      </c>
      <c r="E44" s="4">
        <v>78646800000</v>
      </c>
      <c r="F44" s="4">
        <f t="shared" si="0"/>
        <v>-173879350000</v>
      </c>
      <c r="P44" s="5">
        <v>4.7100000000000003E-2</v>
      </c>
      <c r="Q44" s="4">
        <v>8383567</v>
      </c>
    </row>
    <row r="45" spans="1:17" x14ac:dyDescent="0.2">
      <c r="A45" s="16" t="s">
        <v>177</v>
      </c>
      <c r="B45" s="4">
        <v>154700</v>
      </c>
      <c r="C45" s="4">
        <v>1109200</v>
      </c>
      <c r="D45" s="4">
        <v>-954500</v>
      </c>
      <c r="E45" s="4">
        <v>-32426510000</v>
      </c>
      <c r="F45" s="4">
        <f t="shared" si="0"/>
        <v>-252526150000</v>
      </c>
      <c r="P45" s="5">
        <v>-6.7199999999999996E-2</v>
      </c>
      <c r="Q45" s="4">
        <v>12776175</v>
      </c>
    </row>
    <row r="46" spans="1:17" x14ac:dyDescent="0.2">
      <c r="A46" s="16" t="s">
        <v>176</v>
      </c>
      <c r="B46" s="4">
        <v>59100</v>
      </c>
      <c r="C46" s="4">
        <v>514100</v>
      </c>
      <c r="D46" s="4">
        <v>-455000</v>
      </c>
      <c r="E46" s="4">
        <v>-16864610000</v>
      </c>
      <c r="F46" s="4">
        <f t="shared" si="0"/>
        <v>-220099640000</v>
      </c>
      <c r="P46" s="5">
        <v>-1.0800000000000001E-2</v>
      </c>
      <c r="Q46" s="4">
        <v>3794620</v>
      </c>
    </row>
    <row r="47" spans="1:17" x14ac:dyDescent="0.2">
      <c r="A47" s="16" t="s">
        <v>175</v>
      </c>
      <c r="B47" s="4">
        <v>571900</v>
      </c>
      <c r="C47" s="4">
        <v>1463300</v>
      </c>
      <c r="D47" s="4">
        <v>-891400</v>
      </c>
      <c r="E47" s="4">
        <v>-32578810000</v>
      </c>
      <c r="F47" s="4">
        <f t="shared" si="0"/>
        <v>-203235030000</v>
      </c>
      <c r="P47" s="5">
        <v>2.3700000000000002E-2</v>
      </c>
      <c r="Q47" s="4">
        <v>4345258</v>
      </c>
    </row>
    <row r="48" spans="1:17" x14ac:dyDescent="0.2">
      <c r="A48" s="16" t="s">
        <v>174</v>
      </c>
      <c r="B48" s="4">
        <v>75800</v>
      </c>
      <c r="C48" s="4">
        <v>795500</v>
      </c>
      <c r="D48" s="4">
        <v>-719700</v>
      </c>
      <c r="E48" s="4">
        <v>-26501080000</v>
      </c>
      <c r="F48" s="4">
        <f t="shared" si="0"/>
        <v>-170656220000</v>
      </c>
      <c r="P48" s="5">
        <v>-3.4799999999999998E-2</v>
      </c>
      <c r="Q48" s="4">
        <v>4767116</v>
      </c>
    </row>
    <row r="49" spans="1:20" x14ac:dyDescent="0.2">
      <c r="A49" s="16" t="s">
        <v>173</v>
      </c>
      <c r="B49" s="4">
        <v>256000</v>
      </c>
      <c r="C49" s="4">
        <v>139600</v>
      </c>
      <c r="D49" s="4">
        <v>116400</v>
      </c>
      <c r="E49" s="4">
        <v>4154130000</v>
      </c>
      <c r="F49" s="4">
        <f t="shared" si="0"/>
        <v>-144155140000</v>
      </c>
      <c r="P49" s="5">
        <v>6.88E-2</v>
      </c>
      <c r="Q49" s="4">
        <v>6491465</v>
      </c>
    </row>
    <row r="50" spans="1:20" x14ac:dyDescent="0.2">
      <c r="A50" s="16" t="s">
        <v>172</v>
      </c>
      <c r="B50" s="4">
        <v>176400</v>
      </c>
      <c r="C50" s="4">
        <v>2040800</v>
      </c>
      <c r="D50" s="4">
        <v>-1864400</v>
      </c>
      <c r="E50" s="4">
        <v>-67918830000</v>
      </c>
      <c r="F50" s="4">
        <f t="shared" si="0"/>
        <v>-148309270000</v>
      </c>
      <c r="P50" s="5">
        <v>-6.93E-2</v>
      </c>
      <c r="Q50" s="4">
        <v>7134663</v>
      </c>
    </row>
    <row r="51" spans="1:20" x14ac:dyDescent="0.2">
      <c r="A51" s="16" t="s">
        <v>171</v>
      </c>
      <c r="B51" s="4">
        <v>510000</v>
      </c>
      <c r="C51" s="4">
        <v>1070100</v>
      </c>
      <c r="D51" s="4">
        <v>-560100</v>
      </c>
      <c r="E51" s="4">
        <v>-21700710000</v>
      </c>
      <c r="F51" s="4">
        <f t="shared" si="0"/>
        <v>-80390440000</v>
      </c>
      <c r="P51" s="5">
        <v>-1.44E-2</v>
      </c>
      <c r="Q51" s="4">
        <v>9097303</v>
      </c>
    </row>
    <row r="52" spans="1:20" x14ac:dyDescent="0.2">
      <c r="A52" s="16" t="s">
        <v>170</v>
      </c>
      <c r="B52" s="4">
        <v>274000</v>
      </c>
      <c r="C52" s="4">
        <v>3000</v>
      </c>
      <c r="D52" s="4">
        <v>271000</v>
      </c>
      <c r="E52" s="4">
        <v>11147470000</v>
      </c>
      <c r="F52" s="4">
        <f t="shared" si="0"/>
        <v>-58689730000</v>
      </c>
      <c r="P52" s="5">
        <v>-6.9599999999999995E-2</v>
      </c>
      <c r="Q52" s="4">
        <v>3866356</v>
      </c>
    </row>
    <row r="53" spans="1:20" x14ac:dyDescent="0.2">
      <c r="A53" s="16" t="s">
        <v>169</v>
      </c>
      <c r="B53" s="4">
        <v>30500</v>
      </c>
      <c r="C53" s="4">
        <v>578700</v>
      </c>
      <c r="D53" s="4">
        <v>-548200</v>
      </c>
      <c r="E53" s="4">
        <v>-22807760000</v>
      </c>
      <c r="F53" s="4">
        <f t="shared" si="0"/>
        <v>-69837200000</v>
      </c>
      <c r="P53" s="5">
        <v>-3.5299999999999998E-2</v>
      </c>
      <c r="Q53" s="4">
        <v>5076143</v>
      </c>
    </row>
    <row r="54" spans="1:20" x14ac:dyDescent="0.2">
      <c r="A54" s="16" t="s">
        <v>168</v>
      </c>
      <c r="B54" s="4">
        <v>150300</v>
      </c>
      <c r="C54" s="4">
        <v>186300</v>
      </c>
      <c r="D54" s="4">
        <v>-36000</v>
      </c>
      <c r="E54" s="4">
        <v>-1479550000</v>
      </c>
      <c r="F54" s="4">
        <f t="shared" si="0"/>
        <v>-47029440000</v>
      </c>
      <c r="P54" s="5">
        <v>-1.1000000000000001E-3</v>
      </c>
      <c r="Q54" s="4">
        <v>6041157</v>
      </c>
    </row>
    <row r="55" spans="1:20" x14ac:dyDescent="0.2">
      <c r="A55" s="16" t="s">
        <v>167</v>
      </c>
      <c r="B55" s="4">
        <v>1094600</v>
      </c>
      <c r="C55" s="4">
        <v>277800</v>
      </c>
      <c r="D55" s="4">
        <v>816800</v>
      </c>
      <c r="E55" s="4">
        <v>34574610000</v>
      </c>
      <c r="F55" s="4">
        <f t="shared" si="0"/>
        <v>-45549890000</v>
      </c>
      <c r="P55" s="5">
        <v>1.2E-2</v>
      </c>
      <c r="Q55" s="4">
        <v>6557163</v>
      </c>
    </row>
    <row r="56" spans="1:20" x14ac:dyDescent="0.2">
      <c r="A56" s="16" t="s">
        <v>166</v>
      </c>
      <c r="B56" s="4">
        <v>252000</v>
      </c>
      <c r="C56" s="4">
        <v>5000</v>
      </c>
      <c r="D56" s="4">
        <v>247000</v>
      </c>
      <c r="E56" s="4">
        <v>10006680000</v>
      </c>
      <c r="F56" s="4">
        <f t="shared" si="0"/>
        <v>-80124500000</v>
      </c>
      <c r="P56" s="5">
        <v>4.8799999999999996E-2</v>
      </c>
      <c r="Q56" s="4">
        <v>4912607</v>
      </c>
    </row>
    <row r="57" spans="1:20" x14ac:dyDescent="0.2">
      <c r="A57" s="16" t="s">
        <v>165</v>
      </c>
      <c r="B57" s="4">
        <v>55400</v>
      </c>
      <c r="C57" s="4">
        <v>219002</v>
      </c>
      <c r="D57" s="4">
        <v>-163602</v>
      </c>
      <c r="E57" s="4">
        <v>-6703680000</v>
      </c>
      <c r="F57" s="4">
        <f t="shared" si="0"/>
        <v>-90131180000</v>
      </c>
      <c r="P57" s="5">
        <v>-1.23E-2</v>
      </c>
      <c r="Q57" s="4">
        <v>5958459</v>
      </c>
    </row>
    <row r="58" spans="1:20" x14ac:dyDescent="0.2">
      <c r="A58" s="16" t="s">
        <v>164</v>
      </c>
      <c r="B58" s="4">
        <v>105500</v>
      </c>
      <c r="C58" s="4">
        <v>34500</v>
      </c>
      <c r="D58" s="4">
        <v>71000</v>
      </c>
      <c r="E58" s="4">
        <v>2829460000</v>
      </c>
      <c r="F58" s="4">
        <f t="shared" si="0"/>
        <v>-83427500000</v>
      </c>
      <c r="P58" s="5">
        <v>3.85E-2</v>
      </c>
      <c r="Q58" s="4">
        <v>3907893</v>
      </c>
    </row>
    <row r="59" spans="1:20" x14ac:dyDescent="0.2">
      <c r="A59" s="16" t="s">
        <v>163</v>
      </c>
      <c r="B59" s="4">
        <v>384000</v>
      </c>
      <c r="C59" s="4">
        <v>409700</v>
      </c>
      <c r="D59" s="4">
        <v>-25700</v>
      </c>
      <c r="E59" s="4">
        <v>-1030880000</v>
      </c>
      <c r="F59" s="4">
        <f t="shared" si="0"/>
        <v>-86256960000</v>
      </c>
      <c r="P59" s="5">
        <v>2.9100000000000001E-2</v>
      </c>
      <c r="Q59" s="4">
        <v>6301458</v>
      </c>
    </row>
    <row r="60" spans="1:20" x14ac:dyDescent="0.2">
      <c r="A60" s="16" t="s">
        <v>162</v>
      </c>
      <c r="B60" s="4">
        <v>22800</v>
      </c>
      <c r="C60" s="4">
        <v>543200</v>
      </c>
      <c r="D60" s="4">
        <v>-520400</v>
      </c>
      <c r="E60" s="4">
        <v>-20707130000</v>
      </c>
      <c r="F60" s="4">
        <f t="shared" si="0"/>
        <v>-85226080000</v>
      </c>
      <c r="P60" s="5">
        <v>-5.0099999999999999E-2</v>
      </c>
      <c r="Q60" s="4">
        <v>4637428</v>
      </c>
    </row>
    <row r="61" spans="1:20" x14ac:dyDescent="0.2">
      <c r="A61" s="16" t="s">
        <v>161</v>
      </c>
      <c r="B61" s="4">
        <v>260500</v>
      </c>
      <c r="C61" s="4">
        <v>763300</v>
      </c>
      <c r="D61" s="4">
        <v>-502800</v>
      </c>
      <c r="E61" s="4">
        <v>-19712300000</v>
      </c>
      <c r="F61" s="4">
        <f t="shared" si="0"/>
        <v>-64518950000</v>
      </c>
      <c r="P61" s="5">
        <v>2.58E-2</v>
      </c>
      <c r="Q61" s="4">
        <v>6974353</v>
      </c>
    </row>
    <row r="62" spans="1:20" x14ac:dyDescent="0.2">
      <c r="A62" s="16" t="s">
        <v>160</v>
      </c>
      <c r="B62" s="4">
        <v>266700</v>
      </c>
      <c r="C62" s="4">
        <v>943678</v>
      </c>
      <c r="D62" s="4">
        <v>-676978</v>
      </c>
      <c r="E62" s="4">
        <v>-27204740000</v>
      </c>
      <c r="F62" s="4">
        <f>E62+F63</f>
        <v>-44806650000</v>
      </c>
      <c r="P62" s="5">
        <v>-6.93E-2</v>
      </c>
      <c r="Q62" s="4">
        <v>9285436</v>
      </c>
    </row>
    <row r="63" spans="1:20" x14ac:dyDescent="0.2">
      <c r="A63" s="16" t="s">
        <v>159</v>
      </c>
      <c r="B63" s="4">
        <v>95300</v>
      </c>
      <c r="C63" s="4">
        <v>517197</v>
      </c>
      <c r="D63" s="4">
        <v>-421897</v>
      </c>
      <c r="E63" s="4">
        <v>-17601910000</v>
      </c>
      <c r="F63" s="4">
        <f>E63</f>
        <v>-17601910000</v>
      </c>
      <c r="P63" s="5">
        <v>1.34E-2</v>
      </c>
      <c r="Q63" s="4">
        <v>3014990</v>
      </c>
    </row>
    <row r="64" spans="1:20" x14ac:dyDescent="0.2">
      <c r="A64" s="16"/>
      <c r="B64" s="4"/>
      <c r="C64" s="4"/>
      <c r="D64" s="4"/>
      <c r="E64" s="4"/>
      <c r="F64" s="4">
        <f>E64</f>
        <v>0</v>
      </c>
      <c r="L64" s="4"/>
      <c r="M64" s="4"/>
      <c r="N64" s="4"/>
      <c r="O64" s="4"/>
      <c r="P64" s="4"/>
      <c r="Q64" s="4"/>
      <c r="T64" s="5"/>
    </row>
    <row r="65" spans="1:20" x14ac:dyDescent="0.2">
      <c r="A65" s="16"/>
      <c r="B65" s="4"/>
      <c r="C65" s="4"/>
      <c r="D65" s="4"/>
      <c r="E65" s="4"/>
      <c r="L65" s="4"/>
      <c r="M65" s="4"/>
      <c r="N65" s="4"/>
      <c r="O65" s="4"/>
      <c r="P65" s="4"/>
      <c r="Q65" s="4"/>
      <c r="T65" s="5"/>
    </row>
    <row r="66" spans="1:20" x14ac:dyDescent="0.2">
      <c r="A66" s="16"/>
      <c r="B66" s="4"/>
      <c r="C66" s="4"/>
      <c r="D66" s="4"/>
      <c r="E66" s="4"/>
      <c r="Q66" s="4"/>
      <c r="T66" s="5"/>
    </row>
    <row r="67" spans="1:20" x14ac:dyDescent="0.2">
      <c r="A67" s="16"/>
      <c r="B67" s="4"/>
      <c r="C67" s="4"/>
      <c r="D67" s="4"/>
      <c r="E67" s="4"/>
      <c r="L67" s="4"/>
      <c r="M67" s="4"/>
      <c r="N67" s="4"/>
      <c r="O67" s="4"/>
      <c r="P67" s="4"/>
      <c r="Q67" s="4"/>
      <c r="T67" s="5"/>
    </row>
    <row r="68" spans="1:20" x14ac:dyDescent="0.2">
      <c r="A68" s="16"/>
      <c r="B68" s="4"/>
      <c r="C68" s="4"/>
      <c r="D68" s="4"/>
      <c r="E68" s="4"/>
      <c r="Q68" s="4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2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2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2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2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2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6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6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6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5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5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5"/>
    </row>
    <row r="121" spans="1:20" x14ac:dyDescent="0.2">
      <c r="A121" s="2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2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2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6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6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6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31" spans="1:20" x14ac:dyDescent="0.2">
      <c r="A131" s="2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5"/>
      <c r="S131" s="5"/>
      <c r="T131" s="8"/>
    </row>
    <row r="132" spans="1:20" x14ac:dyDescent="0.2">
      <c r="A132" s="2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5"/>
      <c r="S132" s="5"/>
      <c r="T132" s="8"/>
    </row>
    <row r="133" spans="1:20" x14ac:dyDescent="0.2">
      <c r="A133" s="2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5"/>
      <c r="S133" s="5"/>
      <c r="T133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C79A-FC1A-8844-8BB7-E1F30B678430}">
  <dimension ref="A1:T154"/>
  <sheetViews>
    <sheetView topLeftCell="B1"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5" max="5" width="16" customWidth="1"/>
    <col min="6" max="6" width="21.5" customWidth="1"/>
    <col min="10" max="10" width="18.33203125" customWidth="1"/>
    <col min="16" max="16" width="13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1034200</v>
      </c>
      <c r="C3" s="4">
        <v>713400</v>
      </c>
      <c r="D3" s="4">
        <v>320800</v>
      </c>
      <c r="E3" s="4">
        <v>10594880000</v>
      </c>
      <c r="F3" s="4">
        <f t="shared" ref="F3:F61" si="0">E3+F4</f>
        <v>-458766930000</v>
      </c>
      <c r="L3" s="4">
        <v>1530</v>
      </c>
      <c r="M3" s="4">
        <v>2761</v>
      </c>
      <c r="N3" s="4">
        <v>3194600</v>
      </c>
      <c r="O3" s="4">
        <v>3460200</v>
      </c>
      <c r="P3" s="5">
        <v>1.24E-2</v>
      </c>
      <c r="Q3" s="4">
        <v>6884000</v>
      </c>
    </row>
    <row r="4" spans="1:19" x14ac:dyDescent="0.2">
      <c r="A4" s="16" t="s">
        <v>234</v>
      </c>
      <c r="B4" s="4">
        <v>34215</v>
      </c>
      <c r="C4" s="4">
        <v>264800</v>
      </c>
      <c r="D4" s="4">
        <v>-230585</v>
      </c>
      <c r="E4" s="4">
        <v>-7587740000</v>
      </c>
      <c r="F4" s="4">
        <f t="shared" si="0"/>
        <v>-469361810000</v>
      </c>
      <c r="G4" s="4">
        <v>15500</v>
      </c>
      <c r="H4" s="4">
        <v>42200</v>
      </c>
      <c r="I4" s="4">
        <v>-26700</v>
      </c>
      <c r="J4" s="4">
        <v>-870505000</v>
      </c>
      <c r="L4" s="4">
        <v>2886</v>
      </c>
      <c r="M4" s="4">
        <v>2079</v>
      </c>
      <c r="N4" s="4">
        <v>2460200</v>
      </c>
      <c r="O4" s="4">
        <v>3169700</v>
      </c>
      <c r="P4" s="5">
        <v>-9.1000000000000004E-3</v>
      </c>
      <c r="Q4" s="4">
        <v>6223078</v>
      </c>
    </row>
    <row r="5" spans="1:19" x14ac:dyDescent="0.2">
      <c r="A5" s="16" t="s">
        <v>233</v>
      </c>
      <c r="B5" s="4">
        <v>253000</v>
      </c>
      <c r="C5" s="4">
        <v>1049250</v>
      </c>
      <c r="D5" s="4">
        <v>-796250</v>
      </c>
      <c r="E5" s="4">
        <v>-26184060000</v>
      </c>
      <c r="F5" s="4">
        <f t="shared" si="0"/>
        <v>-461774070000</v>
      </c>
      <c r="L5" s="4">
        <v>2204</v>
      </c>
      <c r="M5" s="4">
        <v>2045</v>
      </c>
      <c r="N5" s="4">
        <v>3795200</v>
      </c>
      <c r="O5" s="4">
        <v>3343700</v>
      </c>
      <c r="P5" s="5">
        <v>1.6000000000000001E-3</v>
      </c>
      <c r="Q5" s="4">
        <v>7527013</v>
      </c>
    </row>
    <row r="6" spans="1:19" x14ac:dyDescent="0.2">
      <c r="A6" s="16" t="s">
        <v>224</v>
      </c>
      <c r="B6" s="4">
        <v>417700</v>
      </c>
      <c r="C6" s="4">
        <v>2088600</v>
      </c>
      <c r="D6" s="4">
        <v>-1670900</v>
      </c>
      <c r="E6" s="4">
        <v>-53776900000</v>
      </c>
      <c r="F6" s="4">
        <f t="shared" si="0"/>
        <v>-435590010000</v>
      </c>
      <c r="L6" s="4">
        <v>4342</v>
      </c>
      <c r="M6" s="4">
        <v>3064</v>
      </c>
      <c r="N6" s="4">
        <v>8006900</v>
      </c>
      <c r="O6" s="4">
        <v>5021400</v>
      </c>
      <c r="P6" s="5">
        <v>3.6600000000000001E-2</v>
      </c>
      <c r="Q6" s="4">
        <v>13421708</v>
      </c>
    </row>
    <row r="7" spans="1:19" x14ac:dyDescent="0.2">
      <c r="A7" s="16" t="s">
        <v>215</v>
      </c>
      <c r="B7" s="4">
        <v>218500</v>
      </c>
      <c r="C7" s="4">
        <v>2057200</v>
      </c>
      <c r="D7" s="4">
        <v>-1838700</v>
      </c>
      <c r="E7" s="4">
        <v>-57246020000</v>
      </c>
      <c r="F7" s="4">
        <f t="shared" si="0"/>
        <v>-381813110000</v>
      </c>
      <c r="L7" s="22">
        <v>960</v>
      </c>
      <c r="M7" s="22">
        <v>2325</v>
      </c>
      <c r="N7" s="22">
        <v>2272300</v>
      </c>
      <c r="O7" s="22">
        <v>3616700</v>
      </c>
      <c r="P7" s="23">
        <v>1.6200000000000003E-2</v>
      </c>
      <c r="Q7" s="4">
        <v>6423868</v>
      </c>
    </row>
    <row r="8" spans="1:19" x14ac:dyDescent="0.2">
      <c r="A8" s="16" t="s">
        <v>214</v>
      </c>
      <c r="B8" s="4">
        <v>50300</v>
      </c>
      <c r="C8" s="4">
        <v>587800</v>
      </c>
      <c r="D8" s="4">
        <v>-537500</v>
      </c>
      <c r="E8" s="4">
        <v>-16847380000</v>
      </c>
      <c r="F8" s="4">
        <f t="shared" si="0"/>
        <v>-324567090000</v>
      </c>
      <c r="L8" s="4">
        <v>1110</v>
      </c>
      <c r="M8" s="4">
        <v>2198</v>
      </c>
      <c r="N8" s="4">
        <v>1898500</v>
      </c>
      <c r="O8" s="4">
        <v>2639800</v>
      </c>
      <c r="P8" s="5">
        <v>-1.5800000000000002E-2</v>
      </c>
      <c r="Q8" s="4">
        <v>5241596</v>
      </c>
    </row>
    <row r="9" spans="1:19" x14ac:dyDescent="0.2">
      <c r="A9" s="16" t="s">
        <v>213</v>
      </c>
      <c r="B9" s="4">
        <v>266200</v>
      </c>
      <c r="C9" s="4">
        <v>610900</v>
      </c>
      <c r="D9" s="4">
        <v>-344700</v>
      </c>
      <c r="E9" s="4">
        <v>-10789590000</v>
      </c>
      <c r="F9" s="4">
        <f t="shared" si="0"/>
        <v>-307719710000</v>
      </c>
      <c r="G9" s="4">
        <v>0</v>
      </c>
      <c r="H9" s="4">
        <v>90000</v>
      </c>
      <c r="I9" s="4">
        <v>-90000</v>
      </c>
      <c r="J9" s="4">
        <v>-2799000000</v>
      </c>
      <c r="P9" s="5">
        <v>2.4399999999999998E-2</v>
      </c>
      <c r="Q9" s="4">
        <v>5961036</v>
      </c>
    </row>
    <row r="10" spans="1:19" x14ac:dyDescent="0.2">
      <c r="A10" s="16" t="s">
        <v>212</v>
      </c>
      <c r="B10" s="4">
        <v>86300</v>
      </c>
      <c r="C10" s="4">
        <v>663900</v>
      </c>
      <c r="D10" s="4">
        <v>-577600</v>
      </c>
      <c r="E10" s="4">
        <v>-17906960000</v>
      </c>
      <c r="F10" s="4">
        <f t="shared" si="0"/>
        <v>-296930120000</v>
      </c>
      <c r="L10" s="4">
        <v>855</v>
      </c>
      <c r="M10" s="4">
        <v>2718</v>
      </c>
      <c r="N10" s="4">
        <v>1661800</v>
      </c>
      <c r="O10" s="4">
        <v>4370300</v>
      </c>
      <c r="P10" s="5">
        <v>-9.5999999999999992E-3</v>
      </c>
      <c r="Q10" s="4">
        <v>6610097</v>
      </c>
    </row>
    <row r="11" spans="1:19" x14ac:dyDescent="0.2">
      <c r="A11" s="16" t="s">
        <v>211</v>
      </c>
      <c r="B11" s="4">
        <v>97100</v>
      </c>
      <c r="C11" s="4">
        <v>1174226</v>
      </c>
      <c r="D11" s="4">
        <v>-1077126</v>
      </c>
      <c r="E11" s="4">
        <v>-33995210000</v>
      </c>
      <c r="F11" s="4">
        <f t="shared" si="0"/>
        <v>-279023160000</v>
      </c>
      <c r="G11" s="4">
        <v>75000</v>
      </c>
      <c r="H11" s="4">
        <v>5500</v>
      </c>
      <c r="I11" s="4">
        <v>69500</v>
      </c>
      <c r="J11" s="4">
        <v>2199970000</v>
      </c>
      <c r="P11" s="5">
        <v>-2.0499999999999997E-2</v>
      </c>
      <c r="Q11" s="4">
        <v>8545641</v>
      </c>
    </row>
    <row r="12" spans="1:19" x14ac:dyDescent="0.2">
      <c r="A12" s="16" t="s">
        <v>210</v>
      </c>
      <c r="B12" s="4">
        <v>256300</v>
      </c>
      <c r="C12" s="4">
        <v>669400</v>
      </c>
      <c r="D12" s="4">
        <v>-413100</v>
      </c>
      <c r="E12" s="4">
        <v>-13158020000</v>
      </c>
      <c r="F12" s="4">
        <f t="shared" si="0"/>
        <v>-245027950000</v>
      </c>
      <c r="P12" s="5">
        <v>-9.300000000000001E-3</v>
      </c>
      <c r="Q12" s="4">
        <v>4313967</v>
      </c>
    </row>
    <row r="13" spans="1:19" x14ac:dyDescent="0.2">
      <c r="A13" s="16" t="s">
        <v>209</v>
      </c>
      <c r="B13" s="4">
        <v>43800</v>
      </c>
      <c r="C13" s="4">
        <v>98700</v>
      </c>
      <c r="D13" s="4">
        <v>-54900</v>
      </c>
      <c r="E13" s="4">
        <v>-1773060000</v>
      </c>
      <c r="F13" s="4">
        <f t="shared" si="0"/>
        <v>-231869930000</v>
      </c>
      <c r="P13" s="5">
        <v>3.2300000000000002E-2</v>
      </c>
      <c r="Q13" s="4">
        <v>10666585</v>
      </c>
    </row>
    <row r="14" spans="1:19" x14ac:dyDescent="0.2">
      <c r="A14" s="16" t="s">
        <v>208</v>
      </c>
      <c r="B14" s="4">
        <v>281600</v>
      </c>
      <c r="C14" s="4">
        <v>57100</v>
      </c>
      <c r="D14" s="4">
        <v>224500</v>
      </c>
      <c r="E14" s="4">
        <v>6961220000</v>
      </c>
      <c r="F14" s="4">
        <f t="shared" si="0"/>
        <v>-230096870000</v>
      </c>
      <c r="P14" s="5">
        <v>4.8999999999999998E-3</v>
      </c>
      <c r="Q14" s="4">
        <v>5497980</v>
      </c>
    </row>
    <row r="15" spans="1:19" x14ac:dyDescent="0.2">
      <c r="A15" s="16" t="s">
        <v>207</v>
      </c>
      <c r="B15" s="4">
        <v>162200</v>
      </c>
      <c r="C15" s="4">
        <v>274200</v>
      </c>
      <c r="D15" s="4">
        <v>-112000</v>
      </c>
      <c r="E15" s="4">
        <v>-3534180000</v>
      </c>
      <c r="F15" s="4">
        <f t="shared" si="0"/>
        <v>-237058090000</v>
      </c>
      <c r="P15" s="5">
        <v>-2.06E-2</v>
      </c>
      <c r="Q15" s="4">
        <v>11276675</v>
      </c>
    </row>
    <row r="16" spans="1:19" x14ac:dyDescent="0.2">
      <c r="A16" s="16" t="s">
        <v>206</v>
      </c>
      <c r="B16" s="4">
        <v>123400</v>
      </c>
      <c r="C16" s="4">
        <v>816300</v>
      </c>
      <c r="D16" s="4">
        <v>-692900</v>
      </c>
      <c r="E16" s="4">
        <v>-21690600000</v>
      </c>
      <c r="F16" s="4">
        <f t="shared" si="0"/>
        <v>-233523910000</v>
      </c>
      <c r="P16" s="5">
        <v>2.4399999999999998E-2</v>
      </c>
      <c r="Q16" s="4">
        <v>7048110</v>
      </c>
    </row>
    <row r="17" spans="1:17" x14ac:dyDescent="0.2">
      <c r="A17" s="16" t="s">
        <v>205</v>
      </c>
      <c r="B17" s="4">
        <v>600</v>
      </c>
      <c r="C17" s="4">
        <v>448125</v>
      </c>
      <c r="D17" s="4">
        <v>-447525</v>
      </c>
      <c r="E17" s="4">
        <v>-13846970000</v>
      </c>
      <c r="F17" s="4">
        <f t="shared" si="0"/>
        <v>-211833310000</v>
      </c>
      <c r="P17" s="5">
        <v>-8.0000000000000002E-3</v>
      </c>
      <c r="Q17" s="4">
        <v>4905204</v>
      </c>
    </row>
    <row r="18" spans="1:17" x14ac:dyDescent="0.2">
      <c r="A18" s="16" t="s">
        <v>204</v>
      </c>
      <c r="B18" s="4">
        <v>237400</v>
      </c>
      <c r="C18" s="4">
        <v>975400</v>
      </c>
      <c r="D18" s="4">
        <v>-738000</v>
      </c>
      <c r="E18" s="4">
        <v>-22748260000</v>
      </c>
      <c r="F18" s="4">
        <f t="shared" si="0"/>
        <v>-197986340000</v>
      </c>
      <c r="P18" s="5">
        <v>5.0900000000000001E-2</v>
      </c>
      <c r="Q18" s="4">
        <v>8620869</v>
      </c>
    </row>
    <row r="19" spans="1:17" x14ac:dyDescent="0.2">
      <c r="A19" s="16" t="s">
        <v>203</v>
      </c>
      <c r="B19" s="4">
        <v>82000</v>
      </c>
      <c r="C19" s="4">
        <v>42000</v>
      </c>
      <c r="D19" s="4">
        <v>40000</v>
      </c>
      <c r="E19" s="4">
        <v>1189680000</v>
      </c>
      <c r="F19" s="4">
        <f t="shared" si="0"/>
        <v>-175238080000</v>
      </c>
      <c r="P19" s="5">
        <v>8.6E-3</v>
      </c>
      <c r="Q19" s="4">
        <v>3729760</v>
      </c>
    </row>
    <row r="20" spans="1:17" x14ac:dyDescent="0.2">
      <c r="A20" s="16" t="s">
        <v>202</v>
      </c>
      <c r="B20" s="4">
        <v>24300</v>
      </c>
      <c r="C20" s="4">
        <v>8121</v>
      </c>
      <c r="D20" s="4">
        <v>16179</v>
      </c>
      <c r="E20" s="4">
        <v>478910000</v>
      </c>
      <c r="F20" s="4">
        <f t="shared" si="0"/>
        <v>-176427760000</v>
      </c>
      <c r="P20" s="5">
        <v>-1.7000000000000001E-3</v>
      </c>
      <c r="Q20" s="4">
        <v>4346402</v>
      </c>
    </row>
    <row r="21" spans="1:17" x14ac:dyDescent="0.2">
      <c r="A21" s="16" t="s">
        <v>201</v>
      </c>
      <c r="B21" s="4">
        <v>10600</v>
      </c>
      <c r="C21" s="4">
        <v>226830</v>
      </c>
      <c r="D21" s="4">
        <v>-216230</v>
      </c>
      <c r="E21" s="4">
        <v>-6326720000</v>
      </c>
      <c r="F21" s="4">
        <f t="shared" si="0"/>
        <v>-176906670000</v>
      </c>
      <c r="P21" s="5">
        <v>3.4999999999999996E-3</v>
      </c>
      <c r="Q21" s="4">
        <v>3957332</v>
      </c>
    </row>
    <row r="22" spans="1:17" x14ac:dyDescent="0.2">
      <c r="A22" s="16" t="s">
        <v>200</v>
      </c>
      <c r="B22" s="4">
        <v>130821</v>
      </c>
      <c r="C22" s="4">
        <v>120600</v>
      </c>
      <c r="D22" s="4">
        <v>10221</v>
      </c>
      <c r="E22" s="4">
        <v>307770000</v>
      </c>
      <c r="F22" s="4">
        <f t="shared" si="0"/>
        <v>-170579950000</v>
      </c>
      <c r="P22" s="5">
        <v>1.7500000000000002E-2</v>
      </c>
      <c r="Q22" s="4">
        <v>4495083</v>
      </c>
    </row>
    <row r="23" spans="1:17" x14ac:dyDescent="0.2">
      <c r="A23" s="16" t="s">
        <v>199</v>
      </c>
      <c r="B23" s="4">
        <v>46300</v>
      </c>
      <c r="C23" s="4">
        <v>81000</v>
      </c>
      <c r="D23" s="4">
        <v>-34700</v>
      </c>
      <c r="E23" s="4">
        <v>-1007220000</v>
      </c>
      <c r="F23" s="4">
        <f t="shared" si="0"/>
        <v>-170887720000</v>
      </c>
      <c r="P23" s="5">
        <v>-2.3799999999999998E-2</v>
      </c>
      <c r="Q23" s="4">
        <v>2847657</v>
      </c>
    </row>
    <row r="24" spans="1:17" x14ac:dyDescent="0.2">
      <c r="A24" s="16" t="s">
        <v>198</v>
      </c>
      <c r="B24" s="4">
        <v>284230</v>
      </c>
      <c r="C24" s="4">
        <v>73300</v>
      </c>
      <c r="D24" s="4">
        <v>210930</v>
      </c>
      <c r="E24" s="4">
        <v>6073410000</v>
      </c>
      <c r="F24" s="4">
        <f t="shared" si="0"/>
        <v>-169880500000</v>
      </c>
      <c r="P24" s="5">
        <v>2.7999999999999997E-2</v>
      </c>
      <c r="Q24" s="4">
        <v>6116799</v>
      </c>
    </row>
    <row r="25" spans="1:17" x14ac:dyDescent="0.2">
      <c r="A25" s="16" t="s">
        <v>197</v>
      </c>
      <c r="B25" s="4">
        <v>38900</v>
      </c>
      <c r="C25" s="4">
        <v>114900</v>
      </c>
      <c r="D25" s="4">
        <v>-76000</v>
      </c>
      <c r="E25" s="4">
        <v>-2316690000</v>
      </c>
      <c r="F25" s="4">
        <f t="shared" si="0"/>
        <v>-175953910000</v>
      </c>
      <c r="P25" s="5">
        <v>-5.6100000000000004E-2</v>
      </c>
      <c r="Q25" s="4">
        <v>7056848</v>
      </c>
    </row>
    <row r="26" spans="1:17" x14ac:dyDescent="0.2">
      <c r="A26" s="16" t="s">
        <v>196</v>
      </c>
      <c r="B26" s="4">
        <v>220700</v>
      </c>
      <c r="C26" s="4">
        <v>5100</v>
      </c>
      <c r="D26" s="4">
        <v>215600</v>
      </c>
      <c r="E26" s="4">
        <v>6446740000</v>
      </c>
      <c r="F26" s="4">
        <f t="shared" si="0"/>
        <v>-173637220000</v>
      </c>
      <c r="P26" s="5">
        <v>2.7200000000000002E-2</v>
      </c>
      <c r="Q26" s="4">
        <v>8342285</v>
      </c>
    </row>
    <row r="27" spans="1:17" x14ac:dyDescent="0.2">
      <c r="A27" s="16" t="s">
        <v>195</v>
      </c>
      <c r="B27" s="4">
        <v>74900</v>
      </c>
      <c r="C27" s="4">
        <v>83500</v>
      </c>
      <c r="D27" s="4">
        <v>-8600</v>
      </c>
      <c r="E27" s="4">
        <v>-244520000</v>
      </c>
      <c r="F27" s="4">
        <f t="shared" si="0"/>
        <v>-180083960000</v>
      </c>
      <c r="P27" s="5">
        <v>5.1999999999999998E-3</v>
      </c>
      <c r="Q27" s="4">
        <v>3706176</v>
      </c>
    </row>
    <row r="28" spans="1:17" x14ac:dyDescent="0.2">
      <c r="A28" s="16" t="s">
        <v>194</v>
      </c>
      <c r="B28" s="4">
        <v>410300</v>
      </c>
      <c r="C28" s="4">
        <v>200</v>
      </c>
      <c r="D28" s="4">
        <v>410100</v>
      </c>
      <c r="E28" s="4">
        <v>11797690000</v>
      </c>
      <c r="F28" s="4">
        <f t="shared" si="0"/>
        <v>-179839440000</v>
      </c>
      <c r="P28" s="5">
        <v>2.2700000000000001E-2</v>
      </c>
      <c r="Q28" s="4">
        <v>6049139</v>
      </c>
    </row>
    <row r="29" spans="1:17" x14ac:dyDescent="0.2">
      <c r="A29" s="16" t="s">
        <v>193</v>
      </c>
      <c r="B29" s="4">
        <v>38500</v>
      </c>
      <c r="C29" s="4">
        <v>207200</v>
      </c>
      <c r="D29" s="4">
        <v>-168700</v>
      </c>
      <c r="E29" s="4">
        <v>-4948090000</v>
      </c>
      <c r="F29" s="4">
        <f t="shared" si="0"/>
        <v>-191637130000</v>
      </c>
      <c r="P29" s="5">
        <v>-3.04E-2</v>
      </c>
      <c r="Q29" s="4">
        <v>6901542</v>
      </c>
    </row>
    <row r="30" spans="1:17" x14ac:dyDescent="0.2">
      <c r="A30" s="16" t="s">
        <v>192</v>
      </c>
      <c r="B30" s="4">
        <v>49127</v>
      </c>
      <c r="C30" s="4">
        <v>800</v>
      </c>
      <c r="D30" s="4">
        <v>48327</v>
      </c>
      <c r="E30" s="4">
        <v>1418240000</v>
      </c>
      <c r="F30" s="4">
        <f t="shared" si="0"/>
        <v>-186689040000</v>
      </c>
      <c r="P30" s="5">
        <v>5.1000000000000004E-3</v>
      </c>
      <c r="Q30" s="4">
        <v>4275482</v>
      </c>
    </row>
    <row r="31" spans="1:17" x14ac:dyDescent="0.2">
      <c r="A31" s="16" t="s">
        <v>191</v>
      </c>
      <c r="B31" s="4">
        <v>94000</v>
      </c>
      <c r="C31" s="4">
        <v>482100</v>
      </c>
      <c r="D31" s="4">
        <v>-388100</v>
      </c>
      <c r="E31" s="4">
        <v>-11556630000</v>
      </c>
      <c r="F31" s="4">
        <f t="shared" si="0"/>
        <v>-188107280000</v>
      </c>
      <c r="P31" s="5">
        <v>1.8E-3</v>
      </c>
      <c r="Q31" s="4">
        <v>5784904</v>
      </c>
    </row>
    <row r="32" spans="1:17" x14ac:dyDescent="0.2">
      <c r="A32" s="16" t="s">
        <v>190</v>
      </c>
      <c r="B32" s="4">
        <v>7900</v>
      </c>
      <c r="C32" s="4">
        <v>260100</v>
      </c>
      <c r="D32" s="4">
        <v>-252200</v>
      </c>
      <c r="E32" s="4">
        <v>-7417330000</v>
      </c>
      <c r="F32" s="4">
        <f t="shared" si="0"/>
        <v>-176550650000</v>
      </c>
      <c r="P32" s="5">
        <v>6.8999999999999999E-3</v>
      </c>
      <c r="Q32" s="4">
        <v>4707296</v>
      </c>
    </row>
    <row r="33" spans="1:17" x14ac:dyDescent="0.2">
      <c r="A33" s="16" t="s">
        <v>189</v>
      </c>
      <c r="B33" s="4">
        <v>4800</v>
      </c>
      <c r="C33" s="4">
        <v>673000</v>
      </c>
      <c r="D33" s="4">
        <v>-668200</v>
      </c>
      <c r="E33" s="4">
        <v>-19346960000</v>
      </c>
      <c r="F33" s="4">
        <f t="shared" si="0"/>
        <v>-169133320000</v>
      </c>
      <c r="P33" s="5">
        <v>1.04E-2</v>
      </c>
      <c r="Q33" s="4">
        <v>4697657</v>
      </c>
    </row>
    <row r="34" spans="1:17" x14ac:dyDescent="0.2">
      <c r="A34" s="16" t="s">
        <v>188</v>
      </c>
      <c r="B34" s="4">
        <v>205900</v>
      </c>
      <c r="C34" s="4">
        <v>8500</v>
      </c>
      <c r="D34" s="4">
        <v>197400</v>
      </c>
      <c r="E34" s="4">
        <v>5763680000</v>
      </c>
      <c r="F34" s="4">
        <f t="shared" si="0"/>
        <v>-149786360000</v>
      </c>
      <c r="P34" s="5">
        <v>-3.4000000000000002E-3</v>
      </c>
      <c r="Q34" s="4">
        <v>5685130</v>
      </c>
    </row>
    <row r="35" spans="1:17" x14ac:dyDescent="0.2">
      <c r="A35" s="16" t="s">
        <v>187</v>
      </c>
      <c r="B35" s="4">
        <v>122700</v>
      </c>
      <c r="C35" s="4">
        <v>1243200</v>
      </c>
      <c r="D35" s="4">
        <v>-1120500</v>
      </c>
      <c r="E35" s="4">
        <v>-32898050000</v>
      </c>
      <c r="F35" s="4">
        <f t="shared" si="0"/>
        <v>-155550040000</v>
      </c>
      <c r="P35" s="5">
        <v>6.9999999999999993E-3</v>
      </c>
      <c r="Q35" s="4">
        <v>8146138</v>
      </c>
    </row>
    <row r="36" spans="1:17" x14ac:dyDescent="0.2">
      <c r="A36" s="16" t="s">
        <v>186</v>
      </c>
      <c r="B36" s="4">
        <v>202900</v>
      </c>
      <c r="C36" s="4">
        <v>1346600</v>
      </c>
      <c r="D36" s="4">
        <v>-1143700</v>
      </c>
      <c r="E36" s="4">
        <v>-32547110000</v>
      </c>
      <c r="F36" s="4">
        <f t="shared" si="0"/>
        <v>-122651990000</v>
      </c>
      <c r="P36" s="5">
        <v>6.8699999999999997E-2</v>
      </c>
      <c r="Q36" s="4">
        <v>7073263</v>
      </c>
    </row>
    <row r="37" spans="1:17" x14ac:dyDescent="0.2">
      <c r="A37" s="16" t="s">
        <v>185</v>
      </c>
      <c r="B37" s="4">
        <v>95100</v>
      </c>
      <c r="C37" s="4">
        <v>107300</v>
      </c>
      <c r="D37" s="4">
        <v>-12200</v>
      </c>
      <c r="E37" s="4">
        <v>-347510000</v>
      </c>
      <c r="F37" s="4">
        <f t="shared" si="0"/>
        <v>-90104880000</v>
      </c>
      <c r="P37" s="5">
        <v>-1.6399999999999998E-2</v>
      </c>
      <c r="Q37" s="4">
        <v>4494983</v>
      </c>
    </row>
    <row r="38" spans="1:17" x14ac:dyDescent="0.2">
      <c r="A38" s="16" t="s">
        <v>184</v>
      </c>
      <c r="B38" s="4">
        <v>225100</v>
      </c>
      <c r="C38" s="4">
        <v>19600</v>
      </c>
      <c r="D38" s="4">
        <v>205500</v>
      </c>
      <c r="E38" s="4">
        <v>5613340000</v>
      </c>
      <c r="F38" s="4">
        <f t="shared" si="0"/>
        <v>-89757370000</v>
      </c>
      <c r="P38" s="5">
        <v>1.49E-2</v>
      </c>
      <c r="Q38" s="4">
        <v>3628740</v>
      </c>
    </row>
    <row r="39" spans="1:17" x14ac:dyDescent="0.2">
      <c r="A39" s="16" t="s">
        <v>183</v>
      </c>
      <c r="B39" s="4">
        <v>153750</v>
      </c>
      <c r="C39" s="4">
        <v>947227</v>
      </c>
      <c r="D39" s="4">
        <v>-793477</v>
      </c>
      <c r="E39" s="4">
        <v>-21553910000</v>
      </c>
      <c r="F39" s="4">
        <f t="shared" si="0"/>
        <v>-95370710000</v>
      </c>
      <c r="P39" s="5">
        <v>-1.4499999999999999E-2</v>
      </c>
      <c r="Q39" s="4">
        <v>5563983</v>
      </c>
    </row>
    <row r="40" spans="1:17" x14ac:dyDescent="0.2">
      <c r="A40" s="16" t="s">
        <v>182</v>
      </c>
      <c r="B40" s="4">
        <v>255900</v>
      </c>
      <c r="C40" s="4">
        <v>898950</v>
      </c>
      <c r="D40" s="4">
        <v>-643050</v>
      </c>
      <c r="E40" s="4">
        <v>-17422100000</v>
      </c>
      <c r="F40" s="4">
        <f t="shared" si="0"/>
        <v>-73816800000</v>
      </c>
      <c r="P40" s="5">
        <v>5.3899999999999997E-2</v>
      </c>
      <c r="Q40" s="4">
        <v>6024185</v>
      </c>
    </row>
    <row r="41" spans="1:17" x14ac:dyDescent="0.2">
      <c r="A41" s="16" t="s">
        <v>181</v>
      </c>
      <c r="B41" s="4">
        <v>1466800</v>
      </c>
      <c r="C41" s="4">
        <v>774900</v>
      </c>
      <c r="D41" s="4">
        <v>691900</v>
      </c>
      <c r="E41" s="4">
        <v>16664610000</v>
      </c>
      <c r="F41" s="4">
        <f t="shared" si="0"/>
        <v>-56394700000</v>
      </c>
      <c r="P41" s="5">
        <v>6.5599999999999992E-2</v>
      </c>
      <c r="Q41" s="4">
        <v>5612312</v>
      </c>
    </row>
    <row r="42" spans="1:17" x14ac:dyDescent="0.2">
      <c r="A42" s="16" t="s">
        <v>180</v>
      </c>
      <c r="B42" s="4">
        <v>1023600</v>
      </c>
      <c r="C42" s="4">
        <v>1296300</v>
      </c>
      <c r="D42" s="4">
        <v>-272700</v>
      </c>
      <c r="E42" s="4">
        <v>-6972610000</v>
      </c>
      <c r="F42" s="4">
        <f t="shared" si="0"/>
        <v>-73059310000</v>
      </c>
      <c r="P42" s="5">
        <v>-6.1500000000000006E-2</v>
      </c>
      <c r="Q42" s="4">
        <v>7251705</v>
      </c>
    </row>
    <row r="43" spans="1:17" x14ac:dyDescent="0.2">
      <c r="A43" s="16" t="s">
        <v>179</v>
      </c>
      <c r="B43" s="4">
        <v>275600</v>
      </c>
      <c r="C43" s="4">
        <v>37600</v>
      </c>
      <c r="D43" s="4">
        <v>238000</v>
      </c>
      <c r="E43" s="4">
        <v>6296230000</v>
      </c>
      <c r="F43" s="4">
        <f t="shared" si="0"/>
        <v>-66086700000</v>
      </c>
      <c r="P43" s="5">
        <v>-5.45E-2</v>
      </c>
      <c r="Q43" s="4">
        <v>2921889</v>
      </c>
    </row>
    <row r="44" spans="1:17" x14ac:dyDescent="0.2">
      <c r="A44" s="16" t="s">
        <v>178</v>
      </c>
      <c r="B44" s="4">
        <v>53000</v>
      </c>
      <c r="C44" s="4">
        <v>167600</v>
      </c>
      <c r="D44" s="4">
        <v>-114600</v>
      </c>
      <c r="E44" s="4">
        <v>-3066120000</v>
      </c>
      <c r="F44" s="4">
        <f t="shared" si="0"/>
        <v>-72382930000</v>
      </c>
      <c r="P44" s="5">
        <v>2.6200000000000001E-2</v>
      </c>
      <c r="Q44" s="4">
        <v>4308307</v>
      </c>
    </row>
    <row r="45" spans="1:17" x14ac:dyDescent="0.2">
      <c r="A45" s="16" t="s">
        <v>177</v>
      </c>
      <c r="B45" s="4">
        <v>308500</v>
      </c>
      <c r="C45" s="4">
        <v>936800</v>
      </c>
      <c r="D45" s="4">
        <v>-628300</v>
      </c>
      <c r="E45" s="4">
        <v>-16914640000</v>
      </c>
      <c r="F45" s="4">
        <f t="shared" si="0"/>
        <v>-69316810000</v>
      </c>
      <c r="P45" s="5">
        <v>-6.6199999999999995E-2</v>
      </c>
      <c r="Q45" s="4">
        <v>12015738</v>
      </c>
    </row>
    <row r="46" spans="1:17" x14ac:dyDescent="0.2">
      <c r="A46" s="16" t="s">
        <v>176</v>
      </c>
      <c r="B46" s="4">
        <v>14500</v>
      </c>
      <c r="C46" s="4">
        <v>888200</v>
      </c>
      <c r="D46" s="4">
        <v>-873700</v>
      </c>
      <c r="E46" s="4">
        <v>-25553490000</v>
      </c>
      <c r="F46" s="4">
        <f t="shared" si="0"/>
        <v>-52402170000</v>
      </c>
      <c r="P46" s="5">
        <v>-2.7099999999999999E-2</v>
      </c>
      <c r="Q46" s="4">
        <v>3306719</v>
      </c>
    </row>
    <row r="47" spans="1:17" x14ac:dyDescent="0.2">
      <c r="A47" s="16" t="s">
        <v>175</v>
      </c>
      <c r="B47" s="4">
        <v>67100</v>
      </c>
      <c r="C47" s="4">
        <v>686400</v>
      </c>
      <c r="D47" s="4">
        <v>-619300</v>
      </c>
      <c r="E47" s="4">
        <v>-18090830000</v>
      </c>
      <c r="F47" s="4">
        <f t="shared" si="0"/>
        <v>-26848680000</v>
      </c>
      <c r="P47" s="5">
        <v>1.9E-2</v>
      </c>
      <c r="Q47" s="4">
        <v>3710232</v>
      </c>
    </row>
    <row r="48" spans="1:17" x14ac:dyDescent="0.2">
      <c r="A48" s="16" t="s">
        <v>174</v>
      </c>
      <c r="B48" s="4">
        <v>8700</v>
      </c>
      <c r="C48" s="4">
        <v>795800</v>
      </c>
      <c r="D48" s="4">
        <v>-787100</v>
      </c>
      <c r="E48" s="4">
        <v>-22760410000</v>
      </c>
      <c r="F48" s="4">
        <f t="shared" si="0"/>
        <v>-8757850000</v>
      </c>
      <c r="P48" s="5">
        <v>1.8E-3</v>
      </c>
      <c r="Q48" s="4">
        <v>4350479</v>
      </c>
    </row>
    <row r="49" spans="1:20" x14ac:dyDescent="0.2">
      <c r="A49" s="16" t="s">
        <v>173</v>
      </c>
      <c r="B49" s="4">
        <v>824600</v>
      </c>
      <c r="C49" s="4">
        <v>72410</v>
      </c>
      <c r="D49" s="4">
        <v>752190</v>
      </c>
      <c r="E49" s="4">
        <v>20719590000</v>
      </c>
      <c r="F49" s="4">
        <f t="shared" si="0"/>
        <v>14002560000</v>
      </c>
      <c r="P49" s="5">
        <v>6.8400000000000002E-2</v>
      </c>
      <c r="Q49" s="4">
        <v>6818890</v>
      </c>
    </row>
    <row r="50" spans="1:20" x14ac:dyDescent="0.2">
      <c r="A50" s="16" t="s">
        <v>172</v>
      </c>
      <c r="B50" s="4">
        <v>586251</v>
      </c>
      <c r="C50" s="4">
        <v>75300</v>
      </c>
      <c r="D50" s="4">
        <v>510951</v>
      </c>
      <c r="E50" s="4">
        <v>14005940000</v>
      </c>
      <c r="F50" s="4">
        <f t="shared" si="0"/>
        <v>-6717030000</v>
      </c>
      <c r="P50" s="5">
        <v>-3.39E-2</v>
      </c>
      <c r="Q50" s="4">
        <v>4017591</v>
      </c>
    </row>
    <row r="51" spans="1:20" x14ac:dyDescent="0.2">
      <c r="A51" s="16" t="s">
        <v>171</v>
      </c>
      <c r="B51" s="4">
        <v>539400</v>
      </c>
      <c r="C51" s="4">
        <v>15500</v>
      </c>
      <c r="D51" s="4">
        <v>523900</v>
      </c>
      <c r="E51" s="4">
        <v>14713950000</v>
      </c>
      <c r="F51" s="4">
        <f t="shared" si="0"/>
        <v>-20722970000</v>
      </c>
      <c r="P51" s="5">
        <v>-1.7000000000000001E-3</v>
      </c>
      <c r="Q51" s="4">
        <v>8073643</v>
      </c>
    </row>
    <row r="52" spans="1:20" x14ac:dyDescent="0.2">
      <c r="A52" s="16" t="s">
        <v>170</v>
      </c>
      <c r="B52" s="4">
        <v>204200</v>
      </c>
      <c r="C52" s="4">
        <v>10000</v>
      </c>
      <c r="D52" s="4">
        <v>194200</v>
      </c>
      <c r="E52" s="4">
        <v>5821040000</v>
      </c>
      <c r="F52" s="4">
        <f t="shared" si="0"/>
        <v>-35436920000</v>
      </c>
      <c r="P52" s="5">
        <v>-6.9599999999999995E-2</v>
      </c>
      <c r="Q52" s="4">
        <v>2897068</v>
      </c>
    </row>
    <row r="53" spans="1:20" x14ac:dyDescent="0.2">
      <c r="A53" s="16" t="s">
        <v>169</v>
      </c>
      <c r="B53" s="4">
        <v>4100</v>
      </c>
      <c r="C53" s="4">
        <v>778800</v>
      </c>
      <c r="D53" s="4">
        <v>-774700</v>
      </c>
      <c r="E53" s="4">
        <v>-23856710000</v>
      </c>
      <c r="F53" s="4">
        <f t="shared" si="0"/>
        <v>-41257960000</v>
      </c>
      <c r="P53" s="5">
        <v>-3.9800000000000002E-2</v>
      </c>
      <c r="Q53" s="4">
        <v>4658956</v>
      </c>
    </row>
    <row r="54" spans="1:20" x14ac:dyDescent="0.2">
      <c r="A54" s="16" t="s">
        <v>168</v>
      </c>
      <c r="B54" s="4">
        <v>27200</v>
      </c>
      <c r="C54" s="4">
        <v>68900</v>
      </c>
      <c r="D54" s="4">
        <v>-41700</v>
      </c>
      <c r="E54" s="4">
        <v>-1286530000</v>
      </c>
      <c r="F54" s="4">
        <f t="shared" si="0"/>
        <v>-17401250000</v>
      </c>
      <c r="P54" s="5">
        <v>-3.0999999999999999E-3</v>
      </c>
      <c r="Q54" s="4">
        <v>3970138</v>
      </c>
    </row>
    <row r="55" spans="1:20" x14ac:dyDescent="0.2">
      <c r="A55" s="16" t="s">
        <v>167</v>
      </c>
      <c r="B55" s="4">
        <v>2000</v>
      </c>
      <c r="C55" s="4">
        <v>166300</v>
      </c>
      <c r="D55" s="4">
        <v>-164300</v>
      </c>
      <c r="E55" s="4">
        <v>-5208940000</v>
      </c>
      <c r="F55" s="4">
        <f t="shared" si="0"/>
        <v>-16114720000</v>
      </c>
      <c r="P55" s="5">
        <v>1.1299999999999999E-2</v>
      </c>
      <c r="Q55" s="4">
        <v>5450499</v>
      </c>
    </row>
    <row r="56" spans="1:20" x14ac:dyDescent="0.2">
      <c r="A56" s="16" t="s">
        <v>166</v>
      </c>
      <c r="B56" s="4">
        <v>83600</v>
      </c>
      <c r="C56" s="4">
        <v>0</v>
      </c>
      <c r="D56" s="4">
        <v>83600</v>
      </c>
      <c r="E56" s="4">
        <v>2548880000</v>
      </c>
      <c r="F56" s="4">
        <f t="shared" si="0"/>
        <v>-10905780000</v>
      </c>
      <c r="P56" s="5">
        <v>3.15E-2</v>
      </c>
      <c r="Q56" s="4">
        <v>4230091</v>
      </c>
    </row>
    <row r="57" spans="1:20" x14ac:dyDescent="0.2">
      <c r="A57" s="16" t="s">
        <v>165</v>
      </c>
      <c r="B57" s="4">
        <v>56300</v>
      </c>
      <c r="C57" s="4">
        <v>256800</v>
      </c>
      <c r="D57" s="4">
        <v>-200500</v>
      </c>
      <c r="E57" s="4">
        <v>-6172010000</v>
      </c>
      <c r="F57" s="4">
        <f t="shared" si="0"/>
        <v>-13454660000</v>
      </c>
      <c r="P57" s="5">
        <v>-9.7999999999999997E-3</v>
      </c>
      <c r="Q57" s="4">
        <v>3502889</v>
      </c>
    </row>
    <row r="58" spans="1:20" x14ac:dyDescent="0.2">
      <c r="A58" s="16" t="s">
        <v>164</v>
      </c>
      <c r="B58" s="4">
        <v>1000</v>
      </c>
      <c r="C58" s="4">
        <v>95100</v>
      </c>
      <c r="D58" s="4">
        <v>-94100</v>
      </c>
      <c r="E58" s="4">
        <v>-2836830000</v>
      </c>
      <c r="F58" s="4">
        <f t="shared" si="0"/>
        <v>-7282650000</v>
      </c>
      <c r="P58" s="5">
        <v>2.18E-2</v>
      </c>
      <c r="Q58" s="4">
        <v>3183009</v>
      </c>
    </row>
    <row r="59" spans="1:20" x14ac:dyDescent="0.2">
      <c r="A59" s="16" t="s">
        <v>163</v>
      </c>
      <c r="B59" s="4">
        <v>52500</v>
      </c>
      <c r="C59" s="4">
        <v>99100</v>
      </c>
      <c r="D59" s="4">
        <v>-46600</v>
      </c>
      <c r="E59" s="4">
        <v>-1345600000</v>
      </c>
      <c r="F59" s="4">
        <f t="shared" si="0"/>
        <v>-4445820000</v>
      </c>
      <c r="P59" s="5">
        <v>2.9399999999999999E-2</v>
      </c>
      <c r="Q59" s="4">
        <v>4050283</v>
      </c>
    </row>
    <row r="60" spans="1:20" x14ac:dyDescent="0.2">
      <c r="A60" s="16" t="s">
        <v>162</v>
      </c>
      <c r="B60" s="4">
        <v>2400</v>
      </c>
      <c r="C60" s="4">
        <v>342700</v>
      </c>
      <c r="D60" s="4">
        <v>-340300</v>
      </c>
      <c r="E60" s="4">
        <v>-10111830000</v>
      </c>
      <c r="F60" s="4">
        <f t="shared" si="0"/>
        <v>-3100220000</v>
      </c>
      <c r="P60" s="5">
        <v>-2.35E-2</v>
      </c>
      <c r="Q60" s="4">
        <v>3238820</v>
      </c>
    </row>
    <row r="61" spans="1:20" x14ac:dyDescent="0.2">
      <c r="A61" s="16" t="s">
        <v>161</v>
      </c>
      <c r="B61" s="4">
        <v>207700</v>
      </c>
      <c r="C61" s="4">
        <v>20000</v>
      </c>
      <c r="D61" s="4">
        <v>187700</v>
      </c>
      <c r="E61" s="4">
        <v>5553520000</v>
      </c>
      <c r="F61" s="4">
        <f t="shared" si="0"/>
        <v>7011610000</v>
      </c>
      <c r="P61" s="5">
        <v>2.4199999999999999E-2</v>
      </c>
      <c r="Q61" s="4">
        <v>5672376</v>
      </c>
    </row>
    <row r="62" spans="1:20" x14ac:dyDescent="0.2">
      <c r="A62" s="16" t="s">
        <v>160</v>
      </c>
      <c r="B62" s="4">
        <v>388500</v>
      </c>
      <c r="C62" s="4">
        <v>769300</v>
      </c>
      <c r="D62" s="4">
        <v>-380800</v>
      </c>
      <c r="E62" s="4">
        <v>-11428670000</v>
      </c>
      <c r="F62" s="4">
        <f>E62+F63</f>
        <v>1458090000</v>
      </c>
      <c r="P62" s="5">
        <v>-6.7500000000000004E-2</v>
      </c>
      <c r="Q62" s="4">
        <v>8449731</v>
      </c>
    </row>
    <row r="63" spans="1:20" x14ac:dyDescent="0.2">
      <c r="A63" s="16" t="s">
        <v>159</v>
      </c>
      <c r="B63" s="4">
        <v>415600</v>
      </c>
      <c r="C63" s="4">
        <v>200</v>
      </c>
      <c r="D63" s="4">
        <v>415400</v>
      </c>
      <c r="E63" s="4">
        <v>12886760000</v>
      </c>
      <c r="F63" s="4">
        <f>E63</f>
        <v>12886760000</v>
      </c>
      <c r="P63" s="5">
        <v>1.8100000000000002E-2</v>
      </c>
      <c r="Q63" s="4">
        <v>3579658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8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8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25449-C67F-134A-B9BE-E327C581AA99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3" width="13.83203125" customWidth="1"/>
    <col min="4" max="4" width="15.33203125" customWidth="1"/>
    <col min="5" max="5" width="16.83203125" customWidth="1"/>
    <col min="6" max="6" width="21.5" customWidth="1"/>
    <col min="10" max="10" width="18.33203125" customWidth="1"/>
    <col min="16" max="16" width="13" customWidth="1"/>
    <col min="17" max="17" width="13.66406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13300</v>
      </c>
      <c r="C3" s="4">
        <v>480</v>
      </c>
      <c r="D3" s="4">
        <v>12820</v>
      </c>
      <c r="E3" s="4">
        <v>290401472</v>
      </c>
      <c r="F3" s="4">
        <f t="shared" ref="F3:F61" si="0">E3+F4</f>
        <v>-12405351278</v>
      </c>
      <c r="P3" s="5">
        <v>4.5000000000000005E-3</v>
      </c>
      <c r="Q3" s="4">
        <v>3016877</v>
      </c>
    </row>
    <row r="4" spans="1:19" x14ac:dyDescent="0.2">
      <c r="A4" s="16" t="s">
        <v>234</v>
      </c>
      <c r="B4" s="4">
        <v>1800</v>
      </c>
      <c r="C4" s="4">
        <v>2800</v>
      </c>
      <c r="D4" s="4">
        <v>-1000</v>
      </c>
      <c r="E4" s="4">
        <v>-22793714</v>
      </c>
      <c r="F4" s="4">
        <f t="shared" si="0"/>
        <v>-12695752750</v>
      </c>
      <c r="P4" s="5">
        <v>-1.3100000000000001E-2</v>
      </c>
      <c r="Q4" s="4">
        <v>3860740</v>
      </c>
    </row>
    <row r="5" spans="1:19" x14ac:dyDescent="0.2">
      <c r="A5" s="16" t="s">
        <v>233</v>
      </c>
      <c r="B5" s="4">
        <v>43400</v>
      </c>
      <c r="C5" s="4">
        <v>11740</v>
      </c>
      <c r="D5" s="4">
        <v>31660</v>
      </c>
      <c r="E5" s="4">
        <v>721909034</v>
      </c>
      <c r="F5" s="4">
        <f t="shared" si="0"/>
        <v>-12672959036</v>
      </c>
      <c r="P5" s="5">
        <v>-4.3E-3</v>
      </c>
      <c r="Q5" s="4">
        <v>1956603</v>
      </c>
    </row>
    <row r="6" spans="1:19" x14ac:dyDescent="0.2">
      <c r="A6" s="16" t="s">
        <v>224</v>
      </c>
      <c r="B6" s="4">
        <v>0</v>
      </c>
      <c r="C6" s="4">
        <v>3000</v>
      </c>
      <c r="D6" s="4">
        <v>-3000</v>
      </c>
      <c r="E6" s="4">
        <v>-69221038</v>
      </c>
      <c r="F6" s="4">
        <f t="shared" si="0"/>
        <v>-13394868070</v>
      </c>
      <c r="P6" s="5">
        <v>-4.3E-3</v>
      </c>
      <c r="Q6" s="4">
        <v>3404029</v>
      </c>
    </row>
    <row r="7" spans="1:19" x14ac:dyDescent="0.2">
      <c r="A7" s="16" t="s">
        <v>215</v>
      </c>
      <c r="B7" s="4">
        <v>0</v>
      </c>
      <c r="C7" s="4">
        <v>0</v>
      </c>
      <c r="D7" s="4">
        <v>0</v>
      </c>
      <c r="E7" s="4">
        <v>0</v>
      </c>
      <c r="F7" s="4">
        <f t="shared" si="0"/>
        <v>-13325647032</v>
      </c>
      <c r="P7" s="5">
        <v>2.6699999999999998E-2</v>
      </c>
      <c r="Q7" s="4">
        <v>4523894</v>
      </c>
    </row>
    <row r="8" spans="1:19" x14ac:dyDescent="0.2">
      <c r="A8" s="16" t="s">
        <v>214</v>
      </c>
      <c r="B8" s="4">
        <v>4500</v>
      </c>
      <c r="C8" s="4">
        <v>0</v>
      </c>
      <c r="D8" s="4">
        <v>4500</v>
      </c>
      <c r="E8" s="4">
        <v>101732035</v>
      </c>
      <c r="F8" s="4">
        <f t="shared" si="0"/>
        <v>-13325647032</v>
      </c>
      <c r="P8" s="5">
        <v>-4.4000000000000003E-3</v>
      </c>
      <c r="Q8" s="4">
        <v>2957155</v>
      </c>
    </row>
    <row r="9" spans="1:19" x14ac:dyDescent="0.2">
      <c r="A9" s="16" t="s">
        <v>213</v>
      </c>
      <c r="B9" s="4">
        <v>7600</v>
      </c>
      <c r="C9" s="4">
        <v>10000</v>
      </c>
      <c r="D9" s="4">
        <v>-2400</v>
      </c>
      <c r="E9" s="4">
        <v>-54089632</v>
      </c>
      <c r="F9" s="4">
        <f t="shared" si="0"/>
        <v>-13427379067</v>
      </c>
      <c r="P9" s="5">
        <v>2.7300000000000001E-2</v>
      </c>
      <c r="Q9" s="4">
        <v>5126636</v>
      </c>
    </row>
    <row r="10" spans="1:19" x14ac:dyDescent="0.2">
      <c r="A10" s="16" t="s">
        <v>212</v>
      </c>
      <c r="B10" s="4">
        <v>1800</v>
      </c>
      <c r="C10" s="4">
        <v>14850</v>
      </c>
      <c r="D10" s="4">
        <v>-13050</v>
      </c>
      <c r="E10" s="4">
        <v>-289474674</v>
      </c>
      <c r="F10" s="4">
        <f t="shared" si="0"/>
        <v>-13373289435</v>
      </c>
      <c r="P10" s="5">
        <v>4.5999999999999999E-3</v>
      </c>
      <c r="Q10" s="4">
        <v>3243464</v>
      </c>
    </row>
    <row r="11" spans="1:19" x14ac:dyDescent="0.2">
      <c r="A11" s="16" t="s">
        <v>211</v>
      </c>
      <c r="B11" s="4">
        <v>2400</v>
      </c>
      <c r="C11" s="4">
        <v>0</v>
      </c>
      <c r="D11" s="4">
        <v>2400</v>
      </c>
      <c r="E11" s="4">
        <v>53277905</v>
      </c>
      <c r="F11" s="4">
        <f t="shared" si="0"/>
        <v>-13083814761</v>
      </c>
      <c r="P11" s="5">
        <v>-2.23E-2</v>
      </c>
      <c r="Q11" s="4">
        <v>4194134</v>
      </c>
    </row>
    <row r="12" spans="1:19" x14ac:dyDescent="0.2">
      <c r="A12" s="16" t="s">
        <v>210</v>
      </c>
      <c r="B12" s="4">
        <v>0</v>
      </c>
      <c r="C12" s="4">
        <v>17620</v>
      </c>
      <c r="D12" s="4">
        <v>-17620</v>
      </c>
      <c r="E12" s="4">
        <v>-394356837</v>
      </c>
      <c r="F12" s="4">
        <f t="shared" si="0"/>
        <v>-13137092666</v>
      </c>
      <c r="P12" s="5">
        <v>-4.4000000000000003E-3</v>
      </c>
      <c r="Q12" s="4">
        <v>2098533</v>
      </c>
    </row>
    <row r="13" spans="1:19" x14ac:dyDescent="0.2">
      <c r="A13" s="16" t="s">
        <v>209</v>
      </c>
      <c r="B13" s="4">
        <v>8600</v>
      </c>
      <c r="C13" s="4">
        <v>0</v>
      </c>
      <c r="D13" s="4">
        <v>8600</v>
      </c>
      <c r="E13" s="4">
        <v>191022367</v>
      </c>
      <c r="F13" s="4">
        <f t="shared" si="0"/>
        <v>-12742735829</v>
      </c>
      <c r="P13" s="5">
        <v>2.2799999999999997E-2</v>
      </c>
      <c r="Q13" s="4">
        <v>3409348</v>
      </c>
    </row>
    <row r="14" spans="1:19" x14ac:dyDescent="0.2">
      <c r="A14" s="16" t="s">
        <v>208</v>
      </c>
      <c r="B14" s="4">
        <v>2300</v>
      </c>
      <c r="C14" s="4">
        <v>0</v>
      </c>
      <c r="D14" s="4">
        <v>2300</v>
      </c>
      <c r="E14" s="4">
        <v>51267970</v>
      </c>
      <c r="F14" s="4">
        <f t="shared" si="0"/>
        <v>-12933758196</v>
      </c>
      <c r="P14" s="5">
        <v>-2.6499999999999999E-2</v>
      </c>
      <c r="Q14" s="4">
        <v>3941795</v>
      </c>
    </row>
    <row r="15" spans="1:19" x14ac:dyDescent="0.2">
      <c r="A15" s="16" t="s">
        <v>207</v>
      </c>
      <c r="B15" s="4">
        <v>5900</v>
      </c>
      <c r="C15" s="4">
        <v>39800</v>
      </c>
      <c r="D15" s="4">
        <v>-33900</v>
      </c>
      <c r="E15" s="4">
        <v>-766375034</v>
      </c>
      <c r="F15" s="4">
        <f t="shared" si="0"/>
        <v>-12985026166</v>
      </c>
      <c r="P15" s="5">
        <v>-3.4099999999999998E-2</v>
      </c>
      <c r="Q15" s="4">
        <v>10389415</v>
      </c>
    </row>
    <row r="16" spans="1:19" x14ac:dyDescent="0.2">
      <c r="A16" s="16" t="s">
        <v>206</v>
      </c>
      <c r="B16" s="4">
        <v>100</v>
      </c>
      <c r="C16" s="4">
        <v>0</v>
      </c>
      <c r="D16" s="4">
        <v>100</v>
      </c>
      <c r="E16" s="4">
        <v>2327185</v>
      </c>
      <c r="F16" s="4">
        <f t="shared" si="0"/>
        <v>-12218651132</v>
      </c>
      <c r="P16" s="5">
        <v>8.6999999999999994E-3</v>
      </c>
      <c r="Q16" s="4">
        <v>4021667</v>
      </c>
    </row>
    <row r="17" spans="1:17" x14ac:dyDescent="0.2">
      <c r="A17" s="16" t="s">
        <v>205</v>
      </c>
      <c r="B17" s="4">
        <v>12500</v>
      </c>
      <c r="C17" s="4">
        <v>100</v>
      </c>
      <c r="D17" s="4">
        <v>12400</v>
      </c>
      <c r="E17" s="4">
        <v>286396795</v>
      </c>
      <c r="F17" s="4">
        <f t="shared" si="0"/>
        <v>-12220978317</v>
      </c>
      <c r="P17" s="5">
        <v>8.6999999999999994E-3</v>
      </c>
      <c r="Q17" s="4">
        <v>5254906</v>
      </c>
    </row>
    <row r="18" spans="1:17" x14ac:dyDescent="0.2">
      <c r="A18" s="16" t="s">
        <v>204</v>
      </c>
      <c r="B18" s="4">
        <v>0</v>
      </c>
      <c r="C18" s="4">
        <v>7800</v>
      </c>
      <c r="D18" s="4">
        <v>-7800</v>
      </c>
      <c r="E18" s="4">
        <v>-178188389</v>
      </c>
      <c r="F18" s="4">
        <f t="shared" si="0"/>
        <v>-12507375112</v>
      </c>
      <c r="P18" s="5">
        <v>0.06</v>
      </c>
      <c r="Q18" s="4">
        <v>8254142</v>
      </c>
    </row>
    <row r="19" spans="1:17" x14ac:dyDescent="0.2">
      <c r="A19" s="16" t="s">
        <v>203</v>
      </c>
      <c r="B19" s="4">
        <v>3200</v>
      </c>
      <c r="C19" s="4">
        <v>0</v>
      </c>
      <c r="D19" s="4">
        <v>3200</v>
      </c>
      <c r="E19" s="4">
        <v>68952438</v>
      </c>
      <c r="F19" s="4">
        <f t="shared" si="0"/>
        <v>-12329186723</v>
      </c>
      <c r="P19" s="5">
        <v>1.41E-2</v>
      </c>
      <c r="Q19" s="4">
        <v>3971295</v>
      </c>
    </row>
    <row r="20" spans="1:17" x14ac:dyDescent="0.2">
      <c r="A20" s="16" t="s">
        <v>202</v>
      </c>
      <c r="B20" s="4">
        <v>10900</v>
      </c>
      <c r="C20" s="4">
        <v>57930</v>
      </c>
      <c r="D20" s="4">
        <v>-47030</v>
      </c>
      <c r="E20" s="4">
        <v>-1019392116</v>
      </c>
      <c r="F20" s="4">
        <f t="shared" si="0"/>
        <v>-12398139161</v>
      </c>
      <c r="P20" s="5">
        <v>-9.1999999999999998E-3</v>
      </c>
      <c r="Q20" s="4">
        <v>4275628</v>
      </c>
    </row>
    <row r="21" spans="1:17" x14ac:dyDescent="0.2">
      <c r="A21" s="16" t="s">
        <v>201</v>
      </c>
      <c r="B21" s="4">
        <v>3400</v>
      </c>
      <c r="C21" s="4">
        <v>11620</v>
      </c>
      <c r="D21" s="4">
        <v>-8220</v>
      </c>
      <c r="E21" s="4">
        <v>-177235422</v>
      </c>
      <c r="F21" s="4">
        <f t="shared" si="0"/>
        <v>-11378747045</v>
      </c>
      <c r="P21" s="5">
        <v>9.3999999999999986E-3</v>
      </c>
      <c r="Q21" s="4">
        <v>4615702</v>
      </c>
    </row>
    <row r="22" spans="1:17" x14ac:dyDescent="0.2">
      <c r="A22" s="16" t="s">
        <v>200</v>
      </c>
      <c r="B22" s="4">
        <v>4900</v>
      </c>
      <c r="C22" s="4">
        <v>34900</v>
      </c>
      <c r="D22" s="4">
        <v>-30000</v>
      </c>
      <c r="E22" s="4">
        <v>-627178728</v>
      </c>
      <c r="F22" s="4">
        <f t="shared" si="0"/>
        <v>-11201511623</v>
      </c>
      <c r="P22" s="5">
        <v>2.4E-2</v>
      </c>
      <c r="Q22" s="4">
        <v>4693460</v>
      </c>
    </row>
    <row r="23" spans="1:17" x14ac:dyDescent="0.2">
      <c r="A23" s="16" t="s">
        <v>199</v>
      </c>
      <c r="B23" s="4">
        <v>8000</v>
      </c>
      <c r="C23" s="4">
        <v>0</v>
      </c>
      <c r="D23" s="4">
        <v>8000</v>
      </c>
      <c r="E23" s="4">
        <v>168905881</v>
      </c>
      <c r="F23" s="4">
        <f t="shared" si="0"/>
        <v>-10574332895</v>
      </c>
      <c r="P23" s="5">
        <v>-2.7900000000000001E-2</v>
      </c>
      <c r="Q23" s="4">
        <v>2899603</v>
      </c>
    </row>
    <row r="24" spans="1:17" x14ac:dyDescent="0.2">
      <c r="A24" s="16" t="s">
        <v>198</v>
      </c>
      <c r="B24" s="4">
        <v>13200</v>
      </c>
      <c r="C24" s="4">
        <v>32100</v>
      </c>
      <c r="D24" s="4">
        <v>-18900</v>
      </c>
      <c r="E24" s="4">
        <v>-386512758</v>
      </c>
      <c r="F24" s="4">
        <f t="shared" si="0"/>
        <v>-10743238776</v>
      </c>
      <c r="P24" s="5">
        <v>8.0500000000000002E-2</v>
      </c>
      <c r="Q24" s="4">
        <v>7079785</v>
      </c>
    </row>
    <row r="25" spans="1:17" x14ac:dyDescent="0.2">
      <c r="A25" s="16" t="s">
        <v>197</v>
      </c>
      <c r="B25" s="4">
        <v>73300</v>
      </c>
      <c r="C25" s="4">
        <v>14100</v>
      </c>
      <c r="D25" s="4">
        <v>59200</v>
      </c>
      <c r="E25" s="4">
        <v>1261530879</v>
      </c>
      <c r="F25" s="4">
        <f t="shared" si="0"/>
        <v>-10356726018</v>
      </c>
      <c r="P25" s="5">
        <v>-9.5399999999999985E-2</v>
      </c>
      <c r="Q25" s="4">
        <v>4880255</v>
      </c>
    </row>
    <row r="26" spans="1:17" x14ac:dyDescent="0.2">
      <c r="A26" s="16" t="s">
        <v>196</v>
      </c>
      <c r="B26" s="4">
        <v>20000</v>
      </c>
      <c r="C26" s="4">
        <v>3400</v>
      </c>
      <c r="D26" s="4">
        <v>16600</v>
      </c>
      <c r="E26" s="4">
        <v>359522148</v>
      </c>
      <c r="F26" s="4">
        <f t="shared" si="0"/>
        <v>-11618256897</v>
      </c>
      <c r="P26" s="5">
        <v>1.8600000000000002E-2</v>
      </c>
      <c r="Q26" s="4">
        <v>5870923</v>
      </c>
    </row>
    <row r="27" spans="1:17" x14ac:dyDescent="0.2">
      <c r="A27" s="16" t="s">
        <v>195</v>
      </c>
      <c r="B27" s="4">
        <v>0</v>
      </c>
      <c r="C27" s="4">
        <v>6200</v>
      </c>
      <c r="D27" s="4">
        <v>-6200</v>
      </c>
      <c r="E27" s="4">
        <v>-133538259</v>
      </c>
      <c r="F27" s="4">
        <f t="shared" si="0"/>
        <v>-11977779045</v>
      </c>
      <c r="P27" s="5">
        <v>9.3999999999999986E-3</v>
      </c>
      <c r="Q27" s="4">
        <v>4046166</v>
      </c>
    </row>
    <row r="28" spans="1:17" x14ac:dyDescent="0.2">
      <c r="A28" s="16" t="s">
        <v>194</v>
      </c>
      <c r="B28" s="4">
        <v>20000</v>
      </c>
      <c r="C28" s="4">
        <v>14130</v>
      </c>
      <c r="D28" s="4">
        <v>5870</v>
      </c>
      <c r="E28" s="4">
        <v>121853360</v>
      </c>
      <c r="F28" s="4">
        <f t="shared" si="0"/>
        <v>-11844240786</v>
      </c>
      <c r="P28" s="5">
        <v>3.8900000000000004E-2</v>
      </c>
      <c r="Q28" s="4">
        <v>5993434</v>
      </c>
    </row>
    <row r="29" spans="1:17" x14ac:dyDescent="0.2">
      <c r="A29" s="16" t="s">
        <v>193</v>
      </c>
      <c r="B29" s="4">
        <v>29800</v>
      </c>
      <c r="C29" s="4">
        <v>0</v>
      </c>
      <c r="D29" s="4">
        <v>29800</v>
      </c>
      <c r="E29" s="4">
        <v>625598489</v>
      </c>
      <c r="F29" s="4">
        <f t="shared" si="0"/>
        <v>-11966094146</v>
      </c>
      <c r="P29" s="5">
        <v>-4.1799999999999997E-2</v>
      </c>
      <c r="Q29" s="4">
        <v>7175900</v>
      </c>
    </row>
    <row r="30" spans="1:17" x14ac:dyDescent="0.2">
      <c r="A30" s="16" t="s">
        <v>192</v>
      </c>
      <c r="B30" s="4">
        <v>6700</v>
      </c>
      <c r="C30" s="4">
        <v>13360</v>
      </c>
      <c r="D30" s="4">
        <v>-6660</v>
      </c>
      <c r="E30" s="4">
        <v>-140300859</v>
      </c>
      <c r="F30" s="4">
        <f t="shared" si="0"/>
        <v>-12591692635</v>
      </c>
      <c r="P30" s="5">
        <v>1.9E-2</v>
      </c>
      <c r="Q30" s="4">
        <v>3062734</v>
      </c>
    </row>
    <row r="31" spans="1:17" x14ac:dyDescent="0.2">
      <c r="A31" s="16" t="s">
        <v>191</v>
      </c>
      <c r="B31" s="4">
        <v>5700</v>
      </c>
      <c r="C31" s="4">
        <v>60300</v>
      </c>
      <c r="D31" s="4">
        <v>-54600</v>
      </c>
      <c r="E31" s="4">
        <v>-1172622739</v>
      </c>
      <c r="F31" s="4">
        <f t="shared" si="0"/>
        <v>-12451391776</v>
      </c>
      <c r="P31" s="5">
        <v>9.5999999999999992E-3</v>
      </c>
      <c r="Q31" s="4">
        <v>5616780</v>
      </c>
    </row>
    <row r="32" spans="1:17" x14ac:dyDescent="0.2">
      <c r="A32" s="16" t="s">
        <v>190</v>
      </c>
      <c r="B32" s="4">
        <v>4500</v>
      </c>
      <c r="C32" s="4">
        <v>135770</v>
      </c>
      <c r="D32" s="4">
        <v>-131270</v>
      </c>
      <c r="E32" s="4">
        <v>-2747761041</v>
      </c>
      <c r="F32" s="4">
        <f t="shared" si="0"/>
        <v>-11278769037</v>
      </c>
      <c r="P32" s="5">
        <v>1.46E-2</v>
      </c>
      <c r="Q32" s="4">
        <v>3712027</v>
      </c>
    </row>
    <row r="33" spans="1:17" x14ac:dyDescent="0.2">
      <c r="A33" s="16" t="s">
        <v>189</v>
      </c>
      <c r="B33" s="4">
        <v>3300</v>
      </c>
      <c r="C33" s="4">
        <v>36600</v>
      </c>
      <c r="D33" s="4">
        <v>-33300</v>
      </c>
      <c r="E33" s="4">
        <v>-679143832</v>
      </c>
      <c r="F33" s="4">
        <f t="shared" si="0"/>
        <v>-8531007996</v>
      </c>
      <c r="P33" s="5">
        <v>9.8999999999999991E-3</v>
      </c>
      <c r="Q33" s="4">
        <v>3760251</v>
      </c>
    </row>
    <row r="34" spans="1:17" x14ac:dyDescent="0.2">
      <c r="A34" s="16" t="s">
        <v>188</v>
      </c>
      <c r="B34" s="4">
        <v>2500</v>
      </c>
      <c r="C34" s="4">
        <v>29200</v>
      </c>
      <c r="D34" s="4">
        <v>-26700</v>
      </c>
      <c r="E34" s="4">
        <v>-550151267</v>
      </c>
      <c r="F34" s="4">
        <f t="shared" si="0"/>
        <v>-7851864164</v>
      </c>
      <c r="P34" s="5">
        <v>0</v>
      </c>
      <c r="Q34" s="4">
        <v>5809436</v>
      </c>
    </row>
    <row r="35" spans="1:17" x14ac:dyDescent="0.2">
      <c r="A35" s="16" t="s">
        <v>187</v>
      </c>
      <c r="B35" s="4">
        <v>94100</v>
      </c>
      <c r="C35" s="4">
        <v>139070</v>
      </c>
      <c r="D35" s="4">
        <v>-44970</v>
      </c>
      <c r="E35" s="4">
        <v>-941657956</v>
      </c>
      <c r="F35" s="4">
        <f t="shared" si="0"/>
        <v>-7301712897</v>
      </c>
      <c r="P35" s="5">
        <v>-4.7999999999999996E-3</v>
      </c>
      <c r="Q35" s="4">
        <v>7057145</v>
      </c>
    </row>
    <row r="36" spans="1:17" x14ac:dyDescent="0.2">
      <c r="A36" s="16" t="s">
        <v>186</v>
      </c>
      <c r="B36" s="4">
        <v>91200</v>
      </c>
      <c r="C36" s="4">
        <v>97290</v>
      </c>
      <c r="D36" s="4">
        <v>-6090</v>
      </c>
      <c r="E36" s="4">
        <v>-119218801</v>
      </c>
      <c r="F36" s="4">
        <f t="shared" si="0"/>
        <v>-6360054941</v>
      </c>
      <c r="P36" s="5">
        <v>9.6300000000000011E-2</v>
      </c>
      <c r="Q36" s="4">
        <v>6928466</v>
      </c>
    </row>
    <row r="37" spans="1:17" x14ac:dyDescent="0.2">
      <c r="A37" s="16" t="s">
        <v>185</v>
      </c>
      <c r="B37" s="4">
        <v>61400</v>
      </c>
      <c r="C37" s="4">
        <v>110570</v>
      </c>
      <c r="D37" s="4">
        <v>-49170</v>
      </c>
      <c r="E37" s="4">
        <v>-923164453</v>
      </c>
      <c r="F37" s="4">
        <f t="shared" si="0"/>
        <v>-6240836140</v>
      </c>
      <c r="P37" s="5">
        <v>0</v>
      </c>
      <c r="Q37" s="4">
        <v>4015935</v>
      </c>
    </row>
    <row r="38" spans="1:17" x14ac:dyDescent="0.2">
      <c r="A38" s="16" t="s">
        <v>184</v>
      </c>
      <c r="B38" s="4">
        <v>107300</v>
      </c>
      <c r="C38" s="4">
        <v>75620</v>
      </c>
      <c r="D38" s="4">
        <v>31680</v>
      </c>
      <c r="E38" s="4">
        <v>591505611</v>
      </c>
      <c r="F38" s="4">
        <f t="shared" si="0"/>
        <v>-5317671687</v>
      </c>
      <c r="P38" s="5">
        <v>1.6399999999999998E-2</v>
      </c>
      <c r="Q38" s="4">
        <v>3245406</v>
      </c>
    </row>
    <row r="39" spans="1:17" x14ac:dyDescent="0.2">
      <c r="A39" s="16" t="s">
        <v>183</v>
      </c>
      <c r="B39" s="4">
        <v>73100</v>
      </c>
      <c r="C39" s="4">
        <v>149800</v>
      </c>
      <c r="D39" s="4">
        <v>-76700</v>
      </c>
      <c r="E39" s="4">
        <v>-1415136369</v>
      </c>
      <c r="F39" s="4">
        <f t="shared" si="0"/>
        <v>-5909177298</v>
      </c>
      <c r="P39" s="5">
        <v>-1.0700000000000001E-2</v>
      </c>
      <c r="Q39" s="4">
        <v>3483544</v>
      </c>
    </row>
    <row r="40" spans="1:17" x14ac:dyDescent="0.2">
      <c r="A40" s="16" t="s">
        <v>182</v>
      </c>
      <c r="B40" s="4">
        <v>700</v>
      </c>
      <c r="C40" s="4">
        <v>58340</v>
      </c>
      <c r="D40" s="4">
        <v>-57640</v>
      </c>
      <c r="E40" s="4">
        <v>-1047639327</v>
      </c>
      <c r="F40" s="4">
        <f t="shared" si="0"/>
        <v>-4494040929</v>
      </c>
      <c r="P40" s="5">
        <v>7.5199999999999989E-2</v>
      </c>
      <c r="Q40" s="4">
        <v>5499914</v>
      </c>
    </row>
    <row r="41" spans="1:17" x14ac:dyDescent="0.2">
      <c r="A41" s="16" t="s">
        <v>181</v>
      </c>
      <c r="B41" s="4">
        <v>64000</v>
      </c>
      <c r="C41" s="4">
        <v>2800</v>
      </c>
      <c r="D41" s="4">
        <v>61200</v>
      </c>
      <c r="E41" s="4">
        <v>1017010850</v>
      </c>
      <c r="F41" s="4">
        <f t="shared" si="0"/>
        <v>-3446401602</v>
      </c>
      <c r="P41" s="5">
        <v>8.1300000000000011E-2</v>
      </c>
      <c r="Q41" s="4">
        <v>4455664</v>
      </c>
    </row>
    <row r="42" spans="1:17" x14ac:dyDescent="0.2">
      <c r="A42" s="16" t="s">
        <v>180</v>
      </c>
      <c r="B42" s="4">
        <v>223500</v>
      </c>
      <c r="C42" s="4">
        <v>7900</v>
      </c>
      <c r="D42" s="4">
        <v>215600</v>
      </c>
      <c r="E42" s="4">
        <v>3604712265</v>
      </c>
      <c r="F42" s="4">
        <f t="shared" si="0"/>
        <v>-4463412452</v>
      </c>
      <c r="P42" s="5">
        <v>-6.9699999999999998E-2</v>
      </c>
      <c r="Q42" s="4">
        <v>5560070</v>
      </c>
    </row>
    <row r="43" spans="1:17" x14ac:dyDescent="0.2">
      <c r="A43" s="16" t="s">
        <v>179</v>
      </c>
      <c r="B43" s="4">
        <v>117900</v>
      </c>
      <c r="C43" s="4">
        <v>45860</v>
      </c>
      <c r="D43" s="4">
        <v>72040</v>
      </c>
      <c r="E43" s="4">
        <v>1285424731</v>
      </c>
      <c r="F43" s="4">
        <f t="shared" si="0"/>
        <v>-8068124717</v>
      </c>
      <c r="P43" s="5">
        <v>-7.0199999999999999E-2</v>
      </c>
      <c r="Q43" s="4">
        <v>2458443</v>
      </c>
    </row>
    <row r="44" spans="1:17" x14ac:dyDescent="0.2">
      <c r="A44" s="16" t="s">
        <v>178</v>
      </c>
      <c r="B44" s="4">
        <v>15300</v>
      </c>
      <c r="C44" s="4">
        <v>38100</v>
      </c>
      <c r="D44" s="4">
        <v>-22800</v>
      </c>
      <c r="E44" s="4">
        <v>-415482500</v>
      </c>
      <c r="F44" s="4">
        <f t="shared" si="0"/>
        <v>-9353549448</v>
      </c>
      <c r="P44" s="5">
        <v>2.2099999999999998E-2</v>
      </c>
      <c r="Q44" s="4">
        <v>3353010</v>
      </c>
    </row>
    <row r="45" spans="1:17" x14ac:dyDescent="0.2">
      <c r="A45" s="16" t="s">
        <v>177</v>
      </c>
      <c r="B45" s="4">
        <v>44700</v>
      </c>
      <c r="C45" s="4">
        <v>15200</v>
      </c>
      <c r="D45" s="4">
        <v>29500</v>
      </c>
      <c r="E45" s="4">
        <v>542235979</v>
      </c>
      <c r="F45" s="4">
        <f t="shared" si="0"/>
        <v>-8938066948</v>
      </c>
      <c r="P45" s="5">
        <v>-9.0399999999999994E-2</v>
      </c>
      <c r="Q45" s="4">
        <v>8993754</v>
      </c>
    </row>
    <row r="46" spans="1:17" x14ac:dyDescent="0.2">
      <c r="A46" s="16" t="s">
        <v>176</v>
      </c>
      <c r="B46" s="4">
        <v>200</v>
      </c>
      <c r="C46" s="4">
        <v>38000</v>
      </c>
      <c r="D46" s="4">
        <v>-37800</v>
      </c>
      <c r="E46" s="4">
        <v>-770260565</v>
      </c>
      <c r="F46" s="4">
        <f t="shared" si="0"/>
        <v>-9480302927</v>
      </c>
      <c r="P46" s="5">
        <v>-2.4500000000000001E-2</v>
      </c>
      <c r="Q46" s="4">
        <v>3347971</v>
      </c>
    </row>
    <row r="47" spans="1:17" x14ac:dyDescent="0.2">
      <c r="A47" s="16" t="s">
        <v>175</v>
      </c>
      <c r="B47" s="4">
        <v>6700</v>
      </c>
      <c r="C47" s="4">
        <v>100</v>
      </c>
      <c r="D47" s="4">
        <v>6600</v>
      </c>
      <c r="E47" s="4">
        <v>133864661</v>
      </c>
      <c r="F47" s="4">
        <f t="shared" si="0"/>
        <v>-8710042362</v>
      </c>
      <c r="P47" s="5">
        <v>0.01</v>
      </c>
      <c r="Q47" s="4">
        <v>2343242</v>
      </c>
    </row>
    <row r="48" spans="1:17" x14ac:dyDescent="0.2">
      <c r="A48" s="16" t="s">
        <v>174</v>
      </c>
      <c r="B48" s="4">
        <v>200</v>
      </c>
      <c r="C48" s="4">
        <v>100</v>
      </c>
      <c r="D48" s="4">
        <v>100</v>
      </c>
      <c r="E48" s="4">
        <v>2036190</v>
      </c>
      <c r="F48" s="4">
        <f t="shared" si="0"/>
        <v>-8843907023</v>
      </c>
      <c r="P48" s="5">
        <v>-2.41E-2</v>
      </c>
      <c r="Q48" s="4">
        <v>2376859</v>
      </c>
    </row>
    <row r="49" spans="1:20" x14ac:dyDescent="0.2">
      <c r="A49" s="16" t="s">
        <v>173</v>
      </c>
      <c r="B49" s="4">
        <v>4200</v>
      </c>
      <c r="C49" s="4">
        <v>1000</v>
      </c>
      <c r="D49" s="4">
        <v>3200</v>
      </c>
      <c r="E49" s="4">
        <v>62813512</v>
      </c>
      <c r="F49" s="4">
        <f t="shared" si="0"/>
        <v>-8845943213</v>
      </c>
      <c r="P49" s="5">
        <v>4.5499999999999999E-2</v>
      </c>
      <c r="Q49" s="4">
        <v>6719577</v>
      </c>
    </row>
    <row r="50" spans="1:20" x14ac:dyDescent="0.2">
      <c r="A50" s="16" t="s">
        <v>172</v>
      </c>
      <c r="B50" s="4">
        <v>31800</v>
      </c>
      <c r="C50" s="4">
        <v>18580</v>
      </c>
      <c r="D50" s="4">
        <v>13220</v>
      </c>
      <c r="E50" s="4">
        <v>269090509</v>
      </c>
      <c r="F50" s="4">
        <f t="shared" si="0"/>
        <v>-8908756725</v>
      </c>
      <c r="P50" s="5">
        <v>-4.8000000000000001E-2</v>
      </c>
      <c r="Q50" s="4">
        <v>3922089</v>
      </c>
    </row>
    <row r="51" spans="1:20" x14ac:dyDescent="0.2">
      <c r="A51" s="16" t="s">
        <v>171</v>
      </c>
      <c r="B51" s="4">
        <v>3500</v>
      </c>
      <c r="C51" s="4">
        <v>181320</v>
      </c>
      <c r="D51" s="4">
        <v>-177820</v>
      </c>
      <c r="E51" s="4">
        <v>-3642163374</v>
      </c>
      <c r="F51" s="4">
        <f t="shared" si="0"/>
        <v>-9177847234</v>
      </c>
      <c r="P51" s="5">
        <v>1.9699999999999999E-2</v>
      </c>
      <c r="Q51" s="4">
        <v>8511228</v>
      </c>
    </row>
    <row r="52" spans="1:20" x14ac:dyDescent="0.2">
      <c r="A52" s="16" t="s">
        <v>170</v>
      </c>
      <c r="B52" s="4">
        <v>40600</v>
      </c>
      <c r="C52" s="4">
        <v>0</v>
      </c>
      <c r="D52" s="4">
        <v>40600</v>
      </c>
      <c r="E52" s="4">
        <v>882081855</v>
      </c>
      <c r="F52" s="4">
        <f t="shared" si="0"/>
        <v>-5535683860</v>
      </c>
      <c r="P52" s="5">
        <v>-7.2700000000000001E-2</v>
      </c>
      <c r="Q52" s="4">
        <v>5037530</v>
      </c>
    </row>
    <row r="53" spans="1:20" x14ac:dyDescent="0.2">
      <c r="A53" s="16" t="s">
        <v>169</v>
      </c>
      <c r="B53" s="4">
        <v>1000</v>
      </c>
      <c r="C53" s="4">
        <v>122900</v>
      </c>
      <c r="D53" s="4">
        <v>-121900</v>
      </c>
      <c r="E53" s="4">
        <v>-2751786540</v>
      </c>
      <c r="F53" s="4">
        <f t="shared" si="0"/>
        <v>-6417765715</v>
      </c>
      <c r="P53" s="5">
        <v>-3.9300000000000002E-2</v>
      </c>
      <c r="Q53" s="4">
        <v>4627301</v>
      </c>
    </row>
    <row r="54" spans="1:20" x14ac:dyDescent="0.2">
      <c r="A54" s="16" t="s">
        <v>168</v>
      </c>
      <c r="B54" s="4">
        <v>3500</v>
      </c>
      <c r="C54" s="4">
        <v>0</v>
      </c>
      <c r="D54" s="4">
        <v>3500</v>
      </c>
      <c r="E54" s="4">
        <v>79814306</v>
      </c>
      <c r="F54" s="4">
        <f t="shared" si="0"/>
        <v>-3665979175</v>
      </c>
      <c r="P54" s="5">
        <v>-1.29E-2</v>
      </c>
      <c r="Q54" s="4">
        <v>5751636</v>
      </c>
    </row>
    <row r="55" spans="1:20" x14ac:dyDescent="0.2">
      <c r="A55" s="16" t="s">
        <v>167</v>
      </c>
      <c r="B55" s="4">
        <v>15100</v>
      </c>
      <c r="C55" s="4">
        <v>83500</v>
      </c>
      <c r="D55" s="4">
        <v>-68400</v>
      </c>
      <c r="E55" s="4">
        <v>-1598403782</v>
      </c>
      <c r="F55" s="4">
        <f t="shared" si="0"/>
        <v>-3745793481</v>
      </c>
      <c r="P55" s="5">
        <v>-1.2699999999999999E-2</v>
      </c>
      <c r="Q55" s="4">
        <v>5409745</v>
      </c>
    </row>
    <row r="56" spans="1:20" x14ac:dyDescent="0.2">
      <c r="A56" s="16" t="s">
        <v>166</v>
      </c>
      <c r="B56" s="4">
        <v>25100</v>
      </c>
      <c r="C56" s="4">
        <v>0</v>
      </c>
      <c r="D56" s="4">
        <v>25100</v>
      </c>
      <c r="E56" s="4">
        <v>572178319</v>
      </c>
      <c r="F56" s="4">
        <f t="shared" si="0"/>
        <v>-2147389699</v>
      </c>
      <c r="P56" s="5">
        <v>4.4500000000000005E-2</v>
      </c>
      <c r="Q56" s="4">
        <v>5722030</v>
      </c>
    </row>
    <row r="57" spans="1:20" x14ac:dyDescent="0.2">
      <c r="A57" s="16" t="s">
        <v>165</v>
      </c>
      <c r="B57" s="4">
        <v>40100</v>
      </c>
      <c r="C57" s="4">
        <v>17600</v>
      </c>
      <c r="D57" s="4">
        <v>22500</v>
      </c>
      <c r="E57" s="4">
        <v>518798203</v>
      </c>
      <c r="F57" s="4">
        <f t="shared" si="0"/>
        <v>-2719568018</v>
      </c>
      <c r="P57" s="5">
        <v>4.5000000000000005E-3</v>
      </c>
      <c r="Q57" s="4">
        <v>7409665</v>
      </c>
    </row>
    <row r="58" spans="1:20" x14ac:dyDescent="0.2">
      <c r="A58" s="16" t="s">
        <v>164</v>
      </c>
      <c r="B58" s="4">
        <v>2000</v>
      </c>
      <c r="C58" s="4">
        <v>21500</v>
      </c>
      <c r="D58" s="4">
        <v>-19500</v>
      </c>
      <c r="E58" s="4">
        <v>-432976036</v>
      </c>
      <c r="F58" s="4">
        <f t="shared" si="0"/>
        <v>-3238366221</v>
      </c>
      <c r="P58" s="5">
        <v>1.8200000000000001E-2</v>
      </c>
      <c r="Q58" s="4">
        <v>4523193</v>
      </c>
    </row>
    <row r="59" spans="1:20" x14ac:dyDescent="0.2">
      <c r="A59" s="16" t="s">
        <v>163</v>
      </c>
      <c r="B59" s="4">
        <v>600</v>
      </c>
      <c r="C59" s="4">
        <v>0</v>
      </c>
      <c r="D59" s="4">
        <v>600</v>
      </c>
      <c r="E59" s="4">
        <v>12790986</v>
      </c>
      <c r="F59" s="4">
        <f t="shared" si="0"/>
        <v>-2805390185</v>
      </c>
      <c r="P59" s="5">
        <v>5.2699999999999997E-2</v>
      </c>
      <c r="Q59" s="4">
        <v>4199974</v>
      </c>
    </row>
    <row r="60" spans="1:20" x14ac:dyDescent="0.2">
      <c r="A60" s="16" t="s">
        <v>162</v>
      </c>
      <c r="B60" s="4">
        <v>10000</v>
      </c>
      <c r="C60" s="4">
        <v>88400</v>
      </c>
      <c r="D60" s="4">
        <v>-78400</v>
      </c>
      <c r="E60" s="4">
        <v>-1675158688</v>
      </c>
      <c r="F60" s="4">
        <f t="shared" si="0"/>
        <v>-2818181171</v>
      </c>
      <c r="P60" s="5">
        <v>-3.6799999999999999E-2</v>
      </c>
      <c r="Q60" s="4">
        <v>4405729</v>
      </c>
    </row>
    <row r="61" spans="1:20" x14ac:dyDescent="0.2">
      <c r="A61" s="16" t="s">
        <v>161</v>
      </c>
      <c r="B61" s="4">
        <v>150</v>
      </c>
      <c r="C61" s="4">
        <v>0</v>
      </c>
      <c r="D61" s="4">
        <v>150</v>
      </c>
      <c r="E61" s="4">
        <v>3188367</v>
      </c>
      <c r="F61" s="4">
        <f t="shared" si="0"/>
        <v>-1143022483</v>
      </c>
      <c r="P61" s="5">
        <v>5.3399999999999996E-2</v>
      </c>
      <c r="Q61" s="4">
        <v>4850804</v>
      </c>
    </row>
    <row r="62" spans="1:20" x14ac:dyDescent="0.2">
      <c r="A62" s="16" t="s">
        <v>160</v>
      </c>
      <c r="B62" s="4">
        <v>9700</v>
      </c>
      <c r="C62" s="4">
        <v>37500</v>
      </c>
      <c r="D62" s="4">
        <v>-27800</v>
      </c>
      <c r="E62" s="4">
        <v>-579283612</v>
      </c>
      <c r="F62" s="4">
        <f>E62+F63</f>
        <v>-1146210850</v>
      </c>
      <c r="P62" s="5">
        <v>-6.3600000000000004E-2</v>
      </c>
      <c r="Q62" s="4">
        <v>8092560</v>
      </c>
    </row>
    <row r="63" spans="1:20" x14ac:dyDescent="0.2">
      <c r="A63" s="16" t="s">
        <v>159</v>
      </c>
      <c r="B63" s="4">
        <v>5100</v>
      </c>
      <c r="C63" s="4">
        <v>30500</v>
      </c>
      <c r="D63" s="4">
        <v>-25400</v>
      </c>
      <c r="E63" s="4">
        <v>-566927238</v>
      </c>
      <c r="F63" s="4">
        <f>E63</f>
        <v>-566927238</v>
      </c>
      <c r="P63" s="5">
        <v>-3.5000000000000003E-2</v>
      </c>
      <c r="Q63" s="4">
        <v>5082083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E1790-67A5-384F-A64A-D68D7225DD27}">
  <dimension ref="A1:T154"/>
  <sheetViews>
    <sheetView topLeftCell="B1"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3.1640625" customWidth="1"/>
    <col min="3" max="3" width="13" customWidth="1"/>
    <col min="4" max="4" width="13.1640625" customWidth="1"/>
    <col min="5" max="5" width="16.6640625" customWidth="1"/>
    <col min="6" max="6" width="21.5" customWidth="1"/>
    <col min="10" max="10" width="18.33203125" customWidth="1"/>
    <col min="16" max="16" width="13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94930</v>
      </c>
      <c r="C3" s="4">
        <v>11600</v>
      </c>
      <c r="D3" s="4">
        <v>83330</v>
      </c>
      <c r="E3" s="4">
        <v>1399200000</v>
      </c>
      <c r="F3" s="4">
        <f t="shared" ref="F3:F61" si="0">E3+F4</f>
        <v>-199322190569</v>
      </c>
      <c r="L3" s="4">
        <v>4176</v>
      </c>
      <c r="M3" s="4">
        <v>3475</v>
      </c>
      <c r="N3" s="4">
        <v>10296700</v>
      </c>
      <c r="O3" s="4">
        <v>8319100</v>
      </c>
      <c r="P3" s="5">
        <v>1.2E-2</v>
      </c>
      <c r="Q3" s="4">
        <v>19444900</v>
      </c>
    </row>
    <row r="4" spans="1:19" x14ac:dyDescent="0.2">
      <c r="A4" s="16" t="s">
        <v>234</v>
      </c>
      <c r="B4" s="4">
        <v>16500</v>
      </c>
      <c r="C4" s="4">
        <v>190300</v>
      </c>
      <c r="D4" s="4">
        <v>-173800</v>
      </c>
      <c r="E4" s="4">
        <v>-2956200000</v>
      </c>
      <c r="F4" s="4">
        <f t="shared" si="0"/>
        <v>-200721390569</v>
      </c>
      <c r="L4" s="4">
        <v>3069</v>
      </c>
      <c r="M4" s="4">
        <v>4572</v>
      </c>
      <c r="N4" s="4">
        <v>7406500</v>
      </c>
      <c r="O4" s="4">
        <v>10597200</v>
      </c>
      <c r="P4" s="5">
        <v>-8.8999999999999999E-3</v>
      </c>
      <c r="Q4" s="4">
        <v>19624313</v>
      </c>
    </row>
    <row r="5" spans="1:19" x14ac:dyDescent="0.2">
      <c r="A5" s="16" t="s">
        <v>233</v>
      </c>
      <c r="B5" s="4">
        <v>2000</v>
      </c>
      <c r="C5" s="4">
        <v>493100</v>
      </c>
      <c r="D5" s="4">
        <v>-491100</v>
      </c>
      <c r="E5" s="4">
        <v>-8241650000</v>
      </c>
      <c r="F5" s="4">
        <f t="shared" si="0"/>
        <v>-197765190569</v>
      </c>
      <c r="L5" s="4">
        <v>1932</v>
      </c>
      <c r="M5" s="4">
        <v>2475</v>
      </c>
      <c r="N5" s="4">
        <v>3849400</v>
      </c>
      <c r="O5" s="4">
        <v>5319400</v>
      </c>
      <c r="P5" s="5">
        <v>-5.7999999999999996E-3</v>
      </c>
      <c r="Q5" s="4">
        <v>10024125</v>
      </c>
    </row>
    <row r="6" spans="1:19" x14ac:dyDescent="0.2">
      <c r="A6" s="16" t="s">
        <v>224</v>
      </c>
      <c r="B6" s="4">
        <v>103000</v>
      </c>
      <c r="C6" s="4">
        <v>681500</v>
      </c>
      <c r="D6" s="4">
        <v>-578500</v>
      </c>
      <c r="E6" s="4">
        <v>-9720690000</v>
      </c>
      <c r="F6" s="4">
        <f t="shared" si="0"/>
        <v>-189523540569</v>
      </c>
      <c r="L6" s="4">
        <v>4636</v>
      </c>
      <c r="M6" s="4">
        <v>3149</v>
      </c>
      <c r="N6" s="4">
        <v>9798600</v>
      </c>
      <c r="O6" s="4">
        <v>6698000</v>
      </c>
      <c r="P6" s="5">
        <v>9.0000000000000011E-3</v>
      </c>
      <c r="Q6" s="4">
        <v>17485550</v>
      </c>
    </row>
    <row r="7" spans="1:19" x14ac:dyDescent="0.2">
      <c r="A7" s="16" t="s">
        <v>215</v>
      </c>
      <c r="B7" s="4">
        <v>148200</v>
      </c>
      <c r="C7" s="4">
        <v>106369</v>
      </c>
      <c r="D7" s="4">
        <v>41831</v>
      </c>
      <c r="E7" s="4">
        <v>662540000</v>
      </c>
      <c r="F7" s="4">
        <f t="shared" si="0"/>
        <v>-179802850569</v>
      </c>
      <c r="L7" s="4">
        <v>3149</v>
      </c>
      <c r="M7" s="4">
        <v>3719</v>
      </c>
      <c r="N7" s="4">
        <v>6658600</v>
      </c>
      <c r="O7" s="4">
        <v>7946900</v>
      </c>
      <c r="P7" s="5">
        <v>2.4399999999999998E-2</v>
      </c>
      <c r="Q7" s="4">
        <v>16403000</v>
      </c>
    </row>
    <row r="8" spans="1:19" x14ac:dyDescent="0.2">
      <c r="A8" s="16" t="s">
        <v>214</v>
      </c>
      <c r="B8" s="4">
        <v>177700</v>
      </c>
      <c r="C8" s="4">
        <v>459800</v>
      </c>
      <c r="D8" s="4">
        <v>-282100</v>
      </c>
      <c r="E8" s="4">
        <v>-4648400000</v>
      </c>
      <c r="F8" s="4">
        <f t="shared" si="0"/>
        <v>-180465390569</v>
      </c>
      <c r="L8" s="4">
        <v>2574</v>
      </c>
      <c r="M8" s="4">
        <v>3735</v>
      </c>
      <c r="N8" s="4">
        <v>4740700</v>
      </c>
      <c r="O8" s="4">
        <v>6981200</v>
      </c>
      <c r="P8" s="5">
        <v>-6.0000000000000001E-3</v>
      </c>
      <c r="Q8" s="4">
        <v>12673206</v>
      </c>
    </row>
    <row r="9" spans="1:19" x14ac:dyDescent="0.2">
      <c r="A9" s="16" t="s">
        <v>213</v>
      </c>
      <c r="B9" s="4">
        <v>438856</v>
      </c>
      <c r="C9" s="4">
        <v>3360700</v>
      </c>
      <c r="D9" s="4">
        <v>-2921844</v>
      </c>
      <c r="E9" s="4">
        <v>-48200350000</v>
      </c>
      <c r="F9" s="4">
        <f t="shared" si="0"/>
        <v>-175816990569</v>
      </c>
      <c r="P9" s="5">
        <v>3.0999999999999999E-3</v>
      </c>
      <c r="Q9" s="4">
        <v>24040417</v>
      </c>
    </row>
    <row r="10" spans="1:19" x14ac:dyDescent="0.2">
      <c r="A10" s="16" t="s">
        <v>212</v>
      </c>
      <c r="B10" s="4">
        <v>164800</v>
      </c>
      <c r="C10" s="4">
        <v>331700</v>
      </c>
      <c r="D10" s="4">
        <v>-166900</v>
      </c>
      <c r="E10" s="4">
        <v>-2765140000</v>
      </c>
      <c r="F10" s="4">
        <f t="shared" si="0"/>
        <v>-127616640569</v>
      </c>
      <c r="L10" s="4">
        <v>3835</v>
      </c>
      <c r="M10" s="4">
        <v>7512</v>
      </c>
      <c r="N10" s="4">
        <v>8327000</v>
      </c>
      <c r="O10" s="4">
        <v>13670700</v>
      </c>
      <c r="P10" s="5">
        <v>-9.0000000000000011E-3</v>
      </c>
      <c r="Q10" s="4">
        <v>24080111</v>
      </c>
    </row>
    <row r="11" spans="1:19" x14ac:dyDescent="0.2">
      <c r="A11" s="16" t="s">
        <v>211</v>
      </c>
      <c r="B11" s="4">
        <v>47300</v>
      </c>
      <c r="C11" s="4">
        <v>135935</v>
      </c>
      <c r="D11" s="4">
        <v>-88635</v>
      </c>
      <c r="E11" s="4">
        <v>-1525270000</v>
      </c>
      <c r="F11" s="4">
        <f t="shared" si="0"/>
        <v>-124851500569</v>
      </c>
      <c r="P11" s="5">
        <v>-2.92E-2</v>
      </c>
      <c r="Q11" s="4">
        <v>28229674</v>
      </c>
    </row>
    <row r="12" spans="1:19" x14ac:dyDescent="0.2">
      <c r="A12" s="16" t="s">
        <v>210</v>
      </c>
      <c r="B12" s="4">
        <v>391100</v>
      </c>
      <c r="C12" s="4">
        <v>291500</v>
      </c>
      <c r="D12" s="4">
        <v>99600</v>
      </c>
      <c r="E12" s="4">
        <v>1712100000</v>
      </c>
      <c r="F12" s="4">
        <f t="shared" si="0"/>
        <v>-123326230569</v>
      </c>
      <c r="P12" s="5">
        <v>0</v>
      </c>
      <c r="Q12" s="4">
        <v>12591758</v>
      </c>
    </row>
    <row r="13" spans="1:19" x14ac:dyDescent="0.2">
      <c r="A13" s="16" t="s">
        <v>209</v>
      </c>
      <c r="B13" s="4">
        <v>34900</v>
      </c>
      <c r="C13" s="4">
        <v>254000</v>
      </c>
      <c r="D13" s="4">
        <v>-219100</v>
      </c>
      <c r="E13" s="4">
        <v>-3677830000</v>
      </c>
      <c r="F13" s="4">
        <f t="shared" si="0"/>
        <v>-125038330569</v>
      </c>
      <c r="P13" s="5">
        <v>-5.7999999999999996E-3</v>
      </c>
      <c r="Q13" s="4">
        <v>41146251</v>
      </c>
    </row>
    <row r="14" spans="1:19" x14ac:dyDescent="0.2">
      <c r="A14" s="16" t="s">
        <v>208</v>
      </c>
      <c r="B14" s="4">
        <v>102510</v>
      </c>
      <c r="C14" s="4">
        <v>87600</v>
      </c>
      <c r="D14" s="4">
        <v>14910</v>
      </c>
      <c r="E14" s="4">
        <v>257280000</v>
      </c>
      <c r="F14" s="4">
        <f t="shared" si="0"/>
        <v>-121360500569</v>
      </c>
      <c r="P14" s="5">
        <v>-1.43E-2</v>
      </c>
      <c r="Q14" s="4">
        <v>23887806</v>
      </c>
    </row>
    <row r="15" spans="1:19" x14ac:dyDescent="0.2">
      <c r="A15" s="16" t="s">
        <v>207</v>
      </c>
      <c r="B15" s="4">
        <v>302800</v>
      </c>
      <c r="C15" s="4">
        <v>941805</v>
      </c>
      <c r="D15" s="4">
        <v>-639005</v>
      </c>
      <c r="E15" s="4">
        <v>-10996420000</v>
      </c>
      <c r="F15" s="4">
        <f t="shared" si="0"/>
        <v>-121617780569</v>
      </c>
      <c r="P15" s="5">
        <v>-3.32E-2</v>
      </c>
      <c r="Q15" s="4">
        <v>73901842</v>
      </c>
    </row>
    <row r="16" spans="1:19" x14ac:dyDescent="0.2">
      <c r="A16" s="16" t="s">
        <v>206</v>
      </c>
      <c r="B16" s="4">
        <v>88900</v>
      </c>
      <c r="C16" s="4">
        <v>1988625</v>
      </c>
      <c r="D16" s="4">
        <v>-1899725</v>
      </c>
      <c r="E16" s="4">
        <v>-33780880000</v>
      </c>
      <c r="F16" s="4">
        <f t="shared" si="0"/>
        <v>-110621360569</v>
      </c>
      <c r="P16" s="5">
        <v>1.9799999999999998E-2</v>
      </c>
      <c r="Q16" s="4">
        <v>29391050</v>
      </c>
    </row>
    <row r="17" spans="1:17" x14ac:dyDescent="0.2">
      <c r="A17" s="16" t="s">
        <v>205</v>
      </c>
      <c r="B17" s="4">
        <v>5500</v>
      </c>
      <c r="C17" s="4">
        <v>1477919</v>
      </c>
      <c r="D17" s="4">
        <v>-1472419</v>
      </c>
      <c r="E17" s="4">
        <v>-26085820000</v>
      </c>
      <c r="F17" s="4">
        <f t="shared" si="0"/>
        <v>-76840480569</v>
      </c>
      <c r="P17" s="5">
        <v>-5.6000000000000008E-3</v>
      </c>
      <c r="Q17" s="4">
        <v>32039232</v>
      </c>
    </row>
    <row r="18" spans="1:17" x14ac:dyDescent="0.2">
      <c r="A18" s="16" t="s">
        <v>204</v>
      </c>
      <c r="B18" s="4">
        <v>831800</v>
      </c>
      <c r="C18" s="4">
        <v>1542650</v>
      </c>
      <c r="D18" s="4">
        <v>-710850</v>
      </c>
      <c r="E18" s="4">
        <v>-12299450000</v>
      </c>
      <c r="F18" s="4">
        <f t="shared" si="0"/>
        <v>-50754660569</v>
      </c>
      <c r="P18" s="5">
        <v>6.59E-2</v>
      </c>
      <c r="Q18" s="4">
        <v>68855918</v>
      </c>
    </row>
    <row r="19" spans="1:17" x14ac:dyDescent="0.2">
      <c r="A19" s="16" t="s">
        <v>203</v>
      </c>
      <c r="B19" s="4">
        <v>210600</v>
      </c>
      <c r="C19" s="4">
        <v>364800</v>
      </c>
      <c r="D19" s="4">
        <v>-154200</v>
      </c>
      <c r="E19" s="4">
        <v>-2525110000</v>
      </c>
      <c r="F19" s="4">
        <f t="shared" si="0"/>
        <v>-38455210569</v>
      </c>
      <c r="P19" s="5">
        <v>1.83E-2</v>
      </c>
      <c r="Q19" s="4">
        <v>29428437</v>
      </c>
    </row>
    <row r="20" spans="1:17" x14ac:dyDescent="0.2">
      <c r="A20" s="16" t="s">
        <v>202</v>
      </c>
      <c r="B20" s="4">
        <v>111200</v>
      </c>
      <c r="C20" s="4">
        <v>586400</v>
      </c>
      <c r="D20" s="4">
        <v>-475200</v>
      </c>
      <c r="E20" s="4">
        <v>-7954610000</v>
      </c>
      <c r="F20" s="4">
        <f t="shared" si="0"/>
        <v>-35930100569</v>
      </c>
      <c r="P20" s="5">
        <v>-3.0000000000000001E-3</v>
      </c>
      <c r="Q20" s="4">
        <v>38618995</v>
      </c>
    </row>
    <row r="21" spans="1:17" x14ac:dyDescent="0.2">
      <c r="A21" s="16" t="s">
        <v>201</v>
      </c>
      <c r="B21" s="4">
        <v>74400</v>
      </c>
      <c r="C21" s="4">
        <v>963700</v>
      </c>
      <c r="D21" s="4">
        <v>-889300</v>
      </c>
      <c r="E21" s="4">
        <v>-14535680000</v>
      </c>
      <c r="F21" s="4">
        <f t="shared" si="0"/>
        <v>-27975490569</v>
      </c>
      <c r="P21" s="5">
        <v>1.24E-2</v>
      </c>
      <c r="Q21" s="4">
        <v>24057246</v>
      </c>
    </row>
    <row r="22" spans="1:17" x14ac:dyDescent="0.2">
      <c r="A22" s="16" t="s">
        <v>200</v>
      </c>
      <c r="B22" s="4">
        <v>687975</v>
      </c>
      <c r="C22" s="4">
        <v>759400</v>
      </c>
      <c r="D22" s="4">
        <v>-71425</v>
      </c>
      <c r="E22" s="4">
        <v>-1224460000</v>
      </c>
      <c r="F22" s="4">
        <f t="shared" si="0"/>
        <v>-13439810569</v>
      </c>
      <c r="P22" s="5">
        <v>9.3999999999999986E-3</v>
      </c>
      <c r="Q22" s="4">
        <v>35577979</v>
      </c>
    </row>
    <row r="23" spans="1:17" x14ac:dyDescent="0.2">
      <c r="A23" s="16" t="s">
        <v>199</v>
      </c>
      <c r="B23" s="4">
        <v>32100</v>
      </c>
      <c r="C23" s="4">
        <v>820500</v>
      </c>
      <c r="D23" s="4">
        <v>-788400</v>
      </c>
      <c r="E23" s="4">
        <v>-12885570000</v>
      </c>
      <c r="F23" s="4">
        <f t="shared" si="0"/>
        <v>-12215350569</v>
      </c>
      <c r="P23" s="5">
        <v>-3.0099999999999998E-2</v>
      </c>
      <c r="Q23" s="4">
        <v>22106287</v>
      </c>
    </row>
    <row r="24" spans="1:17" x14ac:dyDescent="0.2">
      <c r="A24" s="16" t="s">
        <v>198</v>
      </c>
      <c r="B24" s="4">
        <v>1659700</v>
      </c>
      <c r="C24" s="4">
        <v>656600</v>
      </c>
      <c r="D24" s="4">
        <v>1003100</v>
      </c>
      <c r="E24" s="4">
        <v>15940430000</v>
      </c>
      <c r="F24" s="4">
        <f t="shared" si="0"/>
        <v>670219431</v>
      </c>
      <c r="P24" s="5">
        <v>3.7499999999999999E-2</v>
      </c>
      <c r="Q24" s="4">
        <v>56872317</v>
      </c>
    </row>
    <row r="25" spans="1:17" x14ac:dyDescent="0.2">
      <c r="A25" s="16" t="s">
        <v>197</v>
      </c>
      <c r="B25" s="4">
        <v>702100</v>
      </c>
      <c r="C25" s="4">
        <v>1216600</v>
      </c>
      <c r="D25" s="4">
        <v>-514500</v>
      </c>
      <c r="E25" s="4">
        <v>-9245770000</v>
      </c>
      <c r="F25" s="4">
        <f t="shared" si="0"/>
        <v>-15270210569</v>
      </c>
      <c r="P25" s="5">
        <v>-6.9699999999999998E-2</v>
      </c>
      <c r="Q25" s="4">
        <v>45219237</v>
      </c>
    </row>
    <row r="26" spans="1:17" x14ac:dyDescent="0.2">
      <c r="A26" s="16" t="s">
        <v>196</v>
      </c>
      <c r="B26" s="4">
        <v>415900</v>
      </c>
      <c r="C26" s="4">
        <v>835300</v>
      </c>
      <c r="D26" s="4">
        <v>-419400</v>
      </c>
      <c r="E26" s="4">
        <v>-7088780000</v>
      </c>
      <c r="F26" s="4">
        <f t="shared" si="0"/>
        <v>-6024440569</v>
      </c>
      <c r="P26" s="5">
        <v>1.18E-2</v>
      </c>
      <c r="Q26" s="4">
        <v>42760356</v>
      </c>
    </row>
    <row r="27" spans="1:17" x14ac:dyDescent="0.2">
      <c r="A27" s="16" t="s">
        <v>195</v>
      </c>
      <c r="B27" s="4">
        <v>411200</v>
      </c>
      <c r="C27" s="4">
        <v>1587200</v>
      </c>
      <c r="D27" s="4">
        <v>-1176000</v>
      </c>
      <c r="E27" s="4">
        <v>-19928790000</v>
      </c>
      <c r="F27" s="4">
        <f t="shared" si="0"/>
        <v>1064339431</v>
      </c>
      <c r="P27" s="5">
        <v>6.0000000000000001E-3</v>
      </c>
      <c r="Q27" s="4">
        <v>29384689</v>
      </c>
    </row>
    <row r="28" spans="1:17" x14ac:dyDescent="0.2">
      <c r="A28" s="16" t="s">
        <v>194</v>
      </c>
      <c r="B28" s="4">
        <v>1334200</v>
      </c>
      <c r="C28" s="4">
        <v>216400</v>
      </c>
      <c r="D28" s="4">
        <v>1117800</v>
      </c>
      <c r="E28" s="4">
        <v>18167540000</v>
      </c>
      <c r="F28" s="4">
        <f t="shared" si="0"/>
        <v>20993129431</v>
      </c>
      <c r="P28" s="5">
        <v>4.3299999999999998E-2</v>
      </c>
      <c r="Q28" s="4">
        <v>49146357</v>
      </c>
    </row>
    <row r="29" spans="1:17" x14ac:dyDescent="0.2">
      <c r="A29" s="16" t="s">
        <v>193</v>
      </c>
      <c r="B29" s="4">
        <v>738000</v>
      </c>
      <c r="C29" s="4">
        <v>1992934</v>
      </c>
      <c r="D29" s="4">
        <v>-1254934</v>
      </c>
      <c r="E29" s="4">
        <v>-21088490000</v>
      </c>
      <c r="F29" s="4">
        <f t="shared" si="0"/>
        <v>2825589431</v>
      </c>
      <c r="P29" s="5">
        <v>-3.5699999999999996E-2</v>
      </c>
      <c r="Q29" s="4">
        <v>61247668</v>
      </c>
    </row>
    <row r="30" spans="1:17" x14ac:dyDescent="0.2">
      <c r="A30" s="16" t="s">
        <v>192</v>
      </c>
      <c r="B30" s="4">
        <v>1465300</v>
      </c>
      <c r="C30" s="4">
        <v>25000</v>
      </c>
      <c r="D30" s="4">
        <v>1440300</v>
      </c>
      <c r="E30" s="4">
        <v>23373590000</v>
      </c>
      <c r="F30" s="4">
        <f t="shared" si="0"/>
        <v>23914079431</v>
      </c>
      <c r="P30" s="5">
        <v>2.76E-2</v>
      </c>
      <c r="Q30" s="4">
        <v>35450003</v>
      </c>
    </row>
    <row r="31" spans="1:17" x14ac:dyDescent="0.2">
      <c r="A31" s="16" t="s">
        <v>191</v>
      </c>
      <c r="B31" s="4">
        <v>495200</v>
      </c>
      <c r="C31" s="4">
        <v>410800</v>
      </c>
      <c r="D31" s="4">
        <v>84400</v>
      </c>
      <c r="E31" s="4">
        <v>1460330000</v>
      </c>
      <c r="F31" s="4">
        <f t="shared" si="0"/>
        <v>540489431</v>
      </c>
      <c r="P31" s="5">
        <v>1.24E-2</v>
      </c>
      <c r="Q31" s="4">
        <v>40189417</v>
      </c>
    </row>
    <row r="32" spans="1:17" x14ac:dyDescent="0.2">
      <c r="A32" s="16" t="s">
        <v>190</v>
      </c>
      <c r="B32" s="4">
        <v>326600</v>
      </c>
      <c r="C32" s="4">
        <v>745900</v>
      </c>
      <c r="D32" s="4">
        <v>-419300</v>
      </c>
      <c r="E32" s="4">
        <v>-6925400000</v>
      </c>
      <c r="F32" s="4">
        <f t="shared" si="0"/>
        <v>-919840569</v>
      </c>
      <c r="P32" s="5">
        <v>1.26E-2</v>
      </c>
      <c r="Q32" s="4">
        <v>34915491</v>
      </c>
    </row>
    <row r="33" spans="1:17" x14ac:dyDescent="0.2">
      <c r="A33" s="16" t="s">
        <v>189</v>
      </c>
      <c r="B33" s="4">
        <v>208800</v>
      </c>
      <c r="C33" s="4">
        <v>1019500</v>
      </c>
      <c r="D33" s="4">
        <v>-810700</v>
      </c>
      <c r="E33" s="4">
        <v>-12913260000</v>
      </c>
      <c r="F33" s="4">
        <f t="shared" si="0"/>
        <v>6005559431</v>
      </c>
      <c r="P33" s="5">
        <v>1.2699999999999999E-2</v>
      </c>
      <c r="Q33" s="4">
        <v>45333064</v>
      </c>
    </row>
    <row r="34" spans="1:17" x14ac:dyDescent="0.2">
      <c r="A34" s="16" t="s">
        <v>188</v>
      </c>
      <c r="B34" s="4">
        <v>1693200</v>
      </c>
      <c r="C34" s="4">
        <v>537265</v>
      </c>
      <c r="D34" s="4">
        <v>1155935</v>
      </c>
      <c r="E34" s="4">
        <v>18498790000</v>
      </c>
      <c r="F34" s="4">
        <f t="shared" si="0"/>
        <v>18918819431</v>
      </c>
      <c r="P34" s="5">
        <v>9.7000000000000003E-3</v>
      </c>
      <c r="Q34" s="4">
        <v>56233028</v>
      </c>
    </row>
    <row r="35" spans="1:17" x14ac:dyDescent="0.2">
      <c r="A35" s="16" t="s">
        <v>187</v>
      </c>
      <c r="B35" s="4">
        <v>759300</v>
      </c>
      <c r="C35" s="4">
        <v>1094100</v>
      </c>
      <c r="D35" s="4">
        <v>-334800</v>
      </c>
      <c r="E35" s="4">
        <v>-5091780000</v>
      </c>
      <c r="F35" s="4">
        <f t="shared" si="0"/>
        <v>420029431</v>
      </c>
      <c r="P35" s="5">
        <v>6.8499999999999991E-2</v>
      </c>
      <c r="Q35" s="4">
        <v>61702532</v>
      </c>
    </row>
    <row r="36" spans="1:17" x14ac:dyDescent="0.2">
      <c r="A36" s="16" t="s">
        <v>186</v>
      </c>
      <c r="B36" s="4">
        <v>1770000</v>
      </c>
      <c r="C36" s="4">
        <v>193600</v>
      </c>
      <c r="D36" s="4">
        <v>1576400</v>
      </c>
      <c r="E36" s="4">
        <v>22284920000</v>
      </c>
      <c r="F36" s="4">
        <f t="shared" si="0"/>
        <v>5511809431</v>
      </c>
      <c r="P36" s="5">
        <v>6.9599999999999995E-2</v>
      </c>
      <c r="Q36" s="4">
        <v>46791003</v>
      </c>
    </row>
    <row r="37" spans="1:17" x14ac:dyDescent="0.2">
      <c r="A37" s="16" t="s">
        <v>185</v>
      </c>
      <c r="B37" s="4">
        <v>459700</v>
      </c>
      <c r="C37" s="4">
        <v>199416</v>
      </c>
      <c r="D37" s="4">
        <v>260284</v>
      </c>
      <c r="E37" s="4">
        <v>3547290000</v>
      </c>
      <c r="F37" s="4">
        <f t="shared" si="0"/>
        <v>-16773110569</v>
      </c>
      <c r="P37" s="5">
        <v>-1.44E-2</v>
      </c>
      <c r="Q37" s="4">
        <v>29531777</v>
      </c>
    </row>
    <row r="38" spans="1:17" x14ac:dyDescent="0.2">
      <c r="A38" s="16" t="s">
        <v>184</v>
      </c>
      <c r="B38" s="4">
        <v>681500</v>
      </c>
      <c r="C38" s="4">
        <v>3132500</v>
      </c>
      <c r="D38" s="4">
        <v>-2451000</v>
      </c>
      <c r="E38" s="4">
        <v>-33491790000</v>
      </c>
      <c r="F38" s="4">
        <f t="shared" si="0"/>
        <v>-20320400569</v>
      </c>
      <c r="P38" s="5">
        <v>1.47E-2</v>
      </c>
      <c r="Q38" s="4">
        <v>26577049</v>
      </c>
    </row>
    <row r="39" spans="1:17" x14ac:dyDescent="0.2">
      <c r="A39" s="16" t="s">
        <v>183</v>
      </c>
      <c r="B39" s="4">
        <v>694800</v>
      </c>
      <c r="C39" s="4">
        <v>1715069</v>
      </c>
      <c r="D39" s="4">
        <v>-1020269</v>
      </c>
      <c r="E39" s="4">
        <v>-14206910000</v>
      </c>
      <c r="F39" s="4">
        <f t="shared" si="0"/>
        <v>13171389431</v>
      </c>
      <c r="P39" s="5">
        <v>0</v>
      </c>
      <c r="Q39" s="4">
        <v>39573920</v>
      </c>
    </row>
    <row r="40" spans="1:17" x14ac:dyDescent="0.2">
      <c r="A40" s="16" t="s">
        <v>182</v>
      </c>
      <c r="B40" s="4">
        <v>417900</v>
      </c>
      <c r="C40" s="4">
        <v>957100</v>
      </c>
      <c r="D40" s="4">
        <v>-539200</v>
      </c>
      <c r="E40" s="4">
        <v>-7074590000</v>
      </c>
      <c r="F40" s="4">
        <f t="shared" si="0"/>
        <v>27378299431</v>
      </c>
      <c r="P40" s="5">
        <v>6.6500000000000004E-2</v>
      </c>
      <c r="Q40" s="4">
        <v>34193276</v>
      </c>
    </row>
    <row r="41" spans="1:17" x14ac:dyDescent="0.2">
      <c r="A41" s="16" t="s">
        <v>181</v>
      </c>
      <c r="B41" s="4">
        <v>3026800</v>
      </c>
      <c r="C41" s="4">
        <v>200</v>
      </c>
      <c r="D41" s="4">
        <v>3026600</v>
      </c>
      <c r="E41" s="4">
        <v>37224680000</v>
      </c>
      <c r="F41" s="4">
        <f t="shared" si="0"/>
        <v>34452889431</v>
      </c>
      <c r="P41" s="5">
        <v>6.2300000000000001E-2</v>
      </c>
      <c r="Q41" s="4">
        <v>38904384</v>
      </c>
    </row>
    <row r="42" spans="1:17" x14ac:dyDescent="0.2">
      <c r="A42" s="16" t="s">
        <v>180</v>
      </c>
      <c r="B42" s="4">
        <v>2925440</v>
      </c>
      <c r="C42" s="4">
        <v>2300</v>
      </c>
      <c r="D42" s="4">
        <v>2923140</v>
      </c>
      <c r="E42" s="4">
        <v>36322282708</v>
      </c>
      <c r="F42" s="4">
        <f t="shared" si="0"/>
        <v>-2771790569</v>
      </c>
      <c r="P42" s="5">
        <v>-4.7400000000000005E-2</v>
      </c>
      <c r="Q42" s="4">
        <v>36026768</v>
      </c>
    </row>
    <row r="43" spans="1:17" x14ac:dyDescent="0.2">
      <c r="A43" s="16" t="s">
        <v>179</v>
      </c>
      <c r="B43" s="4">
        <v>709600</v>
      </c>
      <c r="C43" s="4">
        <v>20315</v>
      </c>
      <c r="D43" s="4">
        <v>689285</v>
      </c>
      <c r="E43" s="4">
        <v>9031760000</v>
      </c>
      <c r="F43" s="4">
        <f t="shared" si="0"/>
        <v>-39094073277</v>
      </c>
      <c r="P43" s="5">
        <v>-6.9800000000000001E-2</v>
      </c>
      <c r="Q43" s="4">
        <v>21236061</v>
      </c>
    </row>
    <row r="44" spans="1:17" x14ac:dyDescent="0.2">
      <c r="A44" s="16" t="s">
        <v>178</v>
      </c>
      <c r="B44" s="4">
        <v>36800</v>
      </c>
      <c r="C44" s="4">
        <v>1625200</v>
      </c>
      <c r="D44" s="4">
        <v>-1588400</v>
      </c>
      <c r="E44" s="4">
        <v>-21473790000</v>
      </c>
      <c r="F44" s="4">
        <f t="shared" si="0"/>
        <v>-48125833277</v>
      </c>
      <c r="P44" s="5">
        <v>-3.5999999999999999E-3</v>
      </c>
      <c r="Q44" s="4">
        <v>32411587</v>
      </c>
    </row>
    <row r="45" spans="1:17" x14ac:dyDescent="0.2">
      <c r="A45" s="16" t="s">
        <v>177</v>
      </c>
      <c r="B45" s="4">
        <v>228760</v>
      </c>
      <c r="C45" s="4">
        <v>3135000</v>
      </c>
      <c r="D45" s="4">
        <v>-2906240</v>
      </c>
      <c r="E45" s="4">
        <v>-39994440000</v>
      </c>
      <c r="F45" s="4">
        <f t="shared" si="0"/>
        <v>-26652043277</v>
      </c>
      <c r="P45" s="5">
        <v>-6.8199999999999997E-2</v>
      </c>
      <c r="Q45" s="4">
        <v>46476726</v>
      </c>
    </row>
    <row r="46" spans="1:17" x14ac:dyDescent="0.2">
      <c r="A46" s="16" t="s">
        <v>176</v>
      </c>
      <c r="B46" s="4">
        <v>119500</v>
      </c>
      <c r="C46" s="4">
        <v>1234400</v>
      </c>
      <c r="D46" s="4">
        <v>-1114900</v>
      </c>
      <c r="E46" s="4">
        <v>-16682820000</v>
      </c>
      <c r="F46" s="4">
        <f t="shared" si="0"/>
        <v>13342396723</v>
      </c>
      <c r="P46" s="5">
        <v>-3.4000000000000002E-3</v>
      </c>
      <c r="Q46" s="4">
        <v>24904334</v>
      </c>
    </row>
    <row r="47" spans="1:17" x14ac:dyDescent="0.2">
      <c r="A47" s="16" t="s">
        <v>175</v>
      </c>
      <c r="B47" s="4">
        <v>541800</v>
      </c>
      <c r="C47" s="4">
        <v>1371900</v>
      </c>
      <c r="D47" s="4">
        <v>-830100</v>
      </c>
      <c r="E47" s="4">
        <v>-12002740000</v>
      </c>
      <c r="F47" s="4">
        <f t="shared" si="0"/>
        <v>30025216723</v>
      </c>
      <c r="P47" s="5">
        <v>2.0899999999999998E-2</v>
      </c>
      <c r="Q47" s="4">
        <v>17876631</v>
      </c>
    </row>
    <row r="48" spans="1:17" x14ac:dyDescent="0.2">
      <c r="A48" s="16" t="s">
        <v>174</v>
      </c>
      <c r="B48" s="4">
        <v>52200</v>
      </c>
      <c r="C48" s="4">
        <v>2844500</v>
      </c>
      <c r="D48" s="4">
        <v>-2792300</v>
      </c>
      <c r="E48" s="4">
        <v>-41020860000</v>
      </c>
      <c r="F48" s="4">
        <f t="shared" si="0"/>
        <v>42027956723</v>
      </c>
      <c r="P48" s="5">
        <v>-0.04</v>
      </c>
      <c r="Q48" s="4">
        <v>20973116</v>
      </c>
    </row>
    <row r="49" spans="1:20" x14ac:dyDescent="0.2">
      <c r="A49" s="16" t="s">
        <v>173</v>
      </c>
      <c r="B49" s="4">
        <v>373800</v>
      </c>
      <c r="C49" s="4">
        <v>991600</v>
      </c>
      <c r="D49" s="4">
        <v>-617800</v>
      </c>
      <c r="E49" s="4">
        <v>-8847770000</v>
      </c>
      <c r="F49" s="4">
        <f t="shared" si="0"/>
        <v>83048816723</v>
      </c>
      <c r="P49" s="5">
        <v>4.1700000000000001E-2</v>
      </c>
      <c r="Q49" s="4">
        <v>27973976</v>
      </c>
    </row>
    <row r="50" spans="1:20" x14ac:dyDescent="0.2">
      <c r="A50" s="16" t="s">
        <v>172</v>
      </c>
      <c r="B50" s="4">
        <v>200400</v>
      </c>
      <c r="C50" s="4">
        <v>604700</v>
      </c>
      <c r="D50" s="4">
        <v>-404300</v>
      </c>
      <c r="E50" s="4">
        <v>-6060490000</v>
      </c>
      <c r="F50" s="4">
        <f t="shared" si="0"/>
        <v>91896586723</v>
      </c>
      <c r="P50" s="5">
        <v>-3.0299999999999997E-2</v>
      </c>
      <c r="Q50" s="4">
        <v>23736149</v>
      </c>
    </row>
    <row r="51" spans="1:20" x14ac:dyDescent="0.2">
      <c r="A51" s="16" t="s">
        <v>171</v>
      </c>
      <c r="B51" s="4">
        <v>2885000</v>
      </c>
      <c r="C51" s="4">
        <v>163500</v>
      </c>
      <c r="D51" s="4">
        <v>2721500</v>
      </c>
      <c r="E51" s="4">
        <v>40743900000</v>
      </c>
      <c r="F51" s="4">
        <f t="shared" si="0"/>
        <v>97957076723</v>
      </c>
      <c r="P51" s="5">
        <v>3.85E-2</v>
      </c>
      <c r="Q51" s="4">
        <v>48854230</v>
      </c>
    </row>
    <row r="52" spans="1:20" x14ac:dyDescent="0.2">
      <c r="A52" s="16" t="s">
        <v>170</v>
      </c>
      <c r="B52" s="4">
        <v>1259210</v>
      </c>
      <c r="C52" s="4">
        <v>28000</v>
      </c>
      <c r="D52" s="4">
        <v>1231210</v>
      </c>
      <c r="E52" s="4">
        <v>19198650000</v>
      </c>
      <c r="F52" s="4">
        <f t="shared" si="0"/>
        <v>57213176723</v>
      </c>
      <c r="P52" s="5">
        <v>-6.5299999999999997E-2</v>
      </c>
      <c r="Q52" s="4">
        <v>21895728</v>
      </c>
    </row>
    <row r="53" spans="1:20" x14ac:dyDescent="0.2">
      <c r="A53" s="16" t="s">
        <v>169</v>
      </c>
      <c r="B53" s="4">
        <v>93020</v>
      </c>
      <c r="C53" s="4">
        <v>1343300</v>
      </c>
      <c r="D53" s="4">
        <v>-1250280</v>
      </c>
      <c r="E53" s="4">
        <v>-19505250000</v>
      </c>
      <c r="F53" s="4">
        <f t="shared" si="0"/>
        <v>38014526723</v>
      </c>
      <c r="P53" s="5">
        <v>-2.5399999999999999E-2</v>
      </c>
      <c r="Q53" s="4">
        <v>19240273</v>
      </c>
    </row>
    <row r="54" spans="1:20" x14ac:dyDescent="0.2">
      <c r="A54" s="16" t="s">
        <v>168</v>
      </c>
      <c r="B54" s="4">
        <v>245500</v>
      </c>
      <c r="C54" s="4">
        <v>103500</v>
      </c>
      <c r="D54" s="4">
        <v>142000</v>
      </c>
      <c r="E54" s="4">
        <v>2188700000</v>
      </c>
      <c r="F54" s="4">
        <f t="shared" si="0"/>
        <v>57519776723</v>
      </c>
      <c r="P54" s="5">
        <v>-1.2500000000000001E-2</v>
      </c>
      <c r="Q54" s="4">
        <v>27361747</v>
      </c>
    </row>
    <row r="55" spans="1:20" x14ac:dyDescent="0.2">
      <c r="A55" s="16" t="s">
        <v>167</v>
      </c>
      <c r="B55" s="4">
        <v>275370</v>
      </c>
      <c r="C55" s="4">
        <v>478200</v>
      </c>
      <c r="D55" s="4">
        <v>-202830</v>
      </c>
      <c r="E55" s="4">
        <v>-3242730000</v>
      </c>
      <c r="F55" s="4">
        <f t="shared" si="0"/>
        <v>55331076723</v>
      </c>
      <c r="P55" s="5">
        <v>-9.300000000000001E-3</v>
      </c>
      <c r="Q55" s="4">
        <v>20761416</v>
      </c>
    </row>
    <row r="56" spans="1:20" x14ac:dyDescent="0.2">
      <c r="A56" s="16" t="s">
        <v>166</v>
      </c>
      <c r="B56" s="4">
        <v>497800</v>
      </c>
      <c r="C56" s="4">
        <v>153700</v>
      </c>
      <c r="D56" s="4">
        <v>344100</v>
      </c>
      <c r="E56" s="4">
        <v>5417840000</v>
      </c>
      <c r="F56" s="4">
        <f t="shared" si="0"/>
        <v>58573806723</v>
      </c>
      <c r="P56" s="5">
        <v>3.2199999999999999E-2</v>
      </c>
      <c r="Q56" s="4">
        <v>22648960</v>
      </c>
    </row>
    <row r="57" spans="1:20" x14ac:dyDescent="0.2">
      <c r="A57" s="16" t="s">
        <v>165</v>
      </c>
      <c r="B57" s="4">
        <v>135300</v>
      </c>
      <c r="C57" s="4">
        <v>395700</v>
      </c>
      <c r="D57" s="4">
        <v>-260400</v>
      </c>
      <c r="E57" s="4">
        <v>-4153640000</v>
      </c>
      <c r="F57" s="4">
        <f t="shared" si="0"/>
        <v>53155966723</v>
      </c>
      <c r="P57" s="5">
        <v>6.5000000000000006E-3</v>
      </c>
      <c r="Q57" s="4">
        <v>31685211</v>
      </c>
    </row>
    <row r="58" spans="1:20" x14ac:dyDescent="0.2">
      <c r="A58" s="16" t="s">
        <v>164</v>
      </c>
      <c r="B58" s="4">
        <v>39200</v>
      </c>
      <c r="C58" s="4">
        <v>939500</v>
      </c>
      <c r="D58" s="4">
        <v>-900300</v>
      </c>
      <c r="E58" s="4">
        <v>-13745450000</v>
      </c>
      <c r="F58" s="4">
        <f t="shared" si="0"/>
        <v>57309606723</v>
      </c>
      <c r="P58" s="5">
        <v>1.9900000000000001E-2</v>
      </c>
      <c r="Q58" s="4">
        <v>25321492</v>
      </c>
    </row>
    <row r="59" spans="1:20" x14ac:dyDescent="0.2">
      <c r="A59" s="16" t="s">
        <v>163</v>
      </c>
      <c r="B59" s="4">
        <v>3417230</v>
      </c>
      <c r="C59" s="4">
        <v>170000</v>
      </c>
      <c r="D59" s="4">
        <v>3247230</v>
      </c>
      <c r="E59" s="4">
        <v>47112300000</v>
      </c>
      <c r="F59" s="4">
        <f t="shared" si="0"/>
        <v>71055056723</v>
      </c>
      <c r="P59" s="5">
        <v>6.7000000000000004E-2</v>
      </c>
      <c r="Q59" s="4">
        <v>37834606</v>
      </c>
    </row>
    <row r="60" spans="1:20" x14ac:dyDescent="0.2">
      <c r="A60" s="16" t="s">
        <v>162</v>
      </c>
      <c r="B60" s="4">
        <v>69060</v>
      </c>
      <c r="C60" s="4">
        <v>1445700</v>
      </c>
      <c r="D60" s="4">
        <v>-1376640</v>
      </c>
      <c r="E60" s="4">
        <v>-20808040000</v>
      </c>
      <c r="F60" s="4">
        <f t="shared" si="0"/>
        <v>23942756723</v>
      </c>
      <c r="P60" s="5">
        <v>-6.2699999999999992E-2</v>
      </c>
      <c r="Q60" s="4">
        <v>23181982</v>
      </c>
    </row>
    <row r="61" spans="1:20" x14ac:dyDescent="0.2">
      <c r="A61" s="16" t="s">
        <v>161</v>
      </c>
      <c r="B61" s="4">
        <v>2314705</v>
      </c>
      <c r="C61" s="4">
        <v>95200</v>
      </c>
      <c r="D61" s="4">
        <v>2219505</v>
      </c>
      <c r="E61" s="4">
        <v>32640750000</v>
      </c>
      <c r="F61" s="4">
        <f t="shared" si="0"/>
        <v>44750796723</v>
      </c>
      <c r="P61" s="5">
        <v>1.6799999999999999E-2</v>
      </c>
      <c r="Q61" s="4">
        <v>44964009</v>
      </c>
    </row>
    <row r="62" spans="1:20" x14ac:dyDescent="0.2">
      <c r="A62" s="16" t="s">
        <v>160</v>
      </c>
      <c r="B62" s="4">
        <v>258640</v>
      </c>
      <c r="C62" s="4">
        <v>923300</v>
      </c>
      <c r="D62" s="4">
        <v>-664660</v>
      </c>
      <c r="E62" s="4">
        <v>-10031580000</v>
      </c>
      <c r="F62" s="4">
        <f>E62+F63</f>
        <v>12110046723</v>
      </c>
      <c r="P62" s="5">
        <v>-6.8699999999999997E-2</v>
      </c>
      <c r="Q62" s="4">
        <v>37159431</v>
      </c>
    </row>
    <row r="63" spans="1:20" x14ac:dyDescent="0.2">
      <c r="A63" s="16" t="s">
        <v>159</v>
      </c>
      <c r="B63" s="4">
        <v>1431200</v>
      </c>
      <c r="C63" s="4">
        <v>54692</v>
      </c>
      <c r="D63" s="4">
        <v>1376508</v>
      </c>
      <c r="E63" s="4">
        <v>22141626723</v>
      </c>
      <c r="F63" s="4">
        <f>E63</f>
        <v>22141626723</v>
      </c>
      <c r="P63" s="5">
        <v>1.5900000000000001E-2</v>
      </c>
      <c r="Q63" s="4">
        <v>30489188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8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8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214C9-3E7C-BF44-8271-18840154028D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3" max="3" width="12.83203125" customWidth="1"/>
    <col min="4" max="4" width="15.1640625" customWidth="1"/>
    <col min="5" max="5" width="19.33203125" customWidth="1"/>
    <col min="6" max="6" width="21.5" customWidth="1"/>
    <col min="10" max="10" width="18.33203125" customWidth="1"/>
    <col min="16" max="16" width="13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68800</v>
      </c>
      <c r="C3" s="4">
        <v>250030</v>
      </c>
      <c r="D3" s="4">
        <v>-181230</v>
      </c>
      <c r="E3" s="4">
        <v>-3372012761</v>
      </c>
      <c r="F3" s="4">
        <f t="shared" ref="F3:F61" si="0">E3+F4</f>
        <v>150967364862</v>
      </c>
      <c r="P3" s="5">
        <v>5.5000000000000005E-3</v>
      </c>
      <c r="Q3" s="4">
        <v>11255761</v>
      </c>
    </row>
    <row r="4" spans="1:19" x14ac:dyDescent="0.2">
      <c r="A4" s="16" t="s">
        <v>234</v>
      </c>
      <c r="B4" s="4">
        <v>900</v>
      </c>
      <c r="C4" s="4">
        <v>265100</v>
      </c>
      <c r="D4" s="4">
        <v>-264200</v>
      </c>
      <c r="E4" s="4">
        <v>-4956077768</v>
      </c>
      <c r="F4" s="4">
        <f t="shared" si="0"/>
        <v>154339377623</v>
      </c>
      <c r="G4" s="4">
        <v>0</v>
      </c>
      <c r="H4" s="4">
        <v>9000000</v>
      </c>
      <c r="I4" s="4">
        <v>-9000000</v>
      </c>
      <c r="J4" s="4">
        <v>-169200000000</v>
      </c>
      <c r="P4" s="5">
        <v>-1.5900000000000001E-2</v>
      </c>
      <c r="Q4" s="4">
        <v>31971907</v>
      </c>
    </row>
    <row r="5" spans="1:19" x14ac:dyDescent="0.2">
      <c r="A5" s="16" t="s">
        <v>233</v>
      </c>
      <c r="B5" s="4">
        <v>149300</v>
      </c>
      <c r="C5" s="4">
        <v>308500</v>
      </c>
      <c r="D5" s="4">
        <v>-159200</v>
      </c>
      <c r="E5" s="4">
        <v>-2975743244</v>
      </c>
      <c r="F5" s="4">
        <f t="shared" si="0"/>
        <v>159295455391</v>
      </c>
      <c r="P5" s="5">
        <v>0</v>
      </c>
      <c r="Q5" s="4">
        <v>9338663</v>
      </c>
    </row>
    <row r="6" spans="1:19" x14ac:dyDescent="0.2">
      <c r="A6" s="16" t="s">
        <v>224</v>
      </c>
      <c r="B6" s="4">
        <v>2100</v>
      </c>
      <c r="C6" s="4">
        <v>255100</v>
      </c>
      <c r="D6" s="4">
        <v>-253000</v>
      </c>
      <c r="E6" s="4">
        <v>-4771001165</v>
      </c>
      <c r="F6" s="4">
        <f t="shared" si="0"/>
        <v>162271198635</v>
      </c>
      <c r="G6" s="4">
        <v>0</v>
      </c>
      <c r="H6" s="4">
        <v>100</v>
      </c>
      <c r="I6" s="4">
        <v>-100</v>
      </c>
      <c r="J6" s="4">
        <v>-1870000</v>
      </c>
      <c r="P6" s="5">
        <v>0</v>
      </c>
      <c r="Q6" s="4">
        <v>12433200</v>
      </c>
    </row>
    <row r="7" spans="1:19" x14ac:dyDescent="0.2">
      <c r="A7" s="16" t="s">
        <v>215</v>
      </c>
      <c r="B7" s="4">
        <v>20200</v>
      </c>
      <c r="C7" s="4">
        <v>209910</v>
      </c>
      <c r="D7" s="4">
        <v>-189710</v>
      </c>
      <c r="E7" s="4">
        <v>-3510507369</v>
      </c>
      <c r="F7" s="4">
        <f t="shared" si="0"/>
        <v>167042199800</v>
      </c>
      <c r="G7" s="4">
        <v>9000000</v>
      </c>
      <c r="H7" s="4">
        <v>0</v>
      </c>
      <c r="I7" s="4">
        <v>9000000</v>
      </c>
      <c r="J7" s="4">
        <v>180000000000</v>
      </c>
      <c r="P7" s="5">
        <v>2.7400000000000001E-2</v>
      </c>
      <c r="Q7" s="4">
        <v>19144415</v>
      </c>
    </row>
    <row r="8" spans="1:19" x14ac:dyDescent="0.2">
      <c r="A8" s="16" t="s">
        <v>214</v>
      </c>
      <c r="B8" s="4">
        <v>27700</v>
      </c>
      <c r="C8" s="4">
        <v>12290</v>
      </c>
      <c r="D8" s="4">
        <v>15410</v>
      </c>
      <c r="E8" s="4">
        <v>283442612</v>
      </c>
      <c r="F8" s="4">
        <f t="shared" si="0"/>
        <v>170552707169</v>
      </c>
      <c r="P8" s="5">
        <v>-1.0800000000000001E-2</v>
      </c>
      <c r="Q8" s="4">
        <v>11270715</v>
      </c>
    </row>
    <row r="9" spans="1:19" x14ac:dyDescent="0.2">
      <c r="A9" s="16" t="s">
        <v>213</v>
      </c>
      <c r="B9" s="4">
        <v>20</v>
      </c>
      <c r="C9" s="4">
        <v>2237800</v>
      </c>
      <c r="D9" s="4">
        <v>-2237780</v>
      </c>
      <c r="E9" s="4">
        <v>-41170988382</v>
      </c>
      <c r="F9" s="4">
        <f t="shared" si="0"/>
        <v>170269264557</v>
      </c>
      <c r="P9" s="5">
        <v>1.6500000000000001E-2</v>
      </c>
      <c r="Q9" s="4">
        <v>17653305</v>
      </c>
    </row>
    <row r="10" spans="1:19" x14ac:dyDescent="0.2">
      <c r="A10" s="16" t="s">
        <v>212</v>
      </c>
      <c r="B10" s="4">
        <v>300</v>
      </c>
      <c r="C10" s="4">
        <v>793100</v>
      </c>
      <c r="D10" s="4">
        <v>-792800</v>
      </c>
      <c r="E10" s="4">
        <v>-14542861423</v>
      </c>
      <c r="F10" s="4">
        <f t="shared" si="0"/>
        <v>211440252939</v>
      </c>
      <c r="P10" s="5">
        <v>0</v>
      </c>
      <c r="Q10" s="4">
        <v>18356995</v>
      </c>
    </row>
    <row r="11" spans="1:19" x14ac:dyDescent="0.2">
      <c r="A11" s="16" t="s">
        <v>211</v>
      </c>
      <c r="B11" s="4">
        <v>44000</v>
      </c>
      <c r="C11" s="4">
        <v>53700</v>
      </c>
      <c r="D11" s="4">
        <v>-9700</v>
      </c>
      <c r="E11" s="4">
        <v>-178672592</v>
      </c>
      <c r="F11" s="4">
        <f t="shared" si="0"/>
        <v>225983114362</v>
      </c>
      <c r="G11" s="4">
        <v>0</v>
      </c>
      <c r="H11" s="4">
        <v>100</v>
      </c>
      <c r="I11" s="4">
        <v>-100</v>
      </c>
      <c r="J11" s="4">
        <v>-1850000</v>
      </c>
      <c r="P11" s="5">
        <v>-2.1499999999999998E-2</v>
      </c>
      <c r="Q11" s="4">
        <v>20500628</v>
      </c>
    </row>
    <row r="12" spans="1:19" x14ac:dyDescent="0.2">
      <c r="A12" s="16" t="s">
        <v>210</v>
      </c>
      <c r="B12" s="4">
        <v>40920</v>
      </c>
      <c r="C12" s="4">
        <v>83400</v>
      </c>
      <c r="D12" s="4">
        <v>-42480</v>
      </c>
      <c r="E12" s="4">
        <v>-792602505</v>
      </c>
      <c r="F12" s="4">
        <f t="shared" si="0"/>
        <v>226161786954</v>
      </c>
      <c r="P12" s="5">
        <v>-5.3E-3</v>
      </c>
      <c r="Q12" s="4">
        <v>10070933</v>
      </c>
    </row>
    <row r="13" spans="1:19" x14ac:dyDescent="0.2">
      <c r="A13" s="16" t="s">
        <v>209</v>
      </c>
      <c r="B13" s="4">
        <v>33200</v>
      </c>
      <c r="C13" s="4">
        <v>40400</v>
      </c>
      <c r="D13" s="4">
        <v>-7200</v>
      </c>
      <c r="E13" s="4">
        <v>-132960741</v>
      </c>
      <c r="F13" s="4">
        <f t="shared" si="0"/>
        <v>226954389459</v>
      </c>
      <c r="P13" s="5">
        <v>1.09E-2</v>
      </c>
      <c r="Q13" s="4">
        <v>21472872</v>
      </c>
    </row>
    <row r="14" spans="1:19" x14ac:dyDescent="0.2">
      <c r="A14" s="16" t="s">
        <v>208</v>
      </c>
      <c r="B14" s="4">
        <v>172300</v>
      </c>
      <c r="C14" s="4">
        <v>0</v>
      </c>
      <c r="D14" s="4">
        <v>172300</v>
      </c>
      <c r="E14" s="4">
        <v>3229476011</v>
      </c>
      <c r="F14" s="4">
        <f t="shared" si="0"/>
        <v>227087350200</v>
      </c>
      <c r="P14" s="5">
        <v>-2.1099999999999997E-2</v>
      </c>
      <c r="Q14" s="4">
        <v>19222195</v>
      </c>
    </row>
    <row r="15" spans="1:19" x14ac:dyDescent="0.2">
      <c r="A15" s="16" t="s">
        <v>207</v>
      </c>
      <c r="B15" s="4">
        <v>100200</v>
      </c>
      <c r="C15" s="4">
        <v>137600</v>
      </c>
      <c r="D15" s="4">
        <v>-37400</v>
      </c>
      <c r="E15" s="4">
        <v>-707754276</v>
      </c>
      <c r="F15" s="4">
        <f t="shared" si="0"/>
        <v>223857874189</v>
      </c>
      <c r="P15" s="5">
        <v>-4.0599999999999997E-2</v>
      </c>
      <c r="Q15" s="4">
        <v>65432346</v>
      </c>
    </row>
    <row r="16" spans="1:19" x14ac:dyDescent="0.2">
      <c r="A16" s="16" t="s">
        <v>206</v>
      </c>
      <c r="B16" s="4">
        <v>5200</v>
      </c>
      <c r="C16" s="4">
        <v>744130</v>
      </c>
      <c r="D16" s="4">
        <v>-738930</v>
      </c>
      <c r="E16" s="4">
        <v>-14404112456</v>
      </c>
      <c r="F16" s="4">
        <f t="shared" si="0"/>
        <v>224565628465</v>
      </c>
      <c r="P16" s="5">
        <v>1.55E-2</v>
      </c>
      <c r="Q16" s="4">
        <v>17675431</v>
      </c>
    </row>
    <row r="17" spans="1:17" x14ac:dyDescent="0.2">
      <c r="A17" s="16" t="s">
        <v>205</v>
      </c>
      <c r="B17" s="4">
        <v>5700</v>
      </c>
      <c r="C17" s="4">
        <v>1945720</v>
      </c>
      <c r="D17" s="4">
        <v>-1940020</v>
      </c>
      <c r="E17" s="4">
        <v>-37675825382</v>
      </c>
      <c r="F17" s="4">
        <f t="shared" si="0"/>
        <v>238969740921</v>
      </c>
      <c r="P17" s="5">
        <v>-5.1000000000000004E-3</v>
      </c>
      <c r="Q17" s="4">
        <v>20832000</v>
      </c>
    </row>
    <row r="18" spans="1:17" x14ac:dyDescent="0.2">
      <c r="A18" s="16" t="s">
        <v>204</v>
      </c>
      <c r="B18" s="4">
        <v>117300</v>
      </c>
      <c r="C18" s="4">
        <v>1213490</v>
      </c>
      <c r="D18" s="4">
        <v>-1096190</v>
      </c>
      <c r="E18" s="4">
        <v>-21277188742</v>
      </c>
      <c r="F18" s="4">
        <f t="shared" si="0"/>
        <v>276645566303</v>
      </c>
      <c r="P18" s="5">
        <v>5.9800000000000006E-2</v>
      </c>
      <c r="Q18" s="4">
        <v>44494448</v>
      </c>
    </row>
    <row r="19" spans="1:17" x14ac:dyDescent="0.2">
      <c r="A19" s="16" t="s">
        <v>203</v>
      </c>
      <c r="B19" s="4">
        <v>13300</v>
      </c>
      <c r="C19" s="4">
        <v>241800</v>
      </c>
      <c r="D19" s="4">
        <v>-228500</v>
      </c>
      <c r="E19" s="4">
        <v>-4179037347</v>
      </c>
      <c r="F19" s="4">
        <f t="shared" si="0"/>
        <v>297922755045</v>
      </c>
      <c r="P19" s="5">
        <v>1.66E-2</v>
      </c>
      <c r="Q19" s="4">
        <v>24574596</v>
      </c>
    </row>
    <row r="20" spans="1:17" x14ac:dyDescent="0.2">
      <c r="A20" s="16" t="s">
        <v>202</v>
      </c>
      <c r="B20" s="4">
        <v>49000</v>
      </c>
      <c r="C20" s="4">
        <v>3038200</v>
      </c>
      <c r="D20" s="4">
        <v>-2989200</v>
      </c>
      <c r="E20" s="4">
        <v>-54741397226</v>
      </c>
      <c r="F20" s="4">
        <f t="shared" si="0"/>
        <v>302101792392</v>
      </c>
      <c r="P20" s="5">
        <v>0</v>
      </c>
      <c r="Q20" s="4">
        <v>40036591</v>
      </c>
    </row>
    <row r="21" spans="1:17" x14ac:dyDescent="0.2">
      <c r="A21" s="16" t="s">
        <v>201</v>
      </c>
      <c r="B21" s="4">
        <v>3214400</v>
      </c>
      <c r="C21" s="4">
        <v>53900</v>
      </c>
      <c r="D21" s="4">
        <v>3160500</v>
      </c>
      <c r="E21" s="4">
        <v>56835127509</v>
      </c>
      <c r="F21" s="4">
        <f t="shared" si="0"/>
        <v>356843189618</v>
      </c>
      <c r="P21" s="5">
        <v>2.8500000000000001E-2</v>
      </c>
      <c r="Q21" s="4">
        <v>23793094</v>
      </c>
    </row>
    <row r="22" spans="1:17" x14ac:dyDescent="0.2">
      <c r="A22" s="16" t="s">
        <v>200</v>
      </c>
      <c r="B22" s="4">
        <v>17500</v>
      </c>
      <c r="C22" s="4">
        <v>33100</v>
      </c>
      <c r="D22" s="4">
        <v>-15600</v>
      </c>
      <c r="E22" s="4">
        <v>-269671882</v>
      </c>
      <c r="F22" s="4">
        <f t="shared" si="0"/>
        <v>300008062109</v>
      </c>
      <c r="P22" s="5">
        <v>1.15E-2</v>
      </c>
      <c r="Q22" s="4">
        <v>19877096</v>
      </c>
    </row>
    <row r="23" spans="1:17" x14ac:dyDescent="0.2">
      <c r="A23" s="16" t="s">
        <v>199</v>
      </c>
      <c r="B23" s="4">
        <v>35390</v>
      </c>
      <c r="C23" s="4">
        <v>6200</v>
      </c>
      <c r="D23" s="4">
        <v>29190</v>
      </c>
      <c r="E23" s="4">
        <v>512835690</v>
      </c>
      <c r="F23" s="4">
        <f t="shared" si="0"/>
        <v>300277733991</v>
      </c>
      <c r="P23" s="5">
        <v>-2.2400000000000003E-2</v>
      </c>
      <c r="Q23" s="4">
        <v>12652657</v>
      </c>
    </row>
    <row r="24" spans="1:17" x14ac:dyDescent="0.2">
      <c r="A24" s="16" t="s">
        <v>198</v>
      </c>
      <c r="B24" s="4">
        <v>93100</v>
      </c>
      <c r="C24" s="4">
        <v>0</v>
      </c>
      <c r="D24" s="4">
        <v>93100</v>
      </c>
      <c r="E24" s="4">
        <v>1608066142</v>
      </c>
      <c r="F24" s="4">
        <f t="shared" si="0"/>
        <v>299764898301</v>
      </c>
      <c r="P24" s="5">
        <v>4.7100000000000003E-2</v>
      </c>
      <c r="Q24" s="4">
        <v>38198427</v>
      </c>
    </row>
    <row r="25" spans="1:17" x14ac:dyDescent="0.2">
      <c r="A25" s="16" t="s">
        <v>197</v>
      </c>
      <c r="B25" s="4">
        <v>286900</v>
      </c>
      <c r="C25" s="4">
        <v>0</v>
      </c>
      <c r="D25" s="4">
        <v>286900</v>
      </c>
      <c r="E25" s="4">
        <v>5156247205</v>
      </c>
      <c r="F25" s="4">
        <f t="shared" si="0"/>
        <v>298156832159</v>
      </c>
      <c r="P25" s="5">
        <v>-7.5999999999999998E-2</v>
      </c>
      <c r="Q25" s="4">
        <v>28552032</v>
      </c>
    </row>
    <row r="26" spans="1:17" x14ac:dyDescent="0.2">
      <c r="A26" s="16" t="s">
        <v>196</v>
      </c>
      <c r="B26" s="4">
        <v>0</v>
      </c>
      <c r="C26" s="4">
        <v>101400</v>
      </c>
      <c r="D26" s="4">
        <v>-101400</v>
      </c>
      <c r="E26" s="4">
        <v>-1841511888</v>
      </c>
      <c r="F26" s="4">
        <f t="shared" si="0"/>
        <v>293000584954</v>
      </c>
      <c r="P26" s="5">
        <v>2.23E-2</v>
      </c>
      <c r="Q26" s="4">
        <v>29182745</v>
      </c>
    </row>
    <row r="27" spans="1:17" x14ac:dyDescent="0.2">
      <c r="A27" s="16" t="s">
        <v>195</v>
      </c>
      <c r="B27" s="4">
        <v>40</v>
      </c>
      <c r="C27" s="4">
        <v>7100</v>
      </c>
      <c r="D27" s="4">
        <v>-7060</v>
      </c>
      <c r="E27" s="4">
        <v>-127453473</v>
      </c>
      <c r="F27" s="4">
        <f t="shared" si="0"/>
        <v>294842096842</v>
      </c>
      <c r="P27" s="5">
        <v>0</v>
      </c>
      <c r="Q27" s="4">
        <v>20971349</v>
      </c>
    </row>
    <row r="28" spans="1:17" x14ac:dyDescent="0.2">
      <c r="A28" s="16" t="s">
        <v>194</v>
      </c>
      <c r="B28" s="4">
        <v>11060</v>
      </c>
      <c r="C28" s="4">
        <v>19210</v>
      </c>
      <c r="D28" s="4">
        <v>-8150</v>
      </c>
      <c r="E28" s="4">
        <v>-143057955</v>
      </c>
      <c r="F28" s="4">
        <f t="shared" si="0"/>
        <v>294969550315</v>
      </c>
      <c r="P28" s="5">
        <v>3.4500000000000003E-2</v>
      </c>
      <c r="Q28" s="4">
        <v>32135791</v>
      </c>
    </row>
    <row r="29" spans="1:17" x14ac:dyDescent="0.2">
      <c r="A29" s="16" t="s">
        <v>193</v>
      </c>
      <c r="B29" s="4">
        <v>17520</v>
      </c>
      <c r="C29" s="4">
        <v>28300</v>
      </c>
      <c r="D29" s="4">
        <v>-10780</v>
      </c>
      <c r="E29" s="4">
        <v>-190698997</v>
      </c>
      <c r="F29" s="4">
        <f t="shared" si="0"/>
        <v>295112608270</v>
      </c>
      <c r="P29" s="5">
        <v>-3.8599999999999995E-2</v>
      </c>
      <c r="Q29" s="4">
        <v>38121066</v>
      </c>
    </row>
    <row r="30" spans="1:17" x14ac:dyDescent="0.2">
      <c r="A30" s="16" t="s">
        <v>192</v>
      </c>
      <c r="B30" s="4">
        <v>36610</v>
      </c>
      <c r="C30" s="4">
        <v>11300</v>
      </c>
      <c r="D30" s="4">
        <v>25310</v>
      </c>
      <c r="E30" s="4">
        <v>449975758</v>
      </c>
      <c r="F30" s="4">
        <f t="shared" si="0"/>
        <v>295303307267</v>
      </c>
      <c r="P30" s="5">
        <v>2.2599999999999999E-2</v>
      </c>
      <c r="Q30" s="4">
        <v>16036955</v>
      </c>
    </row>
    <row r="31" spans="1:17" x14ac:dyDescent="0.2">
      <c r="A31" s="16" t="s">
        <v>191</v>
      </c>
      <c r="B31" s="4">
        <v>16100</v>
      </c>
      <c r="C31" s="4">
        <v>16000</v>
      </c>
      <c r="D31" s="4">
        <v>100</v>
      </c>
      <c r="E31" s="4">
        <v>1811815</v>
      </c>
      <c r="F31" s="4">
        <f t="shared" si="0"/>
        <v>294853331509</v>
      </c>
      <c r="P31" s="5">
        <v>5.6999999999999993E-3</v>
      </c>
      <c r="Q31" s="4">
        <v>34084931</v>
      </c>
    </row>
    <row r="32" spans="1:17" x14ac:dyDescent="0.2">
      <c r="A32" s="16" t="s">
        <v>190</v>
      </c>
      <c r="B32" s="4">
        <v>829430</v>
      </c>
      <c r="C32" s="4">
        <v>1164400</v>
      </c>
      <c r="D32" s="4">
        <v>-334970</v>
      </c>
      <c r="E32" s="4">
        <v>-5990851565</v>
      </c>
      <c r="F32" s="4">
        <f t="shared" si="0"/>
        <v>294851519694</v>
      </c>
      <c r="P32" s="5">
        <v>5.7999999999999996E-3</v>
      </c>
      <c r="Q32" s="4">
        <v>27676750</v>
      </c>
    </row>
    <row r="33" spans="1:17" x14ac:dyDescent="0.2">
      <c r="A33" s="16" t="s">
        <v>189</v>
      </c>
      <c r="B33" s="4">
        <v>14000</v>
      </c>
      <c r="C33" s="4">
        <v>169000</v>
      </c>
      <c r="D33" s="4">
        <v>-155000</v>
      </c>
      <c r="E33" s="4">
        <v>-2697555245</v>
      </c>
      <c r="F33" s="4">
        <f t="shared" si="0"/>
        <v>300842371259</v>
      </c>
      <c r="P33" s="5">
        <v>5.7999999999999996E-3</v>
      </c>
      <c r="Q33" s="4">
        <v>33880691</v>
      </c>
    </row>
    <row r="34" spans="1:17" x14ac:dyDescent="0.2">
      <c r="A34" s="16" t="s">
        <v>188</v>
      </c>
      <c r="B34" s="4">
        <v>2000</v>
      </c>
      <c r="C34" s="4">
        <v>32000</v>
      </c>
      <c r="D34" s="4">
        <v>-30000</v>
      </c>
      <c r="E34" s="4">
        <v>-524259060</v>
      </c>
      <c r="F34" s="4">
        <f t="shared" si="0"/>
        <v>303539926504</v>
      </c>
      <c r="P34" s="5">
        <v>5.7999999999999996E-3</v>
      </c>
      <c r="Q34" s="4">
        <v>35874188</v>
      </c>
    </row>
    <row r="35" spans="1:17" x14ac:dyDescent="0.2">
      <c r="A35" s="16" t="s">
        <v>187</v>
      </c>
      <c r="B35" s="4">
        <v>363700</v>
      </c>
      <c r="C35" s="4">
        <v>1375700</v>
      </c>
      <c r="D35" s="4">
        <v>-1012000</v>
      </c>
      <c r="E35" s="4">
        <v>-17921833903</v>
      </c>
      <c r="F35" s="4">
        <f t="shared" si="0"/>
        <v>304064185564</v>
      </c>
      <c r="P35" s="5">
        <v>-5.6999999999999993E-3</v>
      </c>
      <c r="Q35" s="4">
        <v>36449787</v>
      </c>
    </row>
    <row r="36" spans="1:17" x14ac:dyDescent="0.2">
      <c r="A36" s="16" t="s">
        <v>186</v>
      </c>
      <c r="B36" s="4">
        <v>6614300</v>
      </c>
      <c r="C36" s="4">
        <v>4761500</v>
      </c>
      <c r="D36" s="4">
        <v>1852800</v>
      </c>
      <c r="E36" s="4">
        <v>31002712800</v>
      </c>
      <c r="F36" s="4">
        <f t="shared" si="0"/>
        <v>321986019467</v>
      </c>
      <c r="P36" s="5">
        <v>9.4399999999999998E-2</v>
      </c>
      <c r="Q36" s="4">
        <v>43403550</v>
      </c>
    </row>
    <row r="37" spans="1:17" x14ac:dyDescent="0.2">
      <c r="A37" s="16" t="s">
        <v>185</v>
      </c>
      <c r="B37" s="4">
        <v>5684200</v>
      </c>
      <c r="C37" s="4">
        <v>2794400</v>
      </c>
      <c r="D37" s="4">
        <v>2889800</v>
      </c>
      <c r="E37" s="4">
        <v>46293912801</v>
      </c>
      <c r="F37" s="4">
        <f t="shared" si="0"/>
        <v>290983306667</v>
      </c>
      <c r="P37" s="5">
        <v>-6.1999999999999998E-3</v>
      </c>
      <c r="Q37" s="4">
        <v>32997067</v>
      </c>
    </row>
    <row r="38" spans="1:17" x14ac:dyDescent="0.2">
      <c r="A38" s="16" t="s">
        <v>184</v>
      </c>
      <c r="B38" s="4">
        <v>10650800</v>
      </c>
      <c r="C38" s="4">
        <v>3607900</v>
      </c>
      <c r="D38" s="4">
        <v>7042900</v>
      </c>
      <c r="E38" s="4">
        <v>110651292011</v>
      </c>
      <c r="F38" s="4">
        <f t="shared" si="0"/>
        <v>244689393866</v>
      </c>
      <c r="P38" s="5">
        <v>4.58E-2</v>
      </c>
      <c r="Q38" s="4">
        <v>33884165</v>
      </c>
    </row>
    <row r="39" spans="1:17" x14ac:dyDescent="0.2">
      <c r="A39" s="16" t="s">
        <v>183</v>
      </c>
      <c r="B39" s="4">
        <v>1473900</v>
      </c>
      <c r="C39" s="4">
        <v>1525800</v>
      </c>
      <c r="D39" s="4">
        <v>-51900</v>
      </c>
      <c r="E39" s="4">
        <v>-792532119</v>
      </c>
      <c r="F39" s="4">
        <f t="shared" si="0"/>
        <v>134038101855</v>
      </c>
      <c r="P39" s="5">
        <v>-6.4000000000000003E-3</v>
      </c>
      <c r="Q39" s="4">
        <v>28951640</v>
      </c>
    </row>
    <row r="40" spans="1:17" x14ac:dyDescent="0.2">
      <c r="A40" s="16" t="s">
        <v>182</v>
      </c>
      <c r="B40" s="4">
        <v>9370100</v>
      </c>
      <c r="C40" s="4">
        <v>817000</v>
      </c>
      <c r="D40" s="4">
        <v>8553100</v>
      </c>
      <c r="E40" s="4">
        <v>128530000848</v>
      </c>
      <c r="F40" s="4">
        <f t="shared" si="0"/>
        <v>134830633974</v>
      </c>
      <c r="P40" s="5">
        <v>9.2200000000000004E-2</v>
      </c>
      <c r="Q40" s="4">
        <v>37509188</v>
      </c>
    </row>
    <row r="41" spans="1:17" x14ac:dyDescent="0.2">
      <c r="A41" s="16" t="s">
        <v>181</v>
      </c>
      <c r="B41" s="4">
        <v>14167500</v>
      </c>
      <c r="C41" s="4">
        <v>982800</v>
      </c>
      <c r="D41" s="4">
        <v>13184700</v>
      </c>
      <c r="E41" s="4">
        <v>179755489989</v>
      </c>
      <c r="F41" s="4">
        <f t="shared" si="0"/>
        <v>6300633126</v>
      </c>
      <c r="P41" s="5">
        <v>9.3100000000000002E-2</v>
      </c>
      <c r="Q41" s="4">
        <v>47367812</v>
      </c>
    </row>
    <row r="42" spans="1:17" x14ac:dyDescent="0.2">
      <c r="A42" s="16" t="s">
        <v>180</v>
      </c>
      <c r="B42" s="4">
        <v>1031840</v>
      </c>
      <c r="C42" s="4">
        <v>2006200</v>
      </c>
      <c r="D42" s="4">
        <v>-974360</v>
      </c>
      <c r="E42" s="4">
        <v>-13006683193</v>
      </c>
      <c r="F42" s="4">
        <f t="shared" si="0"/>
        <v>-173454856863</v>
      </c>
      <c r="P42" s="5">
        <v>-6.5199999999999994E-2</v>
      </c>
      <c r="Q42" s="4">
        <v>34571425</v>
      </c>
    </row>
    <row r="43" spans="1:17" x14ac:dyDescent="0.2">
      <c r="A43" s="16" t="s">
        <v>179</v>
      </c>
      <c r="B43" s="4">
        <v>392700</v>
      </c>
      <c r="C43" s="4">
        <v>1088700</v>
      </c>
      <c r="D43" s="4">
        <v>-696000</v>
      </c>
      <c r="E43" s="4">
        <v>-10025541527</v>
      </c>
      <c r="F43" s="4">
        <f t="shared" si="0"/>
        <v>-160448173670</v>
      </c>
      <c r="P43" s="5">
        <v>-8.5999999999999993E-2</v>
      </c>
      <c r="Q43" s="4">
        <v>19534894</v>
      </c>
    </row>
    <row r="44" spans="1:17" x14ac:dyDescent="0.2">
      <c r="A44" s="16" t="s">
        <v>178</v>
      </c>
      <c r="B44" s="4">
        <v>1660</v>
      </c>
      <c r="C44" s="4">
        <v>17500</v>
      </c>
      <c r="D44" s="4">
        <v>-15840</v>
      </c>
      <c r="E44" s="4">
        <v>-236653525</v>
      </c>
      <c r="F44" s="4">
        <f t="shared" si="0"/>
        <v>-150422632143</v>
      </c>
      <c r="P44" s="5">
        <v>2.7300000000000001E-2</v>
      </c>
      <c r="Q44" s="4">
        <v>25604285</v>
      </c>
    </row>
    <row r="45" spans="1:17" x14ac:dyDescent="0.2">
      <c r="A45" s="16" t="s">
        <v>177</v>
      </c>
      <c r="B45" s="4">
        <v>139200</v>
      </c>
      <c r="C45" s="4">
        <v>2336000</v>
      </c>
      <c r="D45" s="4">
        <v>-2196800</v>
      </c>
      <c r="E45" s="4">
        <v>-32763721496</v>
      </c>
      <c r="F45" s="4">
        <f t="shared" si="0"/>
        <v>-150185978618</v>
      </c>
      <c r="P45" s="5">
        <v>-9.2499999999999999E-2</v>
      </c>
      <c r="Q45" s="4">
        <v>63141573</v>
      </c>
    </row>
    <row r="46" spans="1:17" x14ac:dyDescent="0.2">
      <c r="A46" s="16" t="s">
        <v>176</v>
      </c>
      <c r="B46" s="4">
        <v>36000</v>
      </c>
      <c r="C46" s="4">
        <v>1400500</v>
      </c>
      <c r="D46" s="4">
        <v>-1364500</v>
      </c>
      <c r="E46" s="4">
        <v>-22601214574</v>
      </c>
      <c r="F46" s="4">
        <f t="shared" si="0"/>
        <v>-117422257122</v>
      </c>
      <c r="P46" s="5">
        <v>-1.8100000000000002E-2</v>
      </c>
      <c r="Q46" s="4">
        <v>24660999</v>
      </c>
    </row>
    <row r="47" spans="1:17" x14ac:dyDescent="0.2">
      <c r="A47" s="16" t="s">
        <v>175</v>
      </c>
      <c r="B47" s="4">
        <v>2100</v>
      </c>
      <c r="C47" s="4">
        <v>1885900</v>
      </c>
      <c r="D47" s="4">
        <v>-1883800</v>
      </c>
      <c r="E47" s="4">
        <v>-30925100447</v>
      </c>
      <c r="F47" s="4">
        <f t="shared" si="0"/>
        <v>-94821042548</v>
      </c>
      <c r="P47" s="5">
        <v>1.23E-2</v>
      </c>
      <c r="Q47" s="4">
        <v>19326762</v>
      </c>
    </row>
    <row r="48" spans="1:17" x14ac:dyDescent="0.2">
      <c r="A48" s="16" t="s">
        <v>174</v>
      </c>
      <c r="B48" s="4">
        <v>710</v>
      </c>
      <c r="C48" s="4">
        <v>1823900</v>
      </c>
      <c r="D48" s="4">
        <v>-1823190</v>
      </c>
      <c r="E48" s="4">
        <v>-29964885161</v>
      </c>
      <c r="F48" s="4">
        <f t="shared" si="0"/>
        <v>-63895942101</v>
      </c>
      <c r="P48" s="5">
        <v>-2.3900000000000001E-2</v>
      </c>
      <c r="Q48" s="4">
        <v>17653797</v>
      </c>
    </row>
    <row r="49" spans="1:20" x14ac:dyDescent="0.2">
      <c r="A49" s="16" t="s">
        <v>173</v>
      </c>
      <c r="B49" s="4">
        <v>5400</v>
      </c>
      <c r="C49" s="4">
        <v>35600</v>
      </c>
      <c r="D49" s="4">
        <v>-30200</v>
      </c>
      <c r="E49" s="4">
        <v>-480334396</v>
      </c>
      <c r="F49" s="4">
        <f t="shared" si="0"/>
        <v>-33931056940</v>
      </c>
      <c r="P49" s="5">
        <v>5.7000000000000002E-2</v>
      </c>
      <c r="Q49" s="4">
        <v>29017008</v>
      </c>
    </row>
    <row r="50" spans="1:20" x14ac:dyDescent="0.2">
      <c r="A50" s="16" t="s">
        <v>172</v>
      </c>
      <c r="B50" s="4">
        <v>10900</v>
      </c>
      <c r="C50" s="4">
        <v>1000</v>
      </c>
      <c r="D50" s="4">
        <v>9900</v>
      </c>
      <c r="E50" s="4">
        <v>159601762</v>
      </c>
      <c r="F50" s="4">
        <f t="shared" si="0"/>
        <v>-33450722544</v>
      </c>
      <c r="P50" s="5">
        <v>-4.24E-2</v>
      </c>
      <c r="Q50" s="4">
        <v>19739679</v>
      </c>
    </row>
    <row r="51" spans="1:20" x14ac:dyDescent="0.2">
      <c r="A51" s="16" t="s">
        <v>171</v>
      </c>
      <c r="B51" s="4">
        <v>21100</v>
      </c>
      <c r="C51" s="4">
        <v>594800</v>
      </c>
      <c r="D51" s="4">
        <v>-573700</v>
      </c>
      <c r="E51" s="4">
        <v>-9418690357</v>
      </c>
      <c r="F51" s="4">
        <f t="shared" si="0"/>
        <v>-33610324306</v>
      </c>
      <c r="P51" s="5">
        <v>1.8600000000000002E-2</v>
      </c>
      <c r="Q51" s="4">
        <v>38260703</v>
      </c>
    </row>
    <row r="52" spans="1:20" x14ac:dyDescent="0.2">
      <c r="A52" s="16" t="s">
        <v>170</v>
      </c>
      <c r="B52" s="4">
        <v>344800</v>
      </c>
      <c r="C52" s="4">
        <v>200100</v>
      </c>
      <c r="D52" s="4">
        <v>144700</v>
      </c>
      <c r="E52" s="4">
        <v>2505467758</v>
      </c>
      <c r="F52" s="4">
        <f t="shared" si="0"/>
        <v>-24191633949</v>
      </c>
      <c r="P52" s="5">
        <v>-8.4700000000000011E-2</v>
      </c>
      <c r="Q52" s="4">
        <v>27620360</v>
      </c>
    </row>
    <row r="53" spans="1:20" x14ac:dyDescent="0.2">
      <c r="A53" s="16" t="s">
        <v>169</v>
      </c>
      <c r="B53" s="4">
        <v>2800</v>
      </c>
      <c r="C53" s="4">
        <v>1764500</v>
      </c>
      <c r="D53" s="4">
        <v>-1761700</v>
      </c>
      <c r="E53" s="4">
        <v>-31588464444</v>
      </c>
      <c r="F53" s="4">
        <f t="shared" si="0"/>
        <v>-26697101707</v>
      </c>
      <c r="P53" s="5">
        <v>-2.7400000000000001E-2</v>
      </c>
      <c r="Q53" s="4">
        <v>20752115</v>
      </c>
    </row>
    <row r="54" spans="1:20" x14ac:dyDescent="0.2">
      <c r="A54" s="16" t="s">
        <v>168</v>
      </c>
      <c r="B54" s="4">
        <v>112600</v>
      </c>
      <c r="C54" s="4">
        <v>9600</v>
      </c>
      <c r="D54" s="4">
        <v>103000</v>
      </c>
      <c r="E54" s="4">
        <v>1846740454</v>
      </c>
      <c r="F54" s="4">
        <f t="shared" si="0"/>
        <v>4891362737</v>
      </c>
      <c r="P54" s="5">
        <v>5.6000000000000008E-3</v>
      </c>
      <c r="Q54" s="4">
        <v>22187238</v>
      </c>
    </row>
    <row r="55" spans="1:20" x14ac:dyDescent="0.2">
      <c r="A55" s="16" t="s">
        <v>167</v>
      </c>
      <c r="B55" s="4">
        <v>58400</v>
      </c>
      <c r="C55" s="4">
        <v>43700</v>
      </c>
      <c r="D55" s="4">
        <v>14700</v>
      </c>
      <c r="E55" s="4">
        <v>267501700</v>
      </c>
      <c r="F55" s="4">
        <f t="shared" si="0"/>
        <v>3044622283</v>
      </c>
      <c r="P55" s="5">
        <v>-5.4000000000000003E-3</v>
      </c>
      <c r="Q55" s="4">
        <v>24528720</v>
      </c>
    </row>
    <row r="56" spans="1:20" x14ac:dyDescent="0.2">
      <c r="A56" s="16" t="s">
        <v>166</v>
      </c>
      <c r="B56" s="4">
        <v>41200</v>
      </c>
      <c r="C56" s="4">
        <v>5200</v>
      </c>
      <c r="D56" s="4">
        <v>36000</v>
      </c>
      <c r="E56" s="4">
        <v>635745575</v>
      </c>
      <c r="F56" s="4">
        <f t="shared" si="0"/>
        <v>2777120583</v>
      </c>
      <c r="P56" s="5">
        <v>5.21E-2</v>
      </c>
      <c r="Q56" s="4">
        <v>29895972</v>
      </c>
    </row>
    <row r="57" spans="1:20" x14ac:dyDescent="0.2">
      <c r="A57" s="16" t="s">
        <v>165</v>
      </c>
      <c r="B57" s="4">
        <v>3200</v>
      </c>
      <c r="C57" s="4">
        <v>600</v>
      </c>
      <c r="D57" s="4">
        <v>2600</v>
      </c>
      <c r="E57" s="4">
        <v>46039778</v>
      </c>
      <c r="F57" s="4">
        <f t="shared" si="0"/>
        <v>2141375008</v>
      </c>
      <c r="P57" s="5">
        <v>-1.7000000000000001E-2</v>
      </c>
      <c r="Q57" s="4">
        <v>24511764</v>
      </c>
    </row>
    <row r="58" spans="1:20" x14ac:dyDescent="0.2">
      <c r="A58" s="16" t="s">
        <v>164</v>
      </c>
      <c r="B58" s="4">
        <v>37900</v>
      </c>
      <c r="C58" s="4">
        <v>135100</v>
      </c>
      <c r="D58" s="4">
        <v>-97200</v>
      </c>
      <c r="E58" s="4">
        <v>-1691206699</v>
      </c>
      <c r="F58" s="4">
        <f t="shared" si="0"/>
        <v>2095335230</v>
      </c>
      <c r="P58" s="5">
        <v>1.7399999999999999E-2</v>
      </c>
      <c r="Q58" s="4">
        <v>23395312</v>
      </c>
    </row>
    <row r="59" spans="1:20" x14ac:dyDescent="0.2">
      <c r="A59" s="16" t="s">
        <v>163</v>
      </c>
      <c r="B59" s="4">
        <v>5800</v>
      </c>
      <c r="C59" s="4">
        <v>7780</v>
      </c>
      <c r="D59" s="4">
        <v>-1980</v>
      </c>
      <c r="E59" s="4">
        <v>-33311099</v>
      </c>
      <c r="F59" s="4">
        <f t="shared" si="0"/>
        <v>3786541929</v>
      </c>
      <c r="P59" s="5">
        <v>4.2199999999999994E-2</v>
      </c>
      <c r="Q59" s="4">
        <v>24169014</v>
      </c>
    </row>
    <row r="60" spans="1:20" x14ac:dyDescent="0.2">
      <c r="A60" s="16" t="s">
        <v>162</v>
      </c>
      <c r="B60" s="4">
        <v>0</v>
      </c>
      <c r="C60" s="4">
        <v>41298</v>
      </c>
      <c r="D60" s="4">
        <v>-41298</v>
      </c>
      <c r="E60" s="4">
        <v>-695432715</v>
      </c>
      <c r="F60" s="4">
        <f t="shared" si="0"/>
        <v>3819853028</v>
      </c>
      <c r="P60" s="5">
        <v>-1.77E-2</v>
      </c>
      <c r="Q60" s="4">
        <v>18812622</v>
      </c>
    </row>
    <row r="61" spans="1:20" x14ac:dyDescent="0.2">
      <c r="A61" s="16" t="s">
        <v>161</v>
      </c>
      <c r="B61" s="4">
        <v>15480</v>
      </c>
      <c r="C61" s="4">
        <v>131600</v>
      </c>
      <c r="D61" s="4">
        <v>-116120</v>
      </c>
      <c r="E61" s="4">
        <v>-1901748333</v>
      </c>
      <c r="F61" s="4">
        <f t="shared" si="0"/>
        <v>4515285743</v>
      </c>
      <c r="P61" s="5">
        <v>6.2899999999999998E-2</v>
      </c>
      <c r="Q61" s="4">
        <v>33973051</v>
      </c>
    </row>
    <row r="62" spans="1:20" x14ac:dyDescent="0.2">
      <c r="A62" s="16" t="s">
        <v>160</v>
      </c>
      <c r="B62" s="4">
        <v>45898</v>
      </c>
      <c r="C62" s="4">
        <v>89800</v>
      </c>
      <c r="D62" s="4">
        <v>-43902</v>
      </c>
      <c r="E62" s="4">
        <v>-722198876</v>
      </c>
      <c r="F62" s="4">
        <f>E62+F63</f>
        <v>6417034076</v>
      </c>
      <c r="P62" s="5">
        <v>-8.6199999999999999E-2</v>
      </c>
      <c r="Q62" s="4">
        <v>40338674</v>
      </c>
    </row>
    <row r="63" spans="1:20" x14ac:dyDescent="0.2">
      <c r="A63" s="16" t="s">
        <v>159</v>
      </c>
      <c r="B63" s="4">
        <v>436600</v>
      </c>
      <c r="C63" s="4">
        <v>27375</v>
      </c>
      <c r="D63" s="4">
        <v>409225</v>
      </c>
      <c r="E63" s="4">
        <v>7139232952</v>
      </c>
      <c r="F63" s="4">
        <f>E63</f>
        <v>7139232952</v>
      </c>
      <c r="P63" s="5">
        <v>1.1699999999999999E-2</v>
      </c>
      <c r="Q63" s="4">
        <v>16069763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8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8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BE42B-D51F-EA42-B74D-45DA9A87BBE4}">
  <dimension ref="A1:T154"/>
  <sheetViews>
    <sheetView topLeftCell="D1"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6.1640625" customWidth="1"/>
    <col min="3" max="3" width="14.83203125" customWidth="1"/>
    <col min="4" max="4" width="14.5" customWidth="1"/>
    <col min="5" max="5" width="17" customWidth="1"/>
    <col min="6" max="6" width="21.5" customWidth="1"/>
    <col min="10" max="10" width="18.33203125" customWidth="1"/>
    <col min="15" max="15" width="11.6640625" customWidth="1"/>
    <col min="16" max="16" width="13" customWidth="1"/>
    <col min="17" max="17" width="14.16406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356000</v>
      </c>
      <c r="C3" s="4">
        <v>81900</v>
      </c>
      <c r="D3" s="4">
        <v>274100</v>
      </c>
      <c r="E3" s="4">
        <v>12095460000</v>
      </c>
      <c r="F3" s="4">
        <f t="shared" ref="F3:F61" si="0">E3+F4</f>
        <v>117937490000</v>
      </c>
      <c r="L3" s="4">
        <v>894</v>
      </c>
      <c r="M3" s="4">
        <v>821</v>
      </c>
      <c r="N3" s="4">
        <v>743200</v>
      </c>
      <c r="O3" s="4">
        <v>556600</v>
      </c>
      <c r="P3" s="5">
        <v>4.5999999999999999E-3</v>
      </c>
      <c r="Q3" s="4">
        <v>1659800</v>
      </c>
    </row>
    <row r="4" spans="1:19" x14ac:dyDescent="0.2">
      <c r="A4" s="16" t="s">
        <v>234</v>
      </c>
      <c r="B4" s="4">
        <v>401500</v>
      </c>
      <c r="C4" s="4">
        <v>35800</v>
      </c>
      <c r="D4" s="4">
        <v>365700</v>
      </c>
      <c r="E4" s="4">
        <v>16136360000</v>
      </c>
      <c r="F4" s="4">
        <f t="shared" si="0"/>
        <v>105842030000</v>
      </c>
      <c r="L4" s="4">
        <v>1066</v>
      </c>
      <c r="M4" s="4">
        <v>863</v>
      </c>
      <c r="N4" s="4">
        <v>1002700</v>
      </c>
      <c r="O4" s="4">
        <v>687800</v>
      </c>
      <c r="P4" s="5">
        <v>4.5999999999999999E-3</v>
      </c>
      <c r="Q4" s="4">
        <v>1788152</v>
      </c>
    </row>
    <row r="5" spans="1:19" x14ac:dyDescent="0.2">
      <c r="A5" s="16" t="s">
        <v>233</v>
      </c>
      <c r="B5" s="4">
        <v>300400</v>
      </c>
      <c r="C5" s="4">
        <v>20411</v>
      </c>
      <c r="D5" s="4">
        <v>279989</v>
      </c>
      <c r="E5" s="4">
        <v>12213990000</v>
      </c>
      <c r="F5" s="4">
        <f t="shared" si="0"/>
        <v>89705670000</v>
      </c>
      <c r="L5" s="4">
        <v>673</v>
      </c>
      <c r="M5" s="4">
        <v>794</v>
      </c>
      <c r="N5" s="4">
        <v>536900</v>
      </c>
      <c r="O5" s="4">
        <v>632100</v>
      </c>
      <c r="P5" s="5">
        <v>0</v>
      </c>
      <c r="Q5" s="4">
        <v>1304488</v>
      </c>
    </row>
    <row r="6" spans="1:19" x14ac:dyDescent="0.2">
      <c r="A6" s="16" t="s">
        <v>224</v>
      </c>
      <c r="B6" s="4">
        <v>9700</v>
      </c>
      <c r="C6" s="4">
        <v>33600</v>
      </c>
      <c r="D6" s="4">
        <v>-23900</v>
      </c>
      <c r="E6" s="4">
        <v>-1042210000</v>
      </c>
      <c r="F6" s="4">
        <f t="shared" si="0"/>
        <v>77491680000</v>
      </c>
      <c r="L6" s="4">
        <v>718</v>
      </c>
      <c r="M6" s="4">
        <v>617</v>
      </c>
      <c r="N6" s="4">
        <v>492000</v>
      </c>
      <c r="O6" s="4">
        <v>431700</v>
      </c>
      <c r="P6" s="5">
        <v>-4.5000000000000005E-3</v>
      </c>
      <c r="Q6" s="4">
        <v>999990</v>
      </c>
    </row>
    <row r="7" spans="1:19" x14ac:dyDescent="0.2">
      <c r="A7" s="16" t="s">
        <v>215</v>
      </c>
      <c r="B7" s="4">
        <v>23600</v>
      </c>
      <c r="C7" s="4">
        <v>9100</v>
      </c>
      <c r="D7" s="4">
        <v>14500</v>
      </c>
      <c r="E7" s="4">
        <v>625910000</v>
      </c>
      <c r="F7" s="4">
        <f t="shared" si="0"/>
        <v>78533890000</v>
      </c>
      <c r="L7" s="4">
        <v>1307</v>
      </c>
      <c r="M7" s="4">
        <v>904</v>
      </c>
      <c r="N7" s="4">
        <v>1011600</v>
      </c>
      <c r="O7" s="4">
        <v>668400</v>
      </c>
      <c r="P7" s="5">
        <v>2.5699999999999997E-2</v>
      </c>
      <c r="Q7" s="4">
        <v>1872579</v>
      </c>
    </row>
    <row r="8" spans="1:19" x14ac:dyDescent="0.2">
      <c r="A8" s="16" t="s">
        <v>214</v>
      </c>
      <c r="B8" s="4">
        <v>400600</v>
      </c>
      <c r="C8" s="4">
        <v>112400</v>
      </c>
      <c r="D8" s="4">
        <v>288200</v>
      </c>
      <c r="E8" s="4">
        <v>12333020000</v>
      </c>
      <c r="F8" s="4">
        <f t="shared" si="0"/>
        <v>77907980000</v>
      </c>
      <c r="L8" s="4">
        <v>617</v>
      </c>
      <c r="M8" s="4">
        <v>641</v>
      </c>
      <c r="N8" s="4">
        <v>433200</v>
      </c>
      <c r="O8" s="4">
        <v>533900</v>
      </c>
      <c r="P8" s="5">
        <v>9.4999999999999998E-3</v>
      </c>
      <c r="Q8" s="4">
        <v>1186140</v>
      </c>
    </row>
    <row r="9" spans="1:19" x14ac:dyDescent="0.2">
      <c r="A9" s="16" t="s">
        <v>213</v>
      </c>
      <c r="B9" s="4">
        <v>238600</v>
      </c>
      <c r="C9" s="4">
        <v>85500</v>
      </c>
      <c r="D9" s="4">
        <v>153100</v>
      </c>
      <c r="E9" s="4">
        <v>6505650000</v>
      </c>
      <c r="F9" s="4">
        <f t="shared" si="0"/>
        <v>65574960000</v>
      </c>
      <c r="P9" s="5">
        <v>1.2E-2</v>
      </c>
      <c r="Q9" s="4">
        <v>1054901</v>
      </c>
    </row>
    <row r="10" spans="1:19" x14ac:dyDescent="0.2">
      <c r="A10" s="16" t="s">
        <v>212</v>
      </c>
      <c r="B10" s="4">
        <v>30200</v>
      </c>
      <c r="C10" s="4">
        <v>2900</v>
      </c>
      <c r="D10" s="4">
        <v>27300</v>
      </c>
      <c r="E10" s="4">
        <v>1153960000</v>
      </c>
      <c r="F10" s="4">
        <f t="shared" si="0"/>
        <v>59069310000</v>
      </c>
      <c r="L10" s="4">
        <v>560</v>
      </c>
      <c r="M10" s="4">
        <v>670</v>
      </c>
      <c r="N10" s="4">
        <v>412200</v>
      </c>
      <c r="O10" s="4">
        <v>509200</v>
      </c>
      <c r="P10" s="5">
        <v>0</v>
      </c>
      <c r="Q10" s="4">
        <v>1017932</v>
      </c>
    </row>
    <row r="11" spans="1:19" x14ac:dyDescent="0.2">
      <c r="A11" s="16" t="s">
        <v>211</v>
      </c>
      <c r="B11" s="4">
        <v>3100</v>
      </c>
      <c r="C11" s="4">
        <v>34900</v>
      </c>
      <c r="D11" s="4">
        <v>-31800</v>
      </c>
      <c r="E11" s="4">
        <v>-1346400000</v>
      </c>
      <c r="F11" s="4">
        <f t="shared" si="0"/>
        <v>57915350000</v>
      </c>
      <c r="P11" s="5">
        <v>-1.1699999999999999E-2</v>
      </c>
      <c r="Q11" s="4">
        <v>1038525</v>
      </c>
    </row>
    <row r="12" spans="1:19" x14ac:dyDescent="0.2">
      <c r="A12" s="16" t="s">
        <v>210</v>
      </c>
      <c r="B12" s="4">
        <v>0</v>
      </c>
      <c r="C12" s="4">
        <v>1200</v>
      </c>
      <c r="D12" s="4">
        <v>-1200</v>
      </c>
      <c r="E12" s="4">
        <v>-50760000</v>
      </c>
      <c r="F12" s="4">
        <f t="shared" si="0"/>
        <v>59261750000</v>
      </c>
      <c r="P12" s="5">
        <v>4.7999999999999996E-3</v>
      </c>
      <c r="Q12" s="4">
        <v>561041</v>
      </c>
    </row>
    <row r="13" spans="1:19" x14ac:dyDescent="0.2">
      <c r="A13" s="16" t="s">
        <v>209</v>
      </c>
      <c r="B13" s="4">
        <v>17800</v>
      </c>
      <c r="C13" s="4">
        <v>107400</v>
      </c>
      <c r="D13" s="4">
        <v>-89600</v>
      </c>
      <c r="E13" s="4">
        <v>-3743750000</v>
      </c>
      <c r="F13" s="4">
        <f t="shared" si="0"/>
        <v>59312510000</v>
      </c>
      <c r="P13" s="5">
        <v>2.3999999999999998E-3</v>
      </c>
      <c r="Q13" s="4">
        <v>1310817</v>
      </c>
    </row>
    <row r="14" spans="1:19" x14ac:dyDescent="0.2">
      <c r="A14" s="16" t="s">
        <v>208</v>
      </c>
      <c r="B14" s="4">
        <v>5000</v>
      </c>
      <c r="C14" s="4">
        <v>205000</v>
      </c>
      <c r="D14" s="4">
        <v>-200000</v>
      </c>
      <c r="E14" s="4">
        <v>-8518540000</v>
      </c>
      <c r="F14" s="4">
        <f t="shared" si="0"/>
        <v>63056260000</v>
      </c>
      <c r="P14" s="5">
        <v>-1.2800000000000001E-2</v>
      </c>
      <c r="Q14" s="4">
        <v>1363460</v>
      </c>
    </row>
    <row r="15" spans="1:19" x14ac:dyDescent="0.2">
      <c r="A15" s="16" t="s">
        <v>207</v>
      </c>
      <c r="B15" s="4">
        <v>26000</v>
      </c>
      <c r="C15" s="4">
        <v>62600</v>
      </c>
      <c r="D15" s="4">
        <v>-36600</v>
      </c>
      <c r="E15" s="4">
        <v>-1594510000</v>
      </c>
      <c r="F15" s="4">
        <f t="shared" si="0"/>
        <v>71574800000</v>
      </c>
      <c r="P15" s="5">
        <v>-3.7100000000000001E-2</v>
      </c>
      <c r="Q15" s="4">
        <v>3835994</v>
      </c>
    </row>
    <row r="16" spans="1:19" x14ac:dyDescent="0.2">
      <c r="A16" s="16" t="s">
        <v>206</v>
      </c>
      <c r="B16" s="4">
        <v>8400</v>
      </c>
      <c r="C16" s="4">
        <v>1000</v>
      </c>
      <c r="D16" s="4">
        <v>7400</v>
      </c>
      <c r="E16" s="4">
        <v>327450000</v>
      </c>
      <c r="F16" s="4">
        <f t="shared" si="0"/>
        <v>73169310000</v>
      </c>
      <c r="P16" s="5">
        <v>4.5999999999999999E-3</v>
      </c>
      <c r="Q16" s="4">
        <v>1389165</v>
      </c>
    </row>
    <row r="17" spans="1:17" x14ac:dyDescent="0.2">
      <c r="A17" s="16" t="s">
        <v>205</v>
      </c>
      <c r="B17" s="4">
        <v>2001</v>
      </c>
      <c r="C17" s="4">
        <v>34500</v>
      </c>
      <c r="D17" s="4">
        <v>-32499</v>
      </c>
      <c r="E17" s="4">
        <v>-1434460000</v>
      </c>
      <c r="F17" s="4">
        <f t="shared" si="0"/>
        <v>72841860000</v>
      </c>
      <c r="P17" s="5">
        <v>-6.7000000000000002E-3</v>
      </c>
      <c r="Q17" s="4">
        <v>1591528</v>
      </c>
    </row>
    <row r="18" spans="1:17" x14ac:dyDescent="0.2">
      <c r="A18" s="16" t="s">
        <v>204</v>
      </c>
      <c r="B18" s="4">
        <v>38800</v>
      </c>
      <c r="C18" s="4">
        <v>3000</v>
      </c>
      <c r="D18" s="4">
        <v>35800</v>
      </c>
      <c r="E18" s="4">
        <v>1587230000</v>
      </c>
      <c r="F18" s="4">
        <f t="shared" si="0"/>
        <v>74276320000</v>
      </c>
      <c r="P18" s="5">
        <v>3.73E-2</v>
      </c>
      <c r="Q18" s="4">
        <v>2771248</v>
      </c>
    </row>
    <row r="19" spans="1:17" x14ac:dyDescent="0.2">
      <c r="A19" s="16" t="s">
        <v>203</v>
      </c>
      <c r="B19" s="4">
        <v>23500</v>
      </c>
      <c r="C19" s="4">
        <v>52200</v>
      </c>
      <c r="D19" s="4">
        <v>-28700</v>
      </c>
      <c r="E19" s="4">
        <v>-1212210000</v>
      </c>
      <c r="F19" s="4">
        <f t="shared" si="0"/>
        <v>72689090000</v>
      </c>
      <c r="P19" s="5">
        <v>1.4199999999999999E-2</v>
      </c>
      <c r="Q19" s="4">
        <v>1317340</v>
      </c>
    </row>
    <row r="20" spans="1:17" x14ac:dyDescent="0.2">
      <c r="A20" s="16" t="s">
        <v>202</v>
      </c>
      <c r="B20" s="4">
        <v>0</v>
      </c>
      <c r="C20" s="4">
        <v>50478</v>
      </c>
      <c r="D20" s="4">
        <v>-50478</v>
      </c>
      <c r="E20" s="4">
        <v>-2168400000</v>
      </c>
      <c r="F20" s="4">
        <f t="shared" si="0"/>
        <v>73901300000</v>
      </c>
      <c r="P20" s="5">
        <v>-1.3899999999999999E-2</v>
      </c>
      <c r="Q20" s="4">
        <v>1608393</v>
      </c>
    </row>
    <row r="21" spans="1:17" x14ac:dyDescent="0.2">
      <c r="A21" s="16" t="s">
        <v>201</v>
      </c>
      <c r="B21" s="4">
        <v>7600</v>
      </c>
      <c r="C21" s="4">
        <v>50300</v>
      </c>
      <c r="D21" s="4">
        <v>-42700</v>
      </c>
      <c r="E21" s="4">
        <v>-1818400000</v>
      </c>
      <c r="F21" s="4">
        <f t="shared" si="0"/>
        <v>76069700000</v>
      </c>
      <c r="P21" s="5">
        <v>2.2700000000000001E-2</v>
      </c>
      <c r="Q21" s="4">
        <v>1752977</v>
      </c>
    </row>
    <row r="22" spans="1:17" x14ac:dyDescent="0.2">
      <c r="A22" s="16" t="s">
        <v>200</v>
      </c>
      <c r="B22" s="4">
        <v>38100</v>
      </c>
      <c r="C22" s="4">
        <v>1800</v>
      </c>
      <c r="D22" s="4">
        <v>36300</v>
      </c>
      <c r="E22" s="4">
        <v>1487040000</v>
      </c>
      <c r="F22" s="4">
        <f t="shared" si="0"/>
        <v>77888100000</v>
      </c>
      <c r="P22" s="5">
        <v>1.95E-2</v>
      </c>
      <c r="Q22" s="4">
        <v>1522405</v>
      </c>
    </row>
    <row r="23" spans="1:17" x14ac:dyDescent="0.2">
      <c r="A23" s="16" t="s">
        <v>199</v>
      </c>
      <c r="B23" s="4">
        <v>4400</v>
      </c>
      <c r="C23" s="4">
        <v>2240</v>
      </c>
      <c r="D23" s="4">
        <v>2160</v>
      </c>
      <c r="E23" s="4">
        <v>89240000</v>
      </c>
      <c r="F23" s="4">
        <f t="shared" si="0"/>
        <v>76401060000</v>
      </c>
      <c r="P23" s="5">
        <v>-2.0199999999999999E-2</v>
      </c>
      <c r="Q23" s="4">
        <v>856371</v>
      </c>
    </row>
    <row r="24" spans="1:17" x14ac:dyDescent="0.2">
      <c r="A24" s="16" t="s">
        <v>198</v>
      </c>
      <c r="B24" s="4">
        <v>109700</v>
      </c>
      <c r="C24" s="4">
        <v>700</v>
      </c>
      <c r="D24" s="4">
        <v>109000</v>
      </c>
      <c r="E24" s="4">
        <v>4459290000</v>
      </c>
      <c r="F24" s="4">
        <f t="shared" si="0"/>
        <v>76311820000</v>
      </c>
      <c r="P24" s="5">
        <v>2.8199999999999999E-2</v>
      </c>
      <c r="Q24" s="4">
        <v>2275937</v>
      </c>
    </row>
    <row r="25" spans="1:17" x14ac:dyDescent="0.2">
      <c r="A25" s="16" t="s">
        <v>197</v>
      </c>
      <c r="B25" s="4">
        <v>31300</v>
      </c>
      <c r="C25" s="4">
        <v>82021</v>
      </c>
      <c r="D25" s="4">
        <v>-50721</v>
      </c>
      <c r="E25" s="4">
        <v>-2264620000</v>
      </c>
      <c r="F25" s="4">
        <f t="shared" si="0"/>
        <v>71852530000</v>
      </c>
      <c r="P25" s="5">
        <v>-6.9400000000000003E-2</v>
      </c>
      <c r="Q25" s="4">
        <v>2389177</v>
      </c>
    </row>
    <row r="26" spans="1:17" x14ac:dyDescent="0.2">
      <c r="A26" s="16" t="s">
        <v>196</v>
      </c>
      <c r="B26" s="4">
        <v>5000</v>
      </c>
      <c r="C26" s="4">
        <v>700</v>
      </c>
      <c r="D26" s="4">
        <v>4300</v>
      </c>
      <c r="E26" s="4">
        <v>189540000</v>
      </c>
      <c r="F26" s="4">
        <f t="shared" si="0"/>
        <v>74117150000</v>
      </c>
      <c r="P26" s="5">
        <v>2.58E-2</v>
      </c>
      <c r="Q26" s="4">
        <v>2306247</v>
      </c>
    </row>
    <row r="27" spans="1:17" x14ac:dyDescent="0.2">
      <c r="A27" s="16" t="s">
        <v>195</v>
      </c>
      <c r="B27" s="4">
        <v>200</v>
      </c>
      <c r="C27" s="4">
        <v>46360</v>
      </c>
      <c r="D27" s="4">
        <v>-46160</v>
      </c>
      <c r="E27" s="4">
        <v>-1983670000</v>
      </c>
      <c r="F27" s="4">
        <f t="shared" si="0"/>
        <v>73927610000</v>
      </c>
      <c r="P27" s="5">
        <v>9.4999999999999998E-3</v>
      </c>
      <c r="Q27" s="4">
        <v>1957616</v>
      </c>
    </row>
    <row r="28" spans="1:17" x14ac:dyDescent="0.2">
      <c r="A28" s="16" t="s">
        <v>194</v>
      </c>
      <c r="B28" s="4">
        <v>56100</v>
      </c>
      <c r="C28" s="4">
        <v>97400</v>
      </c>
      <c r="D28" s="4">
        <v>-41300</v>
      </c>
      <c r="E28" s="4">
        <v>-1742970000</v>
      </c>
      <c r="F28" s="4">
        <f t="shared" si="0"/>
        <v>75911280000</v>
      </c>
      <c r="P28" s="5">
        <v>3.5499999999999997E-2</v>
      </c>
      <c r="Q28" s="4">
        <v>2764061</v>
      </c>
    </row>
    <row r="29" spans="1:17" x14ac:dyDescent="0.2">
      <c r="A29" s="16" t="s">
        <v>193</v>
      </c>
      <c r="B29" s="4">
        <v>10150</v>
      </c>
      <c r="C29" s="4">
        <v>11256</v>
      </c>
      <c r="D29" s="4">
        <v>-1106</v>
      </c>
      <c r="E29" s="4">
        <v>-47930000</v>
      </c>
      <c r="F29" s="4">
        <f t="shared" si="0"/>
        <v>77654250000</v>
      </c>
      <c r="P29" s="5">
        <v>-3.6400000000000002E-2</v>
      </c>
      <c r="Q29" s="4">
        <v>3092072</v>
      </c>
    </row>
    <row r="30" spans="1:17" x14ac:dyDescent="0.2">
      <c r="A30" s="16" t="s">
        <v>192</v>
      </c>
      <c r="B30" s="4">
        <v>48000</v>
      </c>
      <c r="C30" s="4">
        <v>0</v>
      </c>
      <c r="D30" s="4">
        <v>48000</v>
      </c>
      <c r="E30" s="4">
        <v>1981930000</v>
      </c>
      <c r="F30" s="4">
        <f t="shared" si="0"/>
        <v>77702180000</v>
      </c>
      <c r="P30" s="5">
        <v>2.1700000000000001E-2</v>
      </c>
      <c r="Q30" s="4">
        <v>1890907</v>
      </c>
    </row>
    <row r="31" spans="1:17" x14ac:dyDescent="0.2">
      <c r="A31" s="16" t="s">
        <v>191</v>
      </c>
      <c r="B31" s="4">
        <v>608900</v>
      </c>
      <c r="C31" s="4">
        <v>63000</v>
      </c>
      <c r="D31" s="4">
        <v>545900</v>
      </c>
      <c r="E31" s="4">
        <v>22726350000</v>
      </c>
      <c r="F31" s="4">
        <f t="shared" si="0"/>
        <v>75720250000</v>
      </c>
      <c r="P31" s="5">
        <v>1.47E-2</v>
      </c>
      <c r="Q31" s="4">
        <v>2551519</v>
      </c>
    </row>
    <row r="32" spans="1:17" x14ac:dyDescent="0.2">
      <c r="A32" s="16" t="s">
        <v>190</v>
      </c>
      <c r="B32" s="4">
        <v>9800</v>
      </c>
      <c r="C32" s="4">
        <v>188600</v>
      </c>
      <c r="D32" s="4">
        <v>-178800</v>
      </c>
      <c r="E32" s="4">
        <v>-7357710000</v>
      </c>
      <c r="F32" s="4">
        <f t="shared" si="0"/>
        <v>52993900000</v>
      </c>
      <c r="P32" s="5">
        <v>5.0000000000000001E-3</v>
      </c>
      <c r="Q32" s="4">
        <v>2162059</v>
      </c>
    </row>
    <row r="33" spans="1:17" x14ac:dyDescent="0.2">
      <c r="A33" s="16" t="s">
        <v>189</v>
      </c>
      <c r="B33" s="4">
        <v>5600</v>
      </c>
      <c r="C33" s="4">
        <v>48211</v>
      </c>
      <c r="D33" s="4">
        <v>-42611</v>
      </c>
      <c r="E33" s="4">
        <v>-1720640000</v>
      </c>
      <c r="F33" s="4">
        <f t="shared" si="0"/>
        <v>60351610000</v>
      </c>
      <c r="P33" s="5">
        <v>1.8799999999999997E-2</v>
      </c>
      <c r="Q33" s="4">
        <v>1862414</v>
      </c>
    </row>
    <row r="34" spans="1:17" x14ac:dyDescent="0.2">
      <c r="A34" s="16" t="s">
        <v>188</v>
      </c>
      <c r="B34" s="4">
        <v>55000</v>
      </c>
      <c r="C34" s="4">
        <v>55600</v>
      </c>
      <c r="D34" s="4">
        <v>-600</v>
      </c>
      <c r="E34" s="4">
        <v>-47040000</v>
      </c>
      <c r="F34" s="4">
        <f t="shared" si="0"/>
        <v>62072250000</v>
      </c>
      <c r="P34" s="5">
        <v>1.2999999999999999E-3</v>
      </c>
      <c r="Q34" s="4">
        <v>3383945</v>
      </c>
    </row>
    <row r="35" spans="1:17" x14ac:dyDescent="0.2">
      <c r="A35" s="16" t="s">
        <v>187</v>
      </c>
      <c r="B35" s="4">
        <v>16100</v>
      </c>
      <c r="C35" s="4">
        <v>116600</v>
      </c>
      <c r="D35" s="4">
        <v>-100500</v>
      </c>
      <c r="E35" s="4">
        <v>-4052910000</v>
      </c>
      <c r="F35" s="4">
        <f t="shared" si="0"/>
        <v>62119290000</v>
      </c>
      <c r="P35" s="5">
        <v>2.18E-2</v>
      </c>
      <c r="Q35" s="4">
        <v>2476846</v>
      </c>
    </row>
    <row r="36" spans="1:17" x14ac:dyDescent="0.2">
      <c r="A36" s="16" t="s">
        <v>186</v>
      </c>
      <c r="B36" s="4">
        <v>36900</v>
      </c>
      <c r="C36" s="4">
        <v>142300</v>
      </c>
      <c r="D36" s="4">
        <v>-105400</v>
      </c>
      <c r="E36" s="4">
        <v>-4119270000</v>
      </c>
      <c r="F36" s="4">
        <f t="shared" si="0"/>
        <v>66172200000</v>
      </c>
      <c r="P36" s="5">
        <v>6.9699999999999998E-2</v>
      </c>
      <c r="Q36" s="4">
        <v>2881205</v>
      </c>
    </row>
    <row r="37" spans="1:17" x14ac:dyDescent="0.2">
      <c r="A37" s="16" t="s">
        <v>185</v>
      </c>
      <c r="B37" s="4">
        <v>317600</v>
      </c>
      <c r="C37" s="4">
        <v>84400</v>
      </c>
      <c r="D37" s="4">
        <v>233200</v>
      </c>
      <c r="E37" s="4">
        <v>8519430000</v>
      </c>
      <c r="F37" s="4">
        <f t="shared" si="0"/>
        <v>70291470000</v>
      </c>
      <c r="P37" s="5">
        <v>1.4000000000000002E-3</v>
      </c>
      <c r="Q37" s="4">
        <v>1776928</v>
      </c>
    </row>
    <row r="38" spans="1:17" x14ac:dyDescent="0.2">
      <c r="A38" s="16" t="s">
        <v>184</v>
      </c>
      <c r="B38" s="4">
        <v>48200</v>
      </c>
      <c r="C38" s="4">
        <v>101000</v>
      </c>
      <c r="D38" s="4">
        <v>-52800</v>
      </c>
      <c r="E38" s="4">
        <v>-1889090000</v>
      </c>
      <c r="F38" s="4">
        <f t="shared" si="0"/>
        <v>61772040000</v>
      </c>
      <c r="P38" s="5">
        <v>1.5300000000000001E-2</v>
      </c>
      <c r="Q38" s="4">
        <v>1260772</v>
      </c>
    </row>
    <row r="39" spans="1:17" x14ac:dyDescent="0.2">
      <c r="A39" s="16" t="s">
        <v>183</v>
      </c>
      <c r="B39" s="4">
        <v>330600</v>
      </c>
      <c r="C39" s="4">
        <v>204800</v>
      </c>
      <c r="D39" s="4">
        <v>125800</v>
      </c>
      <c r="E39" s="4">
        <v>4557110000</v>
      </c>
      <c r="F39" s="4">
        <f t="shared" si="0"/>
        <v>63661130000</v>
      </c>
      <c r="P39" s="5">
        <v>-9.5999999999999992E-3</v>
      </c>
      <c r="Q39" s="4">
        <v>2197601</v>
      </c>
    </row>
    <row r="40" spans="1:17" x14ac:dyDescent="0.2">
      <c r="A40" s="16" t="s">
        <v>182</v>
      </c>
      <c r="B40" s="4">
        <v>14600</v>
      </c>
      <c r="C40" s="4">
        <v>102520</v>
      </c>
      <c r="D40" s="4">
        <v>-87920</v>
      </c>
      <c r="E40" s="4">
        <v>-3099850000</v>
      </c>
      <c r="F40" s="4">
        <f t="shared" si="0"/>
        <v>59104020000</v>
      </c>
      <c r="P40" s="5">
        <v>6.9199999999999998E-2</v>
      </c>
      <c r="Q40" s="4">
        <v>2526364</v>
      </c>
    </row>
    <row r="41" spans="1:17" x14ac:dyDescent="0.2">
      <c r="A41" s="16" t="s">
        <v>181</v>
      </c>
      <c r="B41" s="4">
        <v>268800</v>
      </c>
      <c r="C41" s="4">
        <v>7640</v>
      </c>
      <c r="D41" s="4">
        <v>261160</v>
      </c>
      <c r="E41" s="4">
        <v>8552210000</v>
      </c>
      <c r="F41" s="4">
        <f t="shared" si="0"/>
        <v>62203870000</v>
      </c>
      <c r="P41" s="5">
        <v>4.9400000000000006E-2</v>
      </c>
      <c r="Q41" s="4">
        <v>2714702</v>
      </c>
    </row>
    <row r="42" spans="1:17" x14ac:dyDescent="0.2">
      <c r="A42" s="16" t="s">
        <v>180</v>
      </c>
      <c r="B42" s="4">
        <v>226500</v>
      </c>
      <c r="C42" s="4">
        <v>1000</v>
      </c>
      <c r="D42" s="4">
        <v>225500</v>
      </c>
      <c r="E42" s="4">
        <v>7604410000</v>
      </c>
      <c r="F42" s="4">
        <f t="shared" si="0"/>
        <v>53651660000</v>
      </c>
      <c r="P42" s="5">
        <v>-6.8900000000000003E-2</v>
      </c>
      <c r="Q42" s="4">
        <v>2823876</v>
      </c>
    </row>
    <row r="43" spans="1:17" x14ac:dyDescent="0.2">
      <c r="A43" s="16" t="s">
        <v>179</v>
      </c>
      <c r="B43" s="4">
        <v>32900</v>
      </c>
      <c r="C43" s="4">
        <v>6600</v>
      </c>
      <c r="D43" s="4">
        <v>26300</v>
      </c>
      <c r="E43" s="4">
        <v>978160000</v>
      </c>
      <c r="F43" s="4">
        <f t="shared" si="0"/>
        <v>46047250000</v>
      </c>
      <c r="P43" s="5">
        <v>-6.1900000000000004E-2</v>
      </c>
      <c r="Q43" s="4">
        <v>1197383</v>
      </c>
    </row>
    <row r="44" spans="1:17" x14ac:dyDescent="0.2">
      <c r="A44" s="16" t="s">
        <v>178</v>
      </c>
      <c r="B44" s="4">
        <v>67000</v>
      </c>
      <c r="C44" s="4">
        <v>247000</v>
      </c>
      <c r="D44" s="4">
        <v>-180000</v>
      </c>
      <c r="E44" s="4">
        <v>-6599340000</v>
      </c>
      <c r="F44" s="4">
        <f t="shared" si="0"/>
        <v>45069090000</v>
      </c>
      <c r="P44" s="5">
        <v>6.8000000000000005E-3</v>
      </c>
      <c r="Q44" s="4">
        <v>2341060</v>
      </c>
    </row>
    <row r="45" spans="1:17" x14ac:dyDescent="0.2">
      <c r="A45" s="16" t="s">
        <v>177</v>
      </c>
      <c r="B45" s="4">
        <v>318800</v>
      </c>
      <c r="C45" s="4">
        <v>104100</v>
      </c>
      <c r="D45" s="4">
        <v>214700</v>
      </c>
      <c r="E45" s="4">
        <v>7883420000</v>
      </c>
      <c r="F45" s="4">
        <f t="shared" si="0"/>
        <v>51668430000</v>
      </c>
      <c r="P45" s="5">
        <v>-6.9400000000000003E-2</v>
      </c>
      <c r="Q45" s="4">
        <v>4322433</v>
      </c>
    </row>
    <row r="46" spans="1:17" x14ac:dyDescent="0.2">
      <c r="A46" s="16" t="s">
        <v>176</v>
      </c>
      <c r="B46" s="4">
        <v>3400</v>
      </c>
      <c r="C46" s="4">
        <v>109600</v>
      </c>
      <c r="D46" s="4">
        <v>-106200</v>
      </c>
      <c r="E46" s="4">
        <v>-4322730000</v>
      </c>
      <c r="F46" s="4">
        <f t="shared" si="0"/>
        <v>43785010000</v>
      </c>
      <c r="P46" s="5">
        <v>-2.7000000000000003E-2</v>
      </c>
      <c r="Q46" s="4">
        <v>1732261</v>
      </c>
    </row>
    <row r="47" spans="1:17" x14ac:dyDescent="0.2">
      <c r="A47" s="16" t="s">
        <v>175</v>
      </c>
      <c r="B47" s="4">
        <v>20500</v>
      </c>
      <c r="C47" s="4">
        <v>33200</v>
      </c>
      <c r="D47" s="4">
        <v>-12700</v>
      </c>
      <c r="E47" s="4">
        <v>-511490000</v>
      </c>
      <c r="F47" s="4">
        <f t="shared" si="0"/>
        <v>48107740000</v>
      </c>
      <c r="P47" s="5">
        <v>1.7600000000000001E-2</v>
      </c>
      <c r="Q47" s="4">
        <v>1599976</v>
      </c>
    </row>
    <row r="48" spans="1:17" x14ac:dyDescent="0.2">
      <c r="A48" s="16" t="s">
        <v>174</v>
      </c>
      <c r="B48" s="4">
        <v>5100</v>
      </c>
      <c r="C48" s="4">
        <v>225500</v>
      </c>
      <c r="D48" s="4">
        <v>-220400</v>
      </c>
      <c r="E48" s="4">
        <v>-9025890000</v>
      </c>
      <c r="F48" s="4">
        <f t="shared" si="0"/>
        <v>48619230000</v>
      </c>
      <c r="P48" s="5">
        <v>-3.1400000000000004E-2</v>
      </c>
      <c r="Q48" s="4">
        <v>1815756</v>
      </c>
    </row>
    <row r="49" spans="1:20" x14ac:dyDescent="0.2">
      <c r="A49" s="16" t="s">
        <v>173</v>
      </c>
      <c r="B49" s="4">
        <v>656400</v>
      </c>
      <c r="C49" s="4">
        <v>28438</v>
      </c>
      <c r="D49" s="4">
        <v>627962</v>
      </c>
      <c r="E49" s="4">
        <v>25054080000</v>
      </c>
      <c r="F49" s="4">
        <f t="shared" si="0"/>
        <v>57645120000</v>
      </c>
      <c r="P49" s="5">
        <v>7.0000000000000007E-2</v>
      </c>
      <c r="Q49" s="4">
        <v>3554719</v>
      </c>
    </row>
    <row r="50" spans="1:20" x14ac:dyDescent="0.2">
      <c r="A50" s="16" t="s">
        <v>172</v>
      </c>
      <c r="B50" s="4">
        <v>42100</v>
      </c>
      <c r="C50" s="4">
        <v>88700</v>
      </c>
      <c r="D50" s="4">
        <v>-46600</v>
      </c>
      <c r="E50" s="4">
        <v>-1922000000</v>
      </c>
      <c r="F50" s="4">
        <f t="shared" si="0"/>
        <v>32591040000</v>
      </c>
      <c r="P50" s="5">
        <v>-6.9800000000000001E-2</v>
      </c>
      <c r="Q50" s="4">
        <v>2574371</v>
      </c>
    </row>
    <row r="51" spans="1:20" x14ac:dyDescent="0.2">
      <c r="A51" s="16" t="s">
        <v>171</v>
      </c>
      <c r="B51" s="4">
        <v>54900</v>
      </c>
      <c r="C51" s="4">
        <v>15500</v>
      </c>
      <c r="D51" s="4">
        <v>39400</v>
      </c>
      <c r="E51" s="4">
        <v>1634900000</v>
      </c>
      <c r="F51" s="4">
        <f t="shared" si="0"/>
        <v>34513040000</v>
      </c>
      <c r="P51" s="5">
        <v>-1.54E-2</v>
      </c>
      <c r="Q51" s="4">
        <v>4776360</v>
      </c>
    </row>
    <row r="52" spans="1:20" x14ac:dyDescent="0.2">
      <c r="A52" s="16" t="s">
        <v>170</v>
      </c>
      <c r="B52" s="4">
        <v>336900</v>
      </c>
      <c r="C52" s="4">
        <v>5200</v>
      </c>
      <c r="D52" s="4">
        <v>331700</v>
      </c>
      <c r="E52" s="4">
        <v>15083620000</v>
      </c>
      <c r="F52" s="4">
        <f t="shared" si="0"/>
        <v>32878140000</v>
      </c>
      <c r="P52" s="5">
        <v>-6.9500000000000006E-2</v>
      </c>
      <c r="Q52" s="4">
        <v>2452360</v>
      </c>
    </row>
    <row r="53" spans="1:20" x14ac:dyDescent="0.2">
      <c r="A53" s="16" t="s">
        <v>169</v>
      </c>
      <c r="B53" s="4">
        <v>3300</v>
      </c>
      <c r="C53" s="4">
        <v>140720</v>
      </c>
      <c r="D53" s="4">
        <v>-137420</v>
      </c>
      <c r="E53" s="4">
        <v>-6373890000</v>
      </c>
      <c r="F53" s="4">
        <f t="shared" si="0"/>
        <v>17794520000</v>
      </c>
      <c r="P53" s="5">
        <v>-4.2199999999999994E-2</v>
      </c>
      <c r="Q53" s="4">
        <v>2373188</v>
      </c>
    </row>
    <row r="54" spans="1:20" x14ac:dyDescent="0.2">
      <c r="A54" s="16" t="s">
        <v>168</v>
      </c>
      <c r="B54" s="4">
        <v>33700</v>
      </c>
      <c r="C54" s="4">
        <v>30700</v>
      </c>
      <c r="D54" s="4">
        <v>3000</v>
      </c>
      <c r="E54" s="4">
        <v>166750000</v>
      </c>
      <c r="F54" s="4">
        <f t="shared" si="0"/>
        <v>24168410000</v>
      </c>
      <c r="P54" s="5">
        <v>2.1600000000000001E-2</v>
      </c>
      <c r="Q54" s="4">
        <v>2695407</v>
      </c>
    </row>
    <row r="55" spans="1:20" x14ac:dyDescent="0.2">
      <c r="A55" s="16" t="s">
        <v>167</v>
      </c>
      <c r="B55" s="4">
        <v>9900</v>
      </c>
      <c r="C55" s="4">
        <v>107800</v>
      </c>
      <c r="D55" s="4">
        <v>-97900</v>
      </c>
      <c r="E55" s="4">
        <v>-4561730000</v>
      </c>
      <c r="F55" s="4">
        <f t="shared" si="0"/>
        <v>24001660000</v>
      </c>
      <c r="P55" s="5">
        <v>2.2000000000000001E-3</v>
      </c>
      <c r="Q55" s="4">
        <v>2647007</v>
      </c>
    </row>
    <row r="56" spans="1:20" x14ac:dyDescent="0.2">
      <c r="A56" s="16" t="s">
        <v>166</v>
      </c>
      <c r="B56" s="4">
        <v>54900</v>
      </c>
      <c r="C56" s="4">
        <v>1900</v>
      </c>
      <c r="D56" s="4">
        <v>53000</v>
      </c>
      <c r="E56" s="4">
        <v>2312090000</v>
      </c>
      <c r="F56" s="4">
        <f t="shared" si="0"/>
        <v>28563390000</v>
      </c>
      <c r="P56" s="5">
        <v>6.9500000000000006E-2</v>
      </c>
      <c r="Q56" s="4">
        <v>2992396</v>
      </c>
    </row>
    <row r="57" spans="1:20" x14ac:dyDescent="0.2">
      <c r="A57" s="16" t="s">
        <v>165</v>
      </c>
      <c r="B57" s="4">
        <v>16500</v>
      </c>
      <c r="C57" s="4">
        <v>74500</v>
      </c>
      <c r="D57" s="4">
        <v>-58000</v>
      </c>
      <c r="E57" s="4">
        <v>-2594960000</v>
      </c>
      <c r="F57" s="4">
        <f t="shared" si="0"/>
        <v>26251300000</v>
      </c>
      <c r="P57" s="5">
        <v>-2.7000000000000003E-2</v>
      </c>
      <c r="Q57" s="4">
        <v>2806455</v>
      </c>
    </row>
    <row r="58" spans="1:20" x14ac:dyDescent="0.2">
      <c r="A58" s="16" t="s">
        <v>164</v>
      </c>
      <c r="B58" s="4">
        <v>16800</v>
      </c>
      <c r="C58" s="4">
        <v>109900</v>
      </c>
      <c r="D58" s="4">
        <v>-93100</v>
      </c>
      <c r="E58" s="4">
        <v>-4066350000</v>
      </c>
      <c r="F58" s="4">
        <f t="shared" si="0"/>
        <v>28846260000</v>
      </c>
      <c r="P58" s="5">
        <v>2.1899999999999999E-2</v>
      </c>
      <c r="Q58" s="4">
        <v>2295619</v>
      </c>
    </row>
    <row r="59" spans="1:20" x14ac:dyDescent="0.2">
      <c r="A59" s="16" t="s">
        <v>163</v>
      </c>
      <c r="B59" s="4">
        <v>30100</v>
      </c>
      <c r="C59" s="4">
        <v>67200</v>
      </c>
      <c r="D59" s="4">
        <v>-37100</v>
      </c>
      <c r="E59" s="4">
        <v>-1532280000</v>
      </c>
      <c r="F59" s="4">
        <f t="shared" si="0"/>
        <v>32912610000</v>
      </c>
      <c r="P59" s="5">
        <v>1.7600000000000001E-2</v>
      </c>
      <c r="Q59" s="4">
        <v>2731315</v>
      </c>
    </row>
    <row r="60" spans="1:20" x14ac:dyDescent="0.2">
      <c r="A60" s="16" t="s">
        <v>162</v>
      </c>
      <c r="B60" s="4">
        <v>4900</v>
      </c>
      <c r="C60" s="4">
        <v>132600</v>
      </c>
      <c r="D60" s="4">
        <v>-127700</v>
      </c>
      <c r="E60" s="4">
        <v>-5641340000</v>
      </c>
      <c r="F60" s="4">
        <f t="shared" si="0"/>
        <v>34444890000</v>
      </c>
      <c r="P60" s="5">
        <v>-2.8399999999999998E-2</v>
      </c>
      <c r="Q60" s="4">
        <v>2659523</v>
      </c>
    </row>
    <row r="61" spans="1:20" x14ac:dyDescent="0.2">
      <c r="A61" s="16" t="s">
        <v>161</v>
      </c>
      <c r="B61" s="4">
        <v>353400</v>
      </c>
      <c r="C61" s="4">
        <v>24800</v>
      </c>
      <c r="D61" s="4">
        <v>328600</v>
      </c>
      <c r="E61" s="4">
        <v>14284570000</v>
      </c>
      <c r="F61" s="4">
        <f t="shared" si="0"/>
        <v>40086230000</v>
      </c>
      <c r="P61" s="5">
        <v>6.9400000000000003E-2</v>
      </c>
      <c r="Q61" s="4">
        <v>3085036</v>
      </c>
    </row>
    <row r="62" spans="1:20" x14ac:dyDescent="0.2">
      <c r="A62" s="16" t="s">
        <v>160</v>
      </c>
      <c r="B62" s="4">
        <v>656100</v>
      </c>
      <c r="C62" s="4">
        <v>12100</v>
      </c>
      <c r="D62" s="4">
        <v>644000</v>
      </c>
      <c r="E62" s="4">
        <v>26425350000</v>
      </c>
      <c r="F62" s="4">
        <f>E62+F63</f>
        <v>25801660000</v>
      </c>
      <c r="P62" s="5">
        <v>-3.6299999999999999E-2</v>
      </c>
      <c r="Q62" s="4">
        <v>4198923</v>
      </c>
    </row>
    <row r="63" spans="1:20" x14ac:dyDescent="0.2">
      <c r="A63" s="16" t="s">
        <v>159</v>
      </c>
      <c r="B63" s="4">
        <v>25900</v>
      </c>
      <c r="C63" s="4">
        <v>40600</v>
      </c>
      <c r="D63" s="4">
        <v>-14700</v>
      </c>
      <c r="E63" s="4">
        <v>-623690000</v>
      </c>
      <c r="F63" s="4">
        <f>E63</f>
        <v>-623690000</v>
      </c>
      <c r="P63" s="5">
        <v>-1.95E-2</v>
      </c>
      <c r="Q63" s="4">
        <v>1971969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1C86B-31ED-2348-8F4E-6773318FE570}">
  <dimension ref="A1:U154"/>
  <sheetViews>
    <sheetView topLeftCell="I1"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.33203125" customWidth="1"/>
    <col min="3" max="3" width="13.33203125" customWidth="1"/>
    <col min="4" max="4" width="15.6640625" customWidth="1"/>
    <col min="5" max="5" width="18.6640625" customWidth="1"/>
    <col min="6" max="6" width="21.5" customWidth="1"/>
    <col min="7" max="9" width="18.6640625" customWidth="1"/>
    <col min="10" max="10" width="18.33203125" customWidth="1"/>
    <col min="11" max="15" width="18.6640625" customWidth="1"/>
    <col min="16" max="16" width="13" customWidth="1"/>
    <col min="17" max="17" width="15.83203125" customWidth="1"/>
    <col min="18" max="19" width="16.1640625" customWidth="1"/>
    <col min="20" max="20" width="13.83203125" customWidth="1"/>
  </cols>
  <sheetData>
    <row r="1" spans="1:21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21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  <c r="U2" s="5"/>
    </row>
    <row r="3" spans="1:21" x14ac:dyDescent="0.2">
      <c r="A3" s="16" t="s">
        <v>235</v>
      </c>
      <c r="B3" s="4">
        <v>506950</v>
      </c>
      <c r="C3" s="4">
        <v>678121</v>
      </c>
      <c r="D3" s="4">
        <v>-171171</v>
      </c>
      <c r="E3" s="4">
        <v>-3675240000</v>
      </c>
      <c r="F3" s="4">
        <f t="shared" ref="F3:F61" si="0">E3+F4</f>
        <v>-10720705195</v>
      </c>
      <c r="G3" s="4">
        <v>47400</v>
      </c>
      <c r="H3" s="4">
        <v>113800</v>
      </c>
      <c r="I3" s="4">
        <v>-66400</v>
      </c>
      <c r="J3" s="4">
        <v>-1455365000</v>
      </c>
      <c r="L3" s="4">
        <v>2877</v>
      </c>
      <c r="M3" s="4">
        <v>3551</v>
      </c>
      <c r="N3" s="4">
        <v>6101500</v>
      </c>
      <c r="O3" s="4">
        <v>6145400</v>
      </c>
      <c r="P3" s="5">
        <v>9.3999999999999986E-3</v>
      </c>
      <c r="Q3" s="4">
        <v>12925900</v>
      </c>
    </row>
    <row r="4" spans="1:21" x14ac:dyDescent="0.2">
      <c r="A4" s="16" t="s">
        <v>234</v>
      </c>
      <c r="B4" s="4">
        <v>136210</v>
      </c>
      <c r="C4" s="4">
        <v>3789200</v>
      </c>
      <c r="D4" s="4">
        <v>-3652990</v>
      </c>
      <c r="E4" s="4">
        <v>-79640300000</v>
      </c>
      <c r="F4" s="4">
        <f t="shared" si="0"/>
        <v>-7045465195</v>
      </c>
      <c r="L4" s="4">
        <v>2949</v>
      </c>
      <c r="M4" s="4">
        <v>5301</v>
      </c>
      <c r="N4" s="4">
        <v>5774300</v>
      </c>
      <c r="O4" s="4">
        <v>10895600</v>
      </c>
      <c r="P4" s="5">
        <v>-1.1399999999999999E-2</v>
      </c>
      <c r="Q4" s="4">
        <v>19705942</v>
      </c>
    </row>
    <row r="5" spans="1:21" x14ac:dyDescent="0.2">
      <c r="A5" s="16" t="s">
        <v>233</v>
      </c>
      <c r="B5" s="4">
        <v>253656</v>
      </c>
      <c r="C5" s="4">
        <v>2328100</v>
      </c>
      <c r="D5" s="4">
        <v>-2074444</v>
      </c>
      <c r="E5" s="4">
        <v>-45284140000</v>
      </c>
      <c r="F5" s="4">
        <f t="shared" si="0"/>
        <v>72594834805</v>
      </c>
      <c r="G5" s="4">
        <v>150000</v>
      </c>
      <c r="H5" s="4">
        <v>0</v>
      </c>
      <c r="I5" s="4">
        <v>150000</v>
      </c>
      <c r="J5" s="4">
        <v>3282500000</v>
      </c>
      <c r="L5" s="4">
        <v>2057</v>
      </c>
      <c r="M5" s="4">
        <v>3115</v>
      </c>
      <c r="N5" s="4">
        <v>4083300</v>
      </c>
      <c r="O5" s="4">
        <v>6355600</v>
      </c>
      <c r="P5" s="5">
        <v>-9.1000000000000004E-3</v>
      </c>
      <c r="Q5" s="4">
        <v>11955563</v>
      </c>
    </row>
    <row r="6" spans="1:21" x14ac:dyDescent="0.2">
      <c r="A6" s="16" t="s">
        <v>224</v>
      </c>
      <c r="B6" s="4">
        <v>260300</v>
      </c>
      <c r="C6" s="4">
        <v>315768</v>
      </c>
      <c r="D6" s="4">
        <v>-55468</v>
      </c>
      <c r="E6" s="4">
        <v>-1149530000</v>
      </c>
      <c r="F6" s="4">
        <f t="shared" si="0"/>
        <v>117878974805</v>
      </c>
      <c r="L6" s="4">
        <v>4690</v>
      </c>
      <c r="M6" s="4">
        <v>3076</v>
      </c>
      <c r="N6" s="4">
        <v>8025200</v>
      </c>
      <c r="O6" s="4">
        <v>5238700</v>
      </c>
      <c r="P6" s="5">
        <v>6.8999999999999999E-3</v>
      </c>
      <c r="Q6" s="4">
        <v>14222296</v>
      </c>
    </row>
    <row r="7" spans="1:21" x14ac:dyDescent="0.2">
      <c r="A7" s="16" t="s">
        <v>215</v>
      </c>
      <c r="B7" s="4">
        <v>35401</v>
      </c>
      <c r="C7" s="4">
        <v>1536506</v>
      </c>
      <c r="D7" s="4">
        <v>-1501105</v>
      </c>
      <c r="E7" s="4">
        <v>-32443200000</v>
      </c>
      <c r="F7" s="4">
        <f t="shared" si="0"/>
        <v>119028504805</v>
      </c>
      <c r="G7" s="4">
        <v>144200</v>
      </c>
      <c r="H7" s="4">
        <v>97700</v>
      </c>
      <c r="I7" s="4">
        <v>46500</v>
      </c>
      <c r="J7" s="4">
        <v>989610000</v>
      </c>
      <c r="L7" s="4">
        <v>3062</v>
      </c>
      <c r="M7" s="4">
        <v>5128</v>
      </c>
      <c r="N7" s="4">
        <v>6882400</v>
      </c>
      <c r="O7" s="4">
        <v>9787200</v>
      </c>
      <c r="P7" s="5">
        <v>1.1699999999999999E-2</v>
      </c>
      <c r="Q7" s="4">
        <v>18450671</v>
      </c>
    </row>
    <row r="8" spans="1:21" x14ac:dyDescent="0.2">
      <c r="A8" s="16" t="s">
        <v>214</v>
      </c>
      <c r="B8" s="4">
        <v>376830</v>
      </c>
      <c r="C8" s="4">
        <v>1096500</v>
      </c>
      <c r="D8" s="4">
        <v>-719670</v>
      </c>
      <c r="E8" s="4">
        <v>-15624910000</v>
      </c>
      <c r="F8" s="4">
        <f t="shared" si="0"/>
        <v>151471704805</v>
      </c>
      <c r="L8" s="4">
        <v>2677</v>
      </c>
      <c r="M8" s="4">
        <v>3559</v>
      </c>
      <c r="N8" s="4">
        <v>4138800</v>
      </c>
      <c r="O8" s="4">
        <v>6907600</v>
      </c>
      <c r="P8" s="5">
        <v>-1.1399999999999999E-2</v>
      </c>
      <c r="Q8" s="4">
        <v>12219353</v>
      </c>
    </row>
    <row r="9" spans="1:21" x14ac:dyDescent="0.2">
      <c r="A9" s="16" t="s">
        <v>213</v>
      </c>
      <c r="B9" s="4">
        <v>14461517</v>
      </c>
      <c r="C9" s="4">
        <v>9349232</v>
      </c>
      <c r="D9" s="4">
        <v>5112285</v>
      </c>
      <c r="E9" s="4">
        <v>111893940000</v>
      </c>
      <c r="F9" s="4">
        <f t="shared" si="0"/>
        <v>167096614805</v>
      </c>
      <c r="P9" s="5">
        <v>1.6399999999999998E-2</v>
      </c>
      <c r="Q9" s="4">
        <v>37994591</v>
      </c>
    </row>
    <row r="10" spans="1:21" x14ac:dyDescent="0.2">
      <c r="A10" s="16" t="s">
        <v>212</v>
      </c>
      <c r="B10" s="4">
        <v>587000</v>
      </c>
      <c r="C10" s="4">
        <v>451300</v>
      </c>
      <c r="D10" s="4">
        <v>135700</v>
      </c>
      <c r="E10" s="4">
        <v>2945950000</v>
      </c>
      <c r="F10" s="4">
        <f t="shared" si="0"/>
        <v>55202674805</v>
      </c>
      <c r="L10" s="4">
        <v>2901</v>
      </c>
      <c r="M10" s="4">
        <v>4890</v>
      </c>
      <c r="N10" s="4">
        <v>5947700</v>
      </c>
      <c r="O10" s="4">
        <v>10082700</v>
      </c>
      <c r="P10" s="5">
        <v>-6.8999999999999999E-3</v>
      </c>
      <c r="Q10" s="4">
        <v>17896320</v>
      </c>
    </row>
    <row r="11" spans="1:21" x14ac:dyDescent="0.2">
      <c r="A11" s="16" t="s">
        <v>211</v>
      </c>
      <c r="B11" s="4">
        <v>54200</v>
      </c>
      <c r="C11" s="4">
        <v>398344</v>
      </c>
      <c r="D11" s="4">
        <v>-344144</v>
      </c>
      <c r="E11" s="4">
        <v>-7594090000</v>
      </c>
      <c r="F11" s="4">
        <f t="shared" si="0"/>
        <v>52256724805</v>
      </c>
      <c r="G11" s="4">
        <v>469000</v>
      </c>
      <c r="H11" s="4">
        <v>67700</v>
      </c>
      <c r="I11" s="4">
        <v>401300</v>
      </c>
      <c r="J11" s="4">
        <v>8845750000</v>
      </c>
      <c r="P11" s="5">
        <v>-2.0400000000000001E-2</v>
      </c>
      <c r="Q11" s="4">
        <v>21681418</v>
      </c>
    </row>
    <row r="12" spans="1:21" x14ac:dyDescent="0.2">
      <c r="A12" s="16" t="s">
        <v>210</v>
      </c>
      <c r="B12" s="4">
        <v>3518111</v>
      </c>
      <c r="C12" s="4">
        <v>420620</v>
      </c>
      <c r="D12" s="4">
        <v>3097491</v>
      </c>
      <c r="E12" s="4">
        <v>68532070000</v>
      </c>
      <c r="F12" s="4">
        <f t="shared" si="0"/>
        <v>59850814805</v>
      </c>
      <c r="P12" s="5">
        <v>4.5999999999999999E-3</v>
      </c>
      <c r="Q12" s="4">
        <v>16264210</v>
      </c>
    </row>
    <row r="13" spans="1:21" x14ac:dyDescent="0.2">
      <c r="A13" s="16" t="s">
        <v>209</v>
      </c>
      <c r="B13" s="4">
        <v>2256884</v>
      </c>
      <c r="C13" s="4">
        <v>211215</v>
      </c>
      <c r="D13" s="4">
        <v>2045669</v>
      </c>
      <c r="E13" s="4">
        <v>44309780000</v>
      </c>
      <c r="F13" s="4">
        <f t="shared" si="0"/>
        <v>-8681255195</v>
      </c>
      <c r="P13" s="5">
        <v>1.1599999999999999E-2</v>
      </c>
      <c r="Q13" s="4">
        <v>24147425</v>
      </c>
    </row>
    <row r="14" spans="1:21" x14ac:dyDescent="0.2">
      <c r="A14" s="16" t="s">
        <v>208</v>
      </c>
      <c r="B14" s="4">
        <v>1694128</v>
      </c>
      <c r="C14" s="4">
        <v>829379</v>
      </c>
      <c r="D14" s="4">
        <v>864749</v>
      </c>
      <c r="E14" s="4">
        <v>18957090000</v>
      </c>
      <c r="F14" s="4">
        <f t="shared" si="0"/>
        <v>-52991035195</v>
      </c>
      <c r="P14" s="5">
        <v>-1.3600000000000001E-2</v>
      </c>
      <c r="Q14" s="4">
        <v>20890088</v>
      </c>
    </row>
    <row r="15" spans="1:21" x14ac:dyDescent="0.2">
      <c r="A15" s="16" t="s">
        <v>207</v>
      </c>
      <c r="B15" s="4">
        <v>727762</v>
      </c>
      <c r="C15" s="4">
        <v>1097415</v>
      </c>
      <c r="D15" s="4">
        <v>-369653</v>
      </c>
      <c r="E15" s="4">
        <v>-8224660000</v>
      </c>
      <c r="F15" s="4">
        <f t="shared" si="0"/>
        <v>-71948125195</v>
      </c>
      <c r="P15" s="5">
        <v>-3.2899999999999999E-2</v>
      </c>
      <c r="Q15" s="4">
        <v>67404135</v>
      </c>
    </row>
    <row r="16" spans="1:21" x14ac:dyDescent="0.2">
      <c r="A16" s="16" t="s">
        <v>206</v>
      </c>
      <c r="B16" s="4">
        <v>844395</v>
      </c>
      <c r="C16" s="4">
        <v>4611723</v>
      </c>
      <c r="D16" s="4">
        <v>-3767328</v>
      </c>
      <c r="E16" s="4">
        <v>-85564760000</v>
      </c>
      <c r="F16" s="4">
        <f t="shared" si="0"/>
        <v>-63723465195</v>
      </c>
      <c r="P16" s="5">
        <v>8.8999999999999999E-3</v>
      </c>
      <c r="Q16" s="4">
        <v>30767131</v>
      </c>
    </row>
    <row r="17" spans="1:17" x14ac:dyDescent="0.2">
      <c r="A17" s="16" t="s">
        <v>205</v>
      </c>
      <c r="B17" s="4">
        <v>234284</v>
      </c>
      <c r="C17" s="4">
        <v>3925541</v>
      </c>
      <c r="D17" s="4">
        <v>-3691257</v>
      </c>
      <c r="E17" s="4">
        <v>-83351620000</v>
      </c>
      <c r="F17" s="4">
        <f t="shared" si="0"/>
        <v>21841294805</v>
      </c>
      <c r="P17" s="5">
        <v>-6.6E-3</v>
      </c>
      <c r="Q17" s="4">
        <v>27418743</v>
      </c>
    </row>
    <row r="18" spans="1:17" x14ac:dyDescent="0.2">
      <c r="A18" s="16" t="s">
        <v>204</v>
      </c>
      <c r="B18" s="4">
        <v>538084</v>
      </c>
      <c r="C18" s="4">
        <v>4817210</v>
      </c>
      <c r="D18" s="4">
        <v>-4279126</v>
      </c>
      <c r="E18" s="4">
        <v>-95296010000</v>
      </c>
      <c r="F18" s="4">
        <f t="shared" si="0"/>
        <v>105192914805</v>
      </c>
      <c r="P18" s="5">
        <v>6.3299999999999995E-2</v>
      </c>
      <c r="Q18" s="4">
        <v>56553832</v>
      </c>
    </row>
    <row r="19" spans="1:17" x14ac:dyDescent="0.2">
      <c r="A19" s="16" t="s">
        <v>203</v>
      </c>
      <c r="B19" s="4">
        <v>539100</v>
      </c>
      <c r="C19" s="4">
        <v>76550</v>
      </c>
      <c r="D19" s="4">
        <v>462550</v>
      </c>
      <c r="E19" s="4">
        <v>9771890000</v>
      </c>
      <c r="F19" s="4">
        <f t="shared" si="0"/>
        <v>200488924805</v>
      </c>
      <c r="P19" s="5">
        <v>1.9099999999999999E-2</v>
      </c>
      <c r="Q19" s="4">
        <v>19090701</v>
      </c>
    </row>
    <row r="20" spans="1:17" x14ac:dyDescent="0.2">
      <c r="A20" s="16" t="s">
        <v>202</v>
      </c>
      <c r="B20" s="4">
        <v>398600</v>
      </c>
      <c r="C20" s="4">
        <v>1836029</v>
      </c>
      <c r="D20" s="4">
        <v>-1437429</v>
      </c>
      <c r="E20" s="4">
        <v>-30069820000</v>
      </c>
      <c r="F20" s="4">
        <f t="shared" si="0"/>
        <v>190717034805</v>
      </c>
      <c r="P20" s="5">
        <v>-4.6999999999999993E-3</v>
      </c>
      <c r="Q20" s="4">
        <v>28334262</v>
      </c>
    </row>
    <row r="21" spans="1:17" x14ac:dyDescent="0.2">
      <c r="A21" s="16" t="s">
        <v>201</v>
      </c>
      <c r="B21" s="4">
        <v>1580515</v>
      </c>
      <c r="C21" s="4">
        <v>276500</v>
      </c>
      <c r="D21" s="4">
        <v>1304015</v>
      </c>
      <c r="E21" s="4">
        <v>27424930000</v>
      </c>
      <c r="F21" s="4">
        <f t="shared" si="0"/>
        <v>220786854805</v>
      </c>
      <c r="P21" s="5">
        <v>1.21E-2</v>
      </c>
      <c r="Q21" s="4">
        <v>17484531</v>
      </c>
    </row>
    <row r="22" spans="1:17" x14ac:dyDescent="0.2">
      <c r="A22" s="16" t="s">
        <v>200</v>
      </c>
      <c r="B22" s="4">
        <v>553700</v>
      </c>
      <c r="C22" s="4">
        <v>1542900</v>
      </c>
      <c r="D22" s="4">
        <v>-989200</v>
      </c>
      <c r="E22" s="4">
        <v>-20404300000</v>
      </c>
      <c r="F22" s="4">
        <f t="shared" si="0"/>
        <v>193361924805</v>
      </c>
      <c r="P22" s="5">
        <v>9.7999999999999997E-3</v>
      </c>
      <c r="Q22" s="4">
        <v>26429176</v>
      </c>
    </row>
    <row r="23" spans="1:17" x14ac:dyDescent="0.2">
      <c r="A23" s="16" t="s">
        <v>199</v>
      </c>
      <c r="B23" s="4">
        <v>225600</v>
      </c>
      <c r="C23" s="4">
        <v>1063233</v>
      </c>
      <c r="D23" s="4">
        <v>-837633</v>
      </c>
      <c r="E23" s="4">
        <v>-17739330000</v>
      </c>
      <c r="F23" s="4">
        <f t="shared" si="0"/>
        <v>213766224805</v>
      </c>
      <c r="P23" s="5">
        <v>-3.2799999999999996E-2</v>
      </c>
      <c r="Q23" s="4">
        <v>18361401</v>
      </c>
    </row>
    <row r="24" spans="1:17" x14ac:dyDescent="0.2">
      <c r="A24" s="16" t="s">
        <v>198</v>
      </c>
      <c r="B24" s="4">
        <v>1278760</v>
      </c>
      <c r="C24" s="4">
        <v>282900</v>
      </c>
      <c r="D24" s="4">
        <v>995860</v>
      </c>
      <c r="E24" s="4">
        <v>20742850000</v>
      </c>
      <c r="F24" s="4">
        <f t="shared" si="0"/>
        <v>231505554805</v>
      </c>
      <c r="P24" s="5">
        <v>3.4000000000000002E-2</v>
      </c>
      <c r="Q24" s="4">
        <v>31436815</v>
      </c>
    </row>
    <row r="25" spans="1:17" x14ac:dyDescent="0.2">
      <c r="A25" s="16" t="s">
        <v>197</v>
      </c>
      <c r="B25" s="4">
        <v>4154700</v>
      </c>
      <c r="C25" s="4">
        <v>430500</v>
      </c>
      <c r="D25" s="4">
        <v>3724200</v>
      </c>
      <c r="E25" s="4">
        <v>81123260000</v>
      </c>
      <c r="F25" s="4">
        <f t="shared" si="0"/>
        <v>210762704805</v>
      </c>
      <c r="P25" s="5">
        <v>-5.9299999999999999E-2</v>
      </c>
      <c r="Q25" s="4">
        <v>45924504</v>
      </c>
    </row>
    <row r="26" spans="1:17" x14ac:dyDescent="0.2">
      <c r="A26" s="16" t="s">
        <v>196</v>
      </c>
      <c r="B26" s="4">
        <v>142910</v>
      </c>
      <c r="C26" s="4">
        <v>349400</v>
      </c>
      <c r="D26" s="4">
        <v>-206490</v>
      </c>
      <c r="E26" s="4">
        <v>-4497390000</v>
      </c>
      <c r="F26" s="4">
        <f t="shared" si="0"/>
        <v>129639444805</v>
      </c>
      <c r="P26" s="5">
        <v>9.300000000000001E-3</v>
      </c>
      <c r="Q26" s="4">
        <v>31413973</v>
      </c>
    </row>
    <row r="27" spans="1:17" x14ac:dyDescent="0.2">
      <c r="A27" s="16" t="s">
        <v>195</v>
      </c>
      <c r="B27" s="4">
        <v>1978400</v>
      </c>
      <c r="C27" s="4">
        <v>490520</v>
      </c>
      <c r="D27" s="4">
        <v>1487880</v>
      </c>
      <c r="E27" s="4">
        <v>32124050000</v>
      </c>
      <c r="F27" s="4">
        <f t="shared" si="0"/>
        <v>134136834805</v>
      </c>
      <c r="P27" s="5">
        <v>2.3599999999999999E-2</v>
      </c>
      <c r="Q27" s="4">
        <v>33702228</v>
      </c>
    </row>
    <row r="28" spans="1:17" x14ac:dyDescent="0.2">
      <c r="A28" s="16" t="s">
        <v>194</v>
      </c>
      <c r="B28" s="4">
        <v>2158600</v>
      </c>
      <c r="C28" s="4">
        <v>384330</v>
      </c>
      <c r="D28" s="4">
        <v>1774270</v>
      </c>
      <c r="E28" s="4">
        <v>36109950000</v>
      </c>
      <c r="F28" s="4">
        <f t="shared" si="0"/>
        <v>102012784805</v>
      </c>
      <c r="P28" s="5">
        <v>4.7E-2</v>
      </c>
      <c r="Q28" s="4">
        <v>38214504</v>
      </c>
    </row>
    <row r="29" spans="1:17" x14ac:dyDescent="0.2">
      <c r="A29" s="16" t="s">
        <v>193</v>
      </c>
      <c r="B29" s="4">
        <v>213500</v>
      </c>
      <c r="C29" s="4">
        <v>693600</v>
      </c>
      <c r="D29" s="4">
        <v>-480100</v>
      </c>
      <c r="E29" s="4">
        <v>-10002940000</v>
      </c>
      <c r="F29" s="4">
        <f t="shared" si="0"/>
        <v>65902834805</v>
      </c>
      <c r="P29" s="5">
        <v>-3.5699999999999996E-2</v>
      </c>
      <c r="Q29" s="4">
        <v>29465385</v>
      </c>
    </row>
    <row r="30" spans="1:17" x14ac:dyDescent="0.2">
      <c r="A30" s="16" t="s">
        <v>192</v>
      </c>
      <c r="B30" s="4">
        <v>1271900</v>
      </c>
      <c r="C30" s="4">
        <v>183600</v>
      </c>
      <c r="D30" s="4">
        <v>1088300</v>
      </c>
      <c r="E30" s="4">
        <v>22380510000</v>
      </c>
      <c r="F30" s="4">
        <f t="shared" si="0"/>
        <v>75905774805</v>
      </c>
      <c r="P30" s="5">
        <v>2.4399999999999998E-2</v>
      </c>
      <c r="Q30" s="4">
        <v>17284239</v>
      </c>
    </row>
    <row r="31" spans="1:17" x14ac:dyDescent="0.2">
      <c r="A31" s="16" t="s">
        <v>191</v>
      </c>
      <c r="B31" s="4">
        <v>311300</v>
      </c>
      <c r="C31" s="4">
        <v>629063</v>
      </c>
      <c r="D31" s="4">
        <v>-317763</v>
      </c>
      <c r="E31" s="4">
        <v>-6577320000</v>
      </c>
      <c r="F31" s="4">
        <f t="shared" si="0"/>
        <v>53525264805</v>
      </c>
      <c r="P31" s="5">
        <v>5.0000000000000001E-3</v>
      </c>
      <c r="Q31" s="4">
        <v>23075539</v>
      </c>
    </row>
    <row r="32" spans="1:17" x14ac:dyDescent="0.2">
      <c r="A32" s="16" t="s">
        <v>190</v>
      </c>
      <c r="B32" s="4">
        <v>1926923</v>
      </c>
      <c r="C32" s="4">
        <v>513200</v>
      </c>
      <c r="D32" s="4">
        <v>1413723</v>
      </c>
      <c r="E32" s="4">
        <v>28998450000</v>
      </c>
      <c r="F32" s="4">
        <f t="shared" si="0"/>
        <v>60102584805</v>
      </c>
      <c r="P32" s="5">
        <v>0.01</v>
      </c>
      <c r="Q32" s="4">
        <v>22283244</v>
      </c>
    </row>
    <row r="33" spans="1:17" x14ac:dyDescent="0.2">
      <c r="A33" s="16" t="s">
        <v>189</v>
      </c>
      <c r="B33" s="4">
        <v>335200</v>
      </c>
      <c r="C33" s="4">
        <v>676900</v>
      </c>
      <c r="D33" s="4">
        <v>-341700</v>
      </c>
      <c r="E33" s="4">
        <v>-6857990000</v>
      </c>
      <c r="F33" s="4">
        <f t="shared" si="0"/>
        <v>31104134805</v>
      </c>
      <c r="P33" s="5">
        <v>7.4999999999999997E-3</v>
      </c>
      <c r="Q33" s="4">
        <v>19406887</v>
      </c>
    </row>
    <row r="34" spans="1:17" x14ac:dyDescent="0.2">
      <c r="A34" s="16" t="s">
        <v>188</v>
      </c>
      <c r="B34" s="4">
        <v>252500</v>
      </c>
      <c r="C34" s="4">
        <v>1243300</v>
      </c>
      <c r="D34" s="4">
        <v>-990800</v>
      </c>
      <c r="E34" s="4">
        <v>-19948530000</v>
      </c>
      <c r="F34" s="4">
        <f t="shared" si="0"/>
        <v>37962124805</v>
      </c>
      <c r="P34" s="5">
        <v>0</v>
      </c>
      <c r="Q34" s="4">
        <v>28869463</v>
      </c>
    </row>
    <row r="35" spans="1:17" x14ac:dyDescent="0.2">
      <c r="A35" s="16" t="s">
        <v>187</v>
      </c>
      <c r="B35" s="4">
        <v>1677200</v>
      </c>
      <c r="C35" s="4">
        <v>1732119</v>
      </c>
      <c r="D35" s="4">
        <v>-54919</v>
      </c>
      <c r="E35" s="4">
        <v>-1277110000</v>
      </c>
      <c r="F35" s="4">
        <f t="shared" si="0"/>
        <v>57910654805</v>
      </c>
      <c r="P35" s="5">
        <v>2.5600000000000001E-2</v>
      </c>
      <c r="Q35" s="4">
        <v>32288567</v>
      </c>
    </row>
    <row r="36" spans="1:17" x14ac:dyDescent="0.2">
      <c r="A36" s="16" t="s">
        <v>186</v>
      </c>
      <c r="B36" s="4">
        <v>764240</v>
      </c>
      <c r="C36" s="4">
        <v>2517380</v>
      </c>
      <c r="D36" s="4">
        <v>-1753140</v>
      </c>
      <c r="E36" s="4">
        <v>-33159380000</v>
      </c>
      <c r="F36" s="4">
        <f t="shared" si="0"/>
        <v>59187764805</v>
      </c>
      <c r="P36" s="5">
        <v>6.8400000000000002E-2</v>
      </c>
      <c r="Q36" s="4">
        <v>27170457</v>
      </c>
    </row>
    <row r="37" spans="1:17" x14ac:dyDescent="0.2">
      <c r="A37" s="16" t="s">
        <v>185</v>
      </c>
      <c r="B37" s="4">
        <v>3416763</v>
      </c>
      <c r="C37" s="4">
        <v>1827163</v>
      </c>
      <c r="D37" s="4">
        <v>1589600</v>
      </c>
      <c r="E37" s="4">
        <v>29408940000</v>
      </c>
      <c r="F37" s="4">
        <f t="shared" si="0"/>
        <v>92347144805</v>
      </c>
      <c r="P37" s="5">
        <v>-2.1299999999999999E-2</v>
      </c>
      <c r="Q37" s="4">
        <v>20230121</v>
      </c>
    </row>
    <row r="38" spans="1:17" x14ac:dyDescent="0.2">
      <c r="A38" s="16" t="s">
        <v>184</v>
      </c>
      <c r="B38" s="4">
        <v>539730</v>
      </c>
      <c r="C38" s="4">
        <v>705700</v>
      </c>
      <c r="D38" s="4">
        <v>-165970</v>
      </c>
      <c r="E38" s="4">
        <v>-3069250000</v>
      </c>
      <c r="F38" s="4">
        <f t="shared" si="0"/>
        <v>62938204805</v>
      </c>
      <c r="P38" s="5">
        <v>1.09E-2</v>
      </c>
      <c r="Q38" s="4">
        <v>13115292</v>
      </c>
    </row>
    <row r="39" spans="1:17" x14ac:dyDescent="0.2">
      <c r="A39" s="16" t="s">
        <v>183</v>
      </c>
      <c r="B39" s="4">
        <v>290100</v>
      </c>
      <c r="C39" s="4">
        <v>2620900</v>
      </c>
      <c r="D39" s="4">
        <v>-2330800</v>
      </c>
      <c r="E39" s="4">
        <v>-43228630000</v>
      </c>
      <c r="F39" s="4">
        <f t="shared" si="0"/>
        <v>66007454805</v>
      </c>
      <c r="P39" s="5">
        <v>-2.5999999999999999E-3</v>
      </c>
      <c r="Q39" s="4">
        <v>21185558</v>
      </c>
    </row>
    <row r="40" spans="1:17" x14ac:dyDescent="0.2">
      <c r="A40" s="16" t="s">
        <v>182</v>
      </c>
      <c r="B40" s="4">
        <v>1071500</v>
      </c>
      <c r="C40" s="4">
        <v>1538800</v>
      </c>
      <c r="D40" s="4">
        <v>-467300</v>
      </c>
      <c r="E40" s="4">
        <v>-8083670000</v>
      </c>
      <c r="F40" s="4">
        <f t="shared" si="0"/>
        <v>109236084805</v>
      </c>
      <c r="P40" s="5">
        <v>6.9199999999999998E-2</v>
      </c>
      <c r="Q40" s="4">
        <v>24918963</v>
      </c>
    </row>
    <row r="41" spans="1:17" x14ac:dyDescent="0.2">
      <c r="A41" s="16" t="s">
        <v>181</v>
      </c>
      <c r="B41" s="4">
        <v>3687600</v>
      </c>
      <c r="C41" s="4">
        <v>83400</v>
      </c>
      <c r="D41" s="4">
        <v>3604200</v>
      </c>
      <c r="E41" s="4">
        <v>60258970000</v>
      </c>
      <c r="F41" s="4">
        <f t="shared" si="0"/>
        <v>117319754805</v>
      </c>
      <c r="P41" s="5">
        <v>6.4500000000000002E-2</v>
      </c>
      <c r="Q41" s="4">
        <v>24338820</v>
      </c>
    </row>
    <row r="42" spans="1:17" x14ac:dyDescent="0.2">
      <c r="A42" s="16" t="s">
        <v>180</v>
      </c>
      <c r="B42" s="4">
        <v>3362930</v>
      </c>
      <c r="C42" s="4">
        <v>1517100</v>
      </c>
      <c r="D42" s="4">
        <v>1845830</v>
      </c>
      <c r="E42" s="4">
        <v>31485504805</v>
      </c>
      <c r="F42" s="4">
        <f t="shared" si="0"/>
        <v>57060784805</v>
      </c>
      <c r="P42" s="5">
        <v>-5.7800000000000004E-2</v>
      </c>
      <c r="Q42" s="4">
        <v>27716538</v>
      </c>
    </row>
    <row r="43" spans="1:17" x14ac:dyDescent="0.2">
      <c r="A43" s="16" t="s">
        <v>179</v>
      </c>
      <c r="B43" s="4">
        <v>2084100</v>
      </c>
      <c r="C43" s="4">
        <v>2100</v>
      </c>
      <c r="D43" s="4">
        <v>2082000</v>
      </c>
      <c r="E43" s="4">
        <v>36705560000</v>
      </c>
      <c r="F43" s="4">
        <f t="shared" si="0"/>
        <v>25575280000</v>
      </c>
      <c r="P43" s="5">
        <v>-6.480000000000001E-2</v>
      </c>
      <c r="Q43" s="4">
        <v>12761942</v>
      </c>
    </row>
    <row r="44" spans="1:17" x14ac:dyDescent="0.2">
      <c r="A44" s="16" t="s">
        <v>178</v>
      </c>
      <c r="B44" s="4">
        <v>811200</v>
      </c>
      <c r="C44" s="4">
        <v>657900</v>
      </c>
      <c r="D44" s="4">
        <v>153300</v>
      </c>
      <c r="E44" s="4">
        <v>2937930000</v>
      </c>
      <c r="F44" s="4">
        <f t="shared" si="0"/>
        <v>-11130280000</v>
      </c>
      <c r="P44" s="5">
        <v>1.1000000000000001E-2</v>
      </c>
      <c r="Q44" s="4">
        <v>21609447</v>
      </c>
    </row>
    <row r="45" spans="1:17" x14ac:dyDescent="0.2">
      <c r="A45" s="16" t="s">
        <v>177</v>
      </c>
      <c r="B45" s="4">
        <v>1877920</v>
      </c>
      <c r="C45" s="4">
        <v>2505260</v>
      </c>
      <c r="D45" s="4">
        <v>-627340</v>
      </c>
      <c r="E45" s="4">
        <v>-11487520000</v>
      </c>
      <c r="F45" s="4">
        <f t="shared" si="0"/>
        <v>-14068210000</v>
      </c>
      <c r="P45" s="5">
        <v>-6.8699999999999997E-2</v>
      </c>
      <c r="Q45" s="4">
        <v>48731307</v>
      </c>
    </row>
    <row r="46" spans="1:17" x14ac:dyDescent="0.2">
      <c r="A46" s="16" t="s">
        <v>176</v>
      </c>
      <c r="B46" s="4">
        <v>544700</v>
      </c>
      <c r="C46" s="4">
        <v>1405200</v>
      </c>
      <c r="D46" s="4">
        <v>-860500</v>
      </c>
      <c r="E46" s="4">
        <v>-17232530000</v>
      </c>
      <c r="F46" s="4">
        <f t="shared" si="0"/>
        <v>-2580690000</v>
      </c>
      <c r="P46" s="5">
        <v>-5.0000000000000001E-3</v>
      </c>
      <c r="Q46" s="4">
        <v>14195267</v>
      </c>
    </row>
    <row r="47" spans="1:17" x14ac:dyDescent="0.2">
      <c r="A47" s="16" t="s">
        <v>175</v>
      </c>
      <c r="B47" s="4">
        <v>543424</v>
      </c>
      <c r="C47" s="4">
        <v>1491400</v>
      </c>
      <c r="D47" s="4">
        <v>-947976</v>
      </c>
      <c r="E47" s="4">
        <v>-18413420000</v>
      </c>
      <c r="F47" s="4">
        <f t="shared" si="0"/>
        <v>14651840000</v>
      </c>
      <c r="P47" s="5">
        <v>1.8100000000000002E-2</v>
      </c>
      <c r="Q47" s="4">
        <v>12967177</v>
      </c>
    </row>
    <row r="48" spans="1:17" x14ac:dyDescent="0.2">
      <c r="A48" s="16" t="s">
        <v>174</v>
      </c>
      <c r="B48" s="4">
        <v>182720</v>
      </c>
      <c r="C48" s="4">
        <v>2826400</v>
      </c>
      <c r="D48" s="4">
        <v>-2643680</v>
      </c>
      <c r="E48" s="4">
        <v>-52337600000</v>
      </c>
      <c r="F48" s="4">
        <f t="shared" si="0"/>
        <v>33065260000</v>
      </c>
      <c r="P48" s="5">
        <v>-2.75E-2</v>
      </c>
      <c r="Q48" s="4">
        <v>16014021</v>
      </c>
    </row>
    <row r="49" spans="1:21" x14ac:dyDescent="0.2">
      <c r="A49" s="16" t="s">
        <v>173</v>
      </c>
      <c r="B49" s="4">
        <v>603158</v>
      </c>
      <c r="C49" s="4">
        <v>422900</v>
      </c>
      <c r="D49" s="4">
        <v>180258</v>
      </c>
      <c r="E49" s="4">
        <v>3566690000</v>
      </c>
      <c r="F49" s="4">
        <f t="shared" si="0"/>
        <v>85402860000</v>
      </c>
      <c r="P49" s="5">
        <v>4.1799999999999997E-2</v>
      </c>
      <c r="Q49" s="4">
        <v>27269793</v>
      </c>
    </row>
    <row r="50" spans="1:21" x14ac:dyDescent="0.2">
      <c r="A50" s="16" t="s">
        <v>172</v>
      </c>
      <c r="B50" s="4">
        <v>422900</v>
      </c>
      <c r="C50" s="4">
        <v>1672700</v>
      </c>
      <c r="D50" s="4">
        <v>-1249800</v>
      </c>
      <c r="E50" s="4">
        <v>-24527460000</v>
      </c>
      <c r="F50" s="4">
        <f t="shared" si="0"/>
        <v>81836170000</v>
      </c>
      <c r="P50" s="5">
        <v>-4.9599999999999998E-2</v>
      </c>
      <c r="Q50" s="4">
        <v>23341271</v>
      </c>
    </row>
    <row r="51" spans="1:21" x14ac:dyDescent="0.2">
      <c r="A51" s="16" t="s">
        <v>171</v>
      </c>
      <c r="B51" s="4">
        <v>1976510</v>
      </c>
      <c r="C51" s="4">
        <v>172300</v>
      </c>
      <c r="D51" s="4">
        <v>1804210</v>
      </c>
      <c r="E51" s="4">
        <v>36244160000</v>
      </c>
      <c r="F51" s="4">
        <f t="shared" si="0"/>
        <v>106363630000</v>
      </c>
      <c r="P51" s="5">
        <v>7.4999999999999997E-3</v>
      </c>
      <c r="Q51" s="4">
        <v>29543073</v>
      </c>
    </row>
    <row r="52" spans="1:21" x14ac:dyDescent="0.2">
      <c r="A52" s="16" t="s">
        <v>170</v>
      </c>
      <c r="B52" s="4">
        <v>1253000</v>
      </c>
      <c r="C52" s="4">
        <v>15340</v>
      </c>
      <c r="D52" s="4">
        <v>1237660</v>
      </c>
      <c r="E52" s="4">
        <v>26043980000</v>
      </c>
      <c r="F52" s="4">
        <f t="shared" si="0"/>
        <v>70119470000</v>
      </c>
      <c r="P52" s="5">
        <v>-4.53E-2</v>
      </c>
      <c r="Q52" s="4">
        <v>18444528</v>
      </c>
    </row>
    <row r="53" spans="1:21" x14ac:dyDescent="0.2">
      <c r="A53" s="16" t="s">
        <v>169</v>
      </c>
      <c r="B53" s="4">
        <v>198260</v>
      </c>
      <c r="C53" s="4">
        <v>1993400</v>
      </c>
      <c r="D53" s="4">
        <v>-1795140</v>
      </c>
      <c r="E53" s="4">
        <v>-38634060000</v>
      </c>
      <c r="F53" s="4">
        <f t="shared" si="0"/>
        <v>44075490000</v>
      </c>
      <c r="P53" s="5">
        <v>-4.7699999999999992E-2</v>
      </c>
      <c r="Q53" s="4">
        <v>27914902</v>
      </c>
    </row>
    <row r="54" spans="1:21" x14ac:dyDescent="0.2">
      <c r="A54" s="16" t="s">
        <v>168</v>
      </c>
      <c r="B54" s="4">
        <v>843321</v>
      </c>
      <c r="C54" s="4">
        <v>122100</v>
      </c>
      <c r="D54" s="4">
        <v>721221</v>
      </c>
      <c r="E54" s="4">
        <v>15741040000</v>
      </c>
      <c r="F54" s="4">
        <f t="shared" si="0"/>
        <v>82709550000</v>
      </c>
      <c r="P54" s="5">
        <v>-2.2000000000000001E-3</v>
      </c>
      <c r="Q54" s="4">
        <v>22598405</v>
      </c>
    </row>
    <row r="55" spans="1:21" x14ac:dyDescent="0.2">
      <c r="A55" s="16" t="s">
        <v>167</v>
      </c>
      <c r="B55" s="4">
        <v>892660</v>
      </c>
      <c r="C55" s="4">
        <v>664900</v>
      </c>
      <c r="D55" s="4">
        <v>227760</v>
      </c>
      <c r="E55" s="4">
        <v>5039220000</v>
      </c>
      <c r="F55" s="4">
        <f t="shared" si="0"/>
        <v>66968510000</v>
      </c>
      <c r="P55" s="5">
        <v>-6.7000000000000002E-3</v>
      </c>
      <c r="Q55" s="4">
        <v>24578966</v>
      </c>
    </row>
    <row r="56" spans="1:21" x14ac:dyDescent="0.2">
      <c r="A56" s="16" t="s">
        <v>166</v>
      </c>
      <c r="B56" s="4">
        <v>705503</v>
      </c>
      <c r="C56" s="4">
        <v>51940</v>
      </c>
      <c r="D56" s="4">
        <v>653563</v>
      </c>
      <c r="E56" s="4">
        <v>14138580000</v>
      </c>
      <c r="F56" s="4">
        <f t="shared" si="0"/>
        <v>61929290000</v>
      </c>
      <c r="P56" s="5">
        <v>3.7400000000000003E-2</v>
      </c>
      <c r="Q56" s="4">
        <v>22412890</v>
      </c>
    </row>
    <row r="57" spans="1:21" x14ac:dyDescent="0.2">
      <c r="A57" s="16" t="s">
        <v>165</v>
      </c>
      <c r="B57" s="4">
        <v>1449700</v>
      </c>
      <c r="C57" s="4">
        <v>1045855</v>
      </c>
      <c r="D57" s="4">
        <v>403845</v>
      </c>
      <c r="E57" s="4">
        <v>8683960000</v>
      </c>
      <c r="F57" s="4">
        <f t="shared" si="0"/>
        <v>47790710000</v>
      </c>
      <c r="P57" s="5">
        <v>-9.1999999999999998E-3</v>
      </c>
      <c r="Q57" s="4">
        <v>25681695</v>
      </c>
    </row>
    <row r="58" spans="1:21" x14ac:dyDescent="0.2">
      <c r="A58" s="16" t="s">
        <v>164</v>
      </c>
      <c r="B58" s="4">
        <v>991401</v>
      </c>
      <c r="C58" s="4">
        <v>1375200</v>
      </c>
      <c r="D58" s="4">
        <v>-383799</v>
      </c>
      <c r="E58" s="4">
        <v>-8272910000</v>
      </c>
      <c r="F58" s="4">
        <f t="shared" si="0"/>
        <v>39106750000</v>
      </c>
      <c r="P58" s="5">
        <v>3.3500000000000002E-2</v>
      </c>
      <c r="Q58" s="4">
        <v>22742550</v>
      </c>
    </row>
    <row r="59" spans="1:21" x14ac:dyDescent="0.2">
      <c r="A59" s="16" t="s">
        <v>163</v>
      </c>
      <c r="B59" s="4">
        <v>1189369</v>
      </c>
      <c r="C59" s="4">
        <v>527400</v>
      </c>
      <c r="D59" s="4">
        <v>661969</v>
      </c>
      <c r="E59" s="4">
        <v>13390260000</v>
      </c>
      <c r="F59" s="4">
        <f t="shared" si="0"/>
        <v>47379660000</v>
      </c>
      <c r="P59" s="5">
        <v>6.9099999999999995E-2</v>
      </c>
      <c r="Q59" s="4">
        <v>34770671</v>
      </c>
    </row>
    <row r="60" spans="1:21" x14ac:dyDescent="0.2">
      <c r="A60" s="16" t="s">
        <v>162</v>
      </c>
      <c r="B60" s="4">
        <v>27600</v>
      </c>
      <c r="C60" s="4">
        <v>961740</v>
      </c>
      <c r="D60" s="4">
        <v>-934140</v>
      </c>
      <c r="E60" s="4">
        <v>-19001010000</v>
      </c>
      <c r="F60" s="4">
        <f t="shared" si="0"/>
        <v>33989400000</v>
      </c>
      <c r="P60" s="5">
        <v>-3.9300000000000002E-2</v>
      </c>
      <c r="Q60" s="4">
        <v>18542007</v>
      </c>
    </row>
    <row r="61" spans="1:21" x14ac:dyDescent="0.2">
      <c r="A61" s="16" t="s">
        <v>161</v>
      </c>
      <c r="B61" s="4">
        <v>2314200</v>
      </c>
      <c r="C61" s="4">
        <v>141300</v>
      </c>
      <c r="D61" s="4">
        <v>2172900</v>
      </c>
      <c r="E61" s="4">
        <v>43694080000</v>
      </c>
      <c r="F61" s="4">
        <f t="shared" si="0"/>
        <v>52990410000</v>
      </c>
      <c r="P61" s="5">
        <v>3.5699999999999996E-2</v>
      </c>
      <c r="Q61" s="4">
        <v>31620951</v>
      </c>
    </row>
    <row r="62" spans="1:21" x14ac:dyDescent="0.2">
      <c r="A62" s="16" t="s">
        <v>160</v>
      </c>
      <c r="B62" s="4">
        <v>719360</v>
      </c>
      <c r="C62" s="4">
        <v>490700</v>
      </c>
      <c r="D62" s="4">
        <v>228660</v>
      </c>
      <c r="E62" s="4">
        <v>4431450000</v>
      </c>
      <c r="F62" s="4">
        <f>E62+F63</f>
        <v>9296330000</v>
      </c>
      <c r="P62" s="5">
        <v>-6.8699999999999997E-2</v>
      </c>
      <c r="Q62" s="4">
        <v>41986223</v>
      </c>
    </row>
    <row r="63" spans="1:21" x14ac:dyDescent="0.2">
      <c r="A63" s="16" t="s">
        <v>159</v>
      </c>
      <c r="B63" s="4">
        <v>377000</v>
      </c>
      <c r="C63" s="4">
        <v>150391</v>
      </c>
      <c r="D63" s="4">
        <v>226609</v>
      </c>
      <c r="E63" s="4">
        <v>4864880000</v>
      </c>
      <c r="F63" s="4">
        <f>E63</f>
        <v>4864880000</v>
      </c>
      <c r="P63" s="5">
        <v>4.7999999999999996E-3</v>
      </c>
      <c r="Q63" s="4">
        <v>12291623</v>
      </c>
    </row>
    <row r="64" spans="1:21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  <c r="U64" s="5"/>
    </row>
    <row r="65" spans="1:21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  <c r="U65" s="5"/>
    </row>
    <row r="66" spans="1:21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  <c r="U66" s="5"/>
    </row>
    <row r="67" spans="1:21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  <c r="U67" s="5"/>
    </row>
    <row r="68" spans="1:21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  <c r="U68" s="5"/>
    </row>
    <row r="69" spans="1:21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  <c r="U69" s="5"/>
    </row>
    <row r="70" spans="1:21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  <c r="U70" s="5"/>
    </row>
    <row r="71" spans="1:21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  <c r="U71" s="5"/>
    </row>
    <row r="72" spans="1:21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  <c r="U72" s="5"/>
    </row>
    <row r="73" spans="1:21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  <c r="U73" s="5"/>
    </row>
    <row r="74" spans="1:21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  <c r="U74" s="5"/>
    </row>
    <row r="75" spans="1:21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  <c r="U75" s="5"/>
    </row>
    <row r="76" spans="1:21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  <c r="U76" s="5"/>
    </row>
    <row r="77" spans="1:21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  <c r="U77" s="5"/>
    </row>
    <row r="78" spans="1:21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  <c r="U78" s="5"/>
    </row>
    <row r="79" spans="1:21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  <c r="U79" s="5"/>
    </row>
    <row r="80" spans="1:21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  <c r="U80" s="5"/>
    </row>
    <row r="81" spans="1:21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  <c r="U81" s="5"/>
    </row>
    <row r="82" spans="1:21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  <c r="U82" s="5"/>
    </row>
    <row r="83" spans="1:21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  <c r="U83" s="5"/>
    </row>
    <row r="84" spans="1:21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  <c r="U84" s="5"/>
    </row>
    <row r="85" spans="1:21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  <c r="U85" s="5"/>
    </row>
    <row r="86" spans="1:21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  <c r="U86" s="5"/>
    </row>
    <row r="87" spans="1:21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  <c r="U87" s="5"/>
    </row>
    <row r="88" spans="1:21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  <c r="U88" s="5"/>
    </row>
    <row r="89" spans="1:21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  <c r="U89" s="5"/>
    </row>
    <row r="90" spans="1:21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  <c r="U90" s="5"/>
    </row>
    <row r="91" spans="1:21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  <c r="U91" s="5"/>
    </row>
    <row r="92" spans="1:21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  <c r="U92" s="5"/>
    </row>
    <row r="93" spans="1:21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  <c r="U93" s="5"/>
    </row>
    <row r="94" spans="1:21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  <c r="U94" s="5"/>
    </row>
    <row r="95" spans="1:21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  <c r="U95" s="5"/>
    </row>
    <row r="96" spans="1:21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  <c r="U96" s="5"/>
    </row>
    <row r="97" spans="1:21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  <c r="U97" s="5"/>
    </row>
    <row r="98" spans="1:21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  <c r="U98" s="5"/>
    </row>
    <row r="99" spans="1:21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  <c r="U99" s="5"/>
    </row>
    <row r="100" spans="1:21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  <c r="U100" s="5"/>
    </row>
    <row r="101" spans="1:21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  <c r="U101" s="5"/>
    </row>
    <row r="102" spans="1:21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  <c r="U102" s="5"/>
    </row>
    <row r="103" spans="1:21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  <c r="U103" s="5"/>
    </row>
    <row r="104" spans="1:21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  <c r="U104" s="5"/>
    </row>
    <row r="105" spans="1:21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  <c r="U105" s="5"/>
    </row>
    <row r="106" spans="1:21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  <c r="U106" s="5"/>
    </row>
    <row r="107" spans="1:21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  <c r="U107" s="5"/>
    </row>
    <row r="108" spans="1:21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  <c r="U108" s="5"/>
    </row>
    <row r="109" spans="1:21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  <c r="U109" s="5"/>
    </row>
    <row r="110" spans="1:21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  <c r="U110" s="5"/>
    </row>
    <row r="111" spans="1:21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  <c r="U111" s="5"/>
    </row>
    <row r="112" spans="1:21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  <c r="U112" s="5"/>
    </row>
    <row r="113" spans="1:21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  <c r="U113" s="5"/>
    </row>
    <row r="114" spans="1:21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1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1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1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1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1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1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1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1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1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1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1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1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1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1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L1:S1"/>
    <mergeCell ref="B1:F1"/>
    <mergeCell ref="G1:K1"/>
  </mergeCells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6389A-DDAA-BD4F-9E2B-E7E3EAAC1AF6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.33203125" customWidth="1"/>
    <col min="3" max="3" width="13.6640625" customWidth="1"/>
    <col min="4" max="4" width="15.6640625" customWidth="1"/>
    <col min="5" max="5" width="18.1640625" customWidth="1"/>
    <col min="6" max="6" width="21.5" customWidth="1"/>
    <col min="10" max="10" width="18.33203125" customWidth="1"/>
    <col min="16" max="16" width="13" customWidth="1"/>
    <col min="17" max="17" width="13.66406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250600</v>
      </c>
      <c r="C3" s="4">
        <v>441726</v>
      </c>
      <c r="D3" s="4">
        <v>-191126</v>
      </c>
      <c r="E3" s="4">
        <v>-3245350000</v>
      </c>
      <c r="F3" s="4">
        <f t="shared" ref="F3:F61" si="0">E3+F4</f>
        <v>-22485703587</v>
      </c>
      <c r="G3" s="4">
        <v>542900</v>
      </c>
      <c r="H3" s="4">
        <v>234800</v>
      </c>
      <c r="I3" s="4">
        <v>308100</v>
      </c>
      <c r="J3" s="4">
        <v>5264495000</v>
      </c>
      <c r="L3" s="4">
        <v>623</v>
      </c>
      <c r="M3" s="4">
        <v>423</v>
      </c>
      <c r="N3" s="4">
        <v>1297100</v>
      </c>
      <c r="O3" s="4">
        <v>1214300</v>
      </c>
      <c r="P3" s="5">
        <v>8.8999999999999999E-3</v>
      </c>
      <c r="Q3" s="4">
        <v>2546800</v>
      </c>
    </row>
    <row r="4" spans="1:19" x14ac:dyDescent="0.2">
      <c r="A4" s="16" t="s">
        <v>234</v>
      </c>
      <c r="B4" s="4">
        <v>162300</v>
      </c>
      <c r="C4" s="4">
        <v>735700</v>
      </c>
      <c r="D4" s="4">
        <v>-573400</v>
      </c>
      <c r="E4" s="4">
        <v>-9612790000</v>
      </c>
      <c r="F4" s="4">
        <f t="shared" si="0"/>
        <v>-19240353587</v>
      </c>
      <c r="G4" s="4">
        <v>129800</v>
      </c>
      <c r="H4" s="4">
        <v>660000</v>
      </c>
      <c r="I4" s="4">
        <v>-530200</v>
      </c>
      <c r="J4" s="4">
        <v>-8884510000</v>
      </c>
      <c r="L4" s="4">
        <v>494</v>
      </c>
      <c r="M4" s="4">
        <v>1164</v>
      </c>
      <c r="N4" s="4">
        <v>816400</v>
      </c>
      <c r="O4" s="4">
        <v>1433200</v>
      </c>
      <c r="P4" s="5">
        <v>0</v>
      </c>
      <c r="Q4" s="4">
        <v>2374078</v>
      </c>
    </row>
    <row r="5" spans="1:19" x14ac:dyDescent="0.2">
      <c r="A5" s="16" t="s">
        <v>233</v>
      </c>
      <c r="B5" s="4">
        <v>1456800</v>
      </c>
      <c r="C5" s="4">
        <v>1691800</v>
      </c>
      <c r="D5" s="4">
        <v>-235000</v>
      </c>
      <c r="E5" s="4">
        <v>-3965650000</v>
      </c>
      <c r="F5" s="4">
        <f t="shared" si="0"/>
        <v>-9627563587</v>
      </c>
      <c r="G5" s="4">
        <v>290600</v>
      </c>
      <c r="H5" s="4">
        <v>1852701</v>
      </c>
      <c r="I5" s="4">
        <v>-1562101</v>
      </c>
      <c r="J5" s="4">
        <v>-27100296000</v>
      </c>
      <c r="L5" s="4">
        <v>475</v>
      </c>
      <c r="M5" s="4">
        <v>680</v>
      </c>
      <c r="N5" s="4">
        <v>952500</v>
      </c>
      <c r="O5" s="4">
        <v>944300</v>
      </c>
      <c r="P5" s="5">
        <v>0</v>
      </c>
      <c r="Q5" s="4">
        <v>2097571</v>
      </c>
    </row>
    <row r="6" spans="1:19" x14ac:dyDescent="0.2">
      <c r="A6" s="16" t="s">
        <v>224</v>
      </c>
      <c r="B6" s="4">
        <v>24100</v>
      </c>
      <c r="C6" s="4">
        <v>528500</v>
      </c>
      <c r="D6" s="4">
        <v>-504400</v>
      </c>
      <c r="E6" s="4">
        <v>-8528160000</v>
      </c>
      <c r="F6" s="4">
        <f t="shared" si="0"/>
        <v>-5661913587</v>
      </c>
      <c r="G6" s="4">
        <v>63800</v>
      </c>
      <c r="H6" s="4">
        <v>746100</v>
      </c>
      <c r="I6" s="4">
        <v>-682300</v>
      </c>
      <c r="J6" s="4">
        <v>-11531680000</v>
      </c>
      <c r="L6" s="4">
        <v>387</v>
      </c>
      <c r="M6" s="4">
        <v>870</v>
      </c>
      <c r="N6" s="4">
        <v>1075100</v>
      </c>
      <c r="O6" s="4">
        <v>1612600</v>
      </c>
      <c r="P6" s="5">
        <v>-5.7999999999999996E-3</v>
      </c>
      <c r="Q6" s="4">
        <v>2825458</v>
      </c>
    </row>
    <row r="7" spans="1:19" x14ac:dyDescent="0.2">
      <c r="A7" s="16" t="s">
        <v>215</v>
      </c>
      <c r="B7" s="4">
        <v>215200</v>
      </c>
      <c r="C7" s="4">
        <v>400600</v>
      </c>
      <c r="D7" s="4">
        <v>-185400</v>
      </c>
      <c r="E7" s="4">
        <v>-3116010000</v>
      </c>
      <c r="F7" s="4">
        <f t="shared" si="0"/>
        <v>2866246413</v>
      </c>
      <c r="G7" s="4">
        <v>693100</v>
      </c>
      <c r="H7" s="4">
        <v>812700</v>
      </c>
      <c r="I7" s="4">
        <v>-119600</v>
      </c>
      <c r="J7" s="4">
        <v>-1987605000</v>
      </c>
      <c r="L7" s="4">
        <v>625</v>
      </c>
      <c r="M7" s="4">
        <v>542</v>
      </c>
      <c r="N7" s="4">
        <v>1403700</v>
      </c>
      <c r="O7" s="4">
        <v>940600</v>
      </c>
      <c r="P7" s="5">
        <v>6.0000000000000001E-3</v>
      </c>
      <c r="Q7" s="4">
        <v>2429238</v>
      </c>
    </row>
    <row r="8" spans="1:19" x14ac:dyDescent="0.2">
      <c r="A8" s="16" t="s">
        <v>214</v>
      </c>
      <c r="B8" s="4">
        <v>140400</v>
      </c>
      <c r="C8" s="4">
        <v>368800</v>
      </c>
      <c r="D8" s="4">
        <v>-228400</v>
      </c>
      <c r="E8" s="4">
        <v>-3855850000</v>
      </c>
      <c r="F8" s="4">
        <f t="shared" si="0"/>
        <v>5982256413</v>
      </c>
      <c r="G8" s="4">
        <v>449400</v>
      </c>
      <c r="H8" s="4">
        <v>471900</v>
      </c>
      <c r="I8" s="4">
        <v>-22500</v>
      </c>
      <c r="J8" s="4">
        <v>-367445000</v>
      </c>
      <c r="L8" s="4">
        <v>730</v>
      </c>
      <c r="M8" s="4">
        <v>1023</v>
      </c>
      <c r="N8" s="4">
        <v>1675500</v>
      </c>
      <c r="O8" s="4">
        <v>1256600</v>
      </c>
      <c r="P8" s="5">
        <v>-2.8999999999999998E-3</v>
      </c>
      <c r="Q8" s="4">
        <v>3077529</v>
      </c>
    </row>
    <row r="9" spans="1:19" x14ac:dyDescent="0.2">
      <c r="A9" s="16" t="s">
        <v>213</v>
      </c>
      <c r="B9" s="4">
        <v>147200</v>
      </c>
      <c r="C9" s="4">
        <v>336300</v>
      </c>
      <c r="D9" s="4">
        <v>-189100</v>
      </c>
      <c r="E9" s="4">
        <v>-3201360000</v>
      </c>
      <c r="F9" s="4">
        <f t="shared" si="0"/>
        <v>9838106413</v>
      </c>
      <c r="G9" s="4">
        <v>380600</v>
      </c>
      <c r="H9" s="4">
        <v>263600</v>
      </c>
      <c r="I9" s="4">
        <v>117000</v>
      </c>
      <c r="J9" s="4">
        <v>1979815000</v>
      </c>
      <c r="P9" s="5">
        <v>3.0000000000000001E-3</v>
      </c>
      <c r="Q9" s="4">
        <v>3380612</v>
      </c>
    </row>
    <row r="10" spans="1:19" x14ac:dyDescent="0.2">
      <c r="A10" s="16" t="s">
        <v>212</v>
      </c>
      <c r="B10" s="4">
        <v>416800</v>
      </c>
      <c r="C10" s="4">
        <v>369410</v>
      </c>
      <c r="D10" s="4">
        <v>47390</v>
      </c>
      <c r="E10" s="4">
        <v>820600000</v>
      </c>
      <c r="F10" s="4">
        <f t="shared" si="0"/>
        <v>13039466413</v>
      </c>
      <c r="L10" s="4">
        <v>624</v>
      </c>
      <c r="M10" s="4">
        <v>1225</v>
      </c>
      <c r="N10" s="4">
        <v>1240700</v>
      </c>
      <c r="O10" s="4">
        <v>1818100</v>
      </c>
      <c r="P10" s="5">
        <v>-5.7999999999999996E-3</v>
      </c>
      <c r="Q10" s="4">
        <v>3330261</v>
      </c>
    </row>
    <row r="11" spans="1:19" x14ac:dyDescent="0.2">
      <c r="A11" s="16" t="s">
        <v>211</v>
      </c>
      <c r="B11" s="4">
        <v>111300</v>
      </c>
      <c r="C11" s="4">
        <v>315427</v>
      </c>
      <c r="D11" s="4">
        <v>-204127</v>
      </c>
      <c r="E11" s="4">
        <v>-3496980000</v>
      </c>
      <c r="F11" s="4">
        <f t="shared" si="0"/>
        <v>12218866413</v>
      </c>
      <c r="G11" s="4">
        <v>138600</v>
      </c>
      <c r="H11" s="4">
        <v>306002</v>
      </c>
      <c r="I11" s="4">
        <v>-167402</v>
      </c>
      <c r="J11" s="4">
        <v>-2910972000</v>
      </c>
      <c r="P11" s="5">
        <v>-2.0099999999999996E-2</v>
      </c>
      <c r="Q11" s="4">
        <v>3335319</v>
      </c>
    </row>
    <row r="12" spans="1:19" x14ac:dyDescent="0.2">
      <c r="A12" s="16" t="s">
        <v>210</v>
      </c>
      <c r="B12" s="4">
        <v>117210</v>
      </c>
      <c r="C12" s="4">
        <v>404879</v>
      </c>
      <c r="D12" s="4">
        <v>-287669</v>
      </c>
      <c r="E12" s="4">
        <v>-4978310000</v>
      </c>
      <c r="F12" s="4">
        <f t="shared" si="0"/>
        <v>15715846413</v>
      </c>
      <c r="P12" s="5">
        <v>0</v>
      </c>
      <c r="Q12" s="4">
        <v>2416307</v>
      </c>
    </row>
    <row r="13" spans="1:19" x14ac:dyDescent="0.2">
      <c r="A13" s="16" t="s">
        <v>209</v>
      </c>
      <c r="B13" s="4">
        <v>2573160</v>
      </c>
      <c r="C13" s="4">
        <v>2043000</v>
      </c>
      <c r="D13" s="4">
        <v>530160</v>
      </c>
      <c r="E13" s="4">
        <v>9261800000</v>
      </c>
      <c r="F13" s="4">
        <f t="shared" si="0"/>
        <v>20694156413</v>
      </c>
      <c r="P13" s="5">
        <v>-5.6999999999999993E-3</v>
      </c>
      <c r="Q13" s="4">
        <v>4331665</v>
      </c>
    </row>
    <row r="14" spans="1:19" x14ac:dyDescent="0.2">
      <c r="A14" s="16" t="s">
        <v>208</v>
      </c>
      <c r="B14" s="4">
        <v>776000</v>
      </c>
      <c r="C14" s="4">
        <v>613000</v>
      </c>
      <c r="D14" s="4">
        <v>163000</v>
      </c>
      <c r="E14" s="4">
        <v>2869100000</v>
      </c>
      <c r="F14" s="4">
        <f t="shared" si="0"/>
        <v>11432356413</v>
      </c>
      <c r="P14" s="5">
        <v>-5.6000000000000008E-3</v>
      </c>
      <c r="Q14" s="4">
        <v>4737848</v>
      </c>
    </row>
    <row r="15" spans="1:19" x14ac:dyDescent="0.2">
      <c r="A15" s="16" t="s">
        <v>207</v>
      </c>
      <c r="B15" s="4">
        <v>1086500</v>
      </c>
      <c r="C15" s="4">
        <v>1526500</v>
      </c>
      <c r="D15" s="4">
        <v>-440000</v>
      </c>
      <c r="E15" s="4">
        <v>-7635420000</v>
      </c>
      <c r="F15" s="4">
        <f t="shared" si="0"/>
        <v>8563256413</v>
      </c>
      <c r="P15" s="5">
        <v>5.7999999999999996E-3</v>
      </c>
      <c r="Q15" s="4">
        <v>15079464</v>
      </c>
    </row>
    <row r="16" spans="1:19" x14ac:dyDescent="0.2">
      <c r="A16" s="16" t="s">
        <v>206</v>
      </c>
      <c r="B16" s="4">
        <v>463300</v>
      </c>
      <c r="C16" s="4">
        <v>1089912</v>
      </c>
      <c r="D16" s="4">
        <v>-626612</v>
      </c>
      <c r="E16" s="4">
        <v>-10845640000</v>
      </c>
      <c r="F16" s="4">
        <f t="shared" si="0"/>
        <v>16198676413</v>
      </c>
      <c r="P16" s="5">
        <v>2.35E-2</v>
      </c>
      <c r="Q16" s="4">
        <v>14005355</v>
      </c>
    </row>
    <row r="17" spans="1:17" x14ac:dyDescent="0.2">
      <c r="A17" s="16" t="s">
        <v>205</v>
      </c>
      <c r="B17" s="4">
        <v>563200</v>
      </c>
      <c r="C17" s="4">
        <v>817400</v>
      </c>
      <c r="D17" s="4">
        <v>-254200</v>
      </c>
      <c r="E17" s="4">
        <v>-4340850000</v>
      </c>
      <c r="F17" s="4">
        <f t="shared" si="0"/>
        <v>27044316413</v>
      </c>
      <c r="P17" s="5">
        <v>-8.6999999999999994E-3</v>
      </c>
      <c r="Q17" s="4">
        <v>4491908</v>
      </c>
    </row>
    <row r="18" spans="1:17" x14ac:dyDescent="0.2">
      <c r="A18" s="16" t="s">
        <v>204</v>
      </c>
      <c r="B18" s="4">
        <v>548100</v>
      </c>
      <c r="C18" s="4">
        <v>1119400</v>
      </c>
      <c r="D18" s="4">
        <v>-571300</v>
      </c>
      <c r="E18" s="4">
        <v>-9901410000</v>
      </c>
      <c r="F18" s="4">
        <f t="shared" si="0"/>
        <v>31385166413</v>
      </c>
      <c r="P18" s="5">
        <v>5.8999999999999999E-3</v>
      </c>
      <c r="Q18" s="4">
        <v>11161978</v>
      </c>
    </row>
    <row r="19" spans="1:17" x14ac:dyDescent="0.2">
      <c r="A19" s="16" t="s">
        <v>203</v>
      </c>
      <c r="B19" s="4">
        <v>290540</v>
      </c>
      <c r="C19" s="4">
        <v>103400</v>
      </c>
      <c r="D19" s="4">
        <v>187140</v>
      </c>
      <c r="E19" s="4">
        <v>3185210000</v>
      </c>
      <c r="F19" s="4">
        <f t="shared" si="0"/>
        <v>41286576413</v>
      </c>
      <c r="P19" s="5">
        <v>5.8999999999999999E-3</v>
      </c>
      <c r="Q19" s="4">
        <v>9187846</v>
      </c>
    </row>
    <row r="20" spans="1:17" x14ac:dyDescent="0.2">
      <c r="A20" s="16" t="s">
        <v>202</v>
      </c>
      <c r="B20" s="4">
        <v>27800</v>
      </c>
      <c r="C20" s="4">
        <v>459339</v>
      </c>
      <c r="D20" s="4">
        <v>-431539</v>
      </c>
      <c r="E20" s="4">
        <v>-7336080000</v>
      </c>
      <c r="F20" s="4">
        <f t="shared" si="0"/>
        <v>38101366413</v>
      </c>
      <c r="P20" s="5">
        <v>9.0000000000000011E-3</v>
      </c>
      <c r="Q20" s="4">
        <v>8678015</v>
      </c>
    </row>
    <row r="21" spans="1:17" x14ac:dyDescent="0.2">
      <c r="A21" s="16" t="s">
        <v>201</v>
      </c>
      <c r="B21" s="4">
        <v>796000</v>
      </c>
      <c r="C21" s="4">
        <v>101200</v>
      </c>
      <c r="D21" s="4">
        <v>694800</v>
      </c>
      <c r="E21" s="4">
        <v>11708330000</v>
      </c>
      <c r="F21" s="4">
        <f t="shared" si="0"/>
        <v>45437446413</v>
      </c>
      <c r="P21" s="5">
        <v>6.0000000000000001E-3</v>
      </c>
      <c r="Q21" s="4">
        <v>2468113</v>
      </c>
    </row>
    <row r="22" spans="1:17" x14ac:dyDescent="0.2">
      <c r="A22" s="16" t="s">
        <v>200</v>
      </c>
      <c r="B22" s="4">
        <v>480900</v>
      </c>
      <c r="C22" s="4">
        <v>70400</v>
      </c>
      <c r="D22" s="4">
        <v>410500</v>
      </c>
      <c r="E22" s="4">
        <v>6807230000</v>
      </c>
      <c r="F22" s="4">
        <f t="shared" si="0"/>
        <v>33729116413</v>
      </c>
      <c r="P22" s="5">
        <v>6.0999999999999995E-3</v>
      </c>
      <c r="Q22" s="4">
        <v>2506689</v>
      </c>
    </row>
    <row r="23" spans="1:17" x14ac:dyDescent="0.2">
      <c r="A23" s="16" t="s">
        <v>199</v>
      </c>
      <c r="B23" s="4">
        <v>112400</v>
      </c>
      <c r="C23" s="4">
        <v>62800</v>
      </c>
      <c r="D23" s="4">
        <v>49600</v>
      </c>
      <c r="E23" s="4">
        <v>826760000</v>
      </c>
      <c r="F23" s="4">
        <f t="shared" si="0"/>
        <v>26921886413</v>
      </c>
      <c r="P23" s="5">
        <v>-2.0499999999999997E-2</v>
      </c>
      <c r="Q23" s="4">
        <v>3115183</v>
      </c>
    </row>
    <row r="24" spans="1:17" x14ac:dyDescent="0.2">
      <c r="A24" s="16" t="s">
        <v>198</v>
      </c>
      <c r="B24" s="4">
        <v>160800</v>
      </c>
      <c r="C24" s="4">
        <v>26020</v>
      </c>
      <c r="D24" s="4">
        <v>134780</v>
      </c>
      <c r="E24" s="4">
        <v>2281920000</v>
      </c>
      <c r="F24" s="4">
        <f t="shared" si="0"/>
        <v>26095126413</v>
      </c>
      <c r="P24" s="5">
        <v>0</v>
      </c>
      <c r="Q24" s="4">
        <v>3550391</v>
      </c>
    </row>
    <row r="25" spans="1:17" x14ac:dyDescent="0.2">
      <c r="A25" s="16" t="s">
        <v>197</v>
      </c>
      <c r="B25" s="4">
        <v>150230</v>
      </c>
      <c r="C25" s="4">
        <v>770800</v>
      </c>
      <c r="D25" s="4">
        <v>-620570</v>
      </c>
      <c r="E25" s="4">
        <v>-10669240000</v>
      </c>
      <c r="F25" s="4">
        <f t="shared" si="0"/>
        <v>23813206413</v>
      </c>
      <c r="P25" s="5">
        <v>-5.7999999999999996E-3</v>
      </c>
      <c r="Q25" s="4">
        <v>6956587</v>
      </c>
    </row>
    <row r="26" spans="1:17" x14ac:dyDescent="0.2">
      <c r="A26" s="16" t="s">
        <v>196</v>
      </c>
      <c r="B26" s="4">
        <v>210100</v>
      </c>
      <c r="C26" s="4">
        <v>217900</v>
      </c>
      <c r="D26" s="4">
        <v>-7800</v>
      </c>
      <c r="E26" s="4">
        <v>-111550000</v>
      </c>
      <c r="F26" s="4">
        <f t="shared" si="0"/>
        <v>34482446413</v>
      </c>
      <c r="P26" s="5">
        <v>3.0000000000000001E-3</v>
      </c>
      <c r="Q26" s="4">
        <v>2305512</v>
      </c>
    </row>
    <row r="27" spans="1:17" x14ac:dyDescent="0.2">
      <c r="A27" s="16" t="s">
        <v>195</v>
      </c>
      <c r="B27" s="4">
        <v>188300</v>
      </c>
      <c r="C27" s="4">
        <v>106000</v>
      </c>
      <c r="D27" s="4">
        <v>82300</v>
      </c>
      <c r="E27" s="4">
        <v>1405920000</v>
      </c>
      <c r="F27" s="4">
        <f t="shared" si="0"/>
        <v>34593996413</v>
      </c>
      <c r="P27" s="5">
        <v>-8.6999999999999994E-3</v>
      </c>
      <c r="Q27" s="4">
        <v>2617136</v>
      </c>
    </row>
    <row r="28" spans="1:17" x14ac:dyDescent="0.2">
      <c r="A28" s="16" t="s">
        <v>194</v>
      </c>
      <c r="B28" s="4">
        <v>1965720</v>
      </c>
      <c r="C28" s="4">
        <v>292300</v>
      </c>
      <c r="D28" s="4">
        <v>1673420</v>
      </c>
      <c r="E28" s="4">
        <v>28777710000</v>
      </c>
      <c r="F28" s="4">
        <f t="shared" si="0"/>
        <v>33188076413</v>
      </c>
      <c r="P28" s="5">
        <v>1.18E-2</v>
      </c>
      <c r="Q28" s="4">
        <v>4723035</v>
      </c>
    </row>
    <row r="29" spans="1:17" x14ac:dyDescent="0.2">
      <c r="A29" s="16" t="s">
        <v>193</v>
      </c>
      <c r="B29" s="4">
        <v>306773</v>
      </c>
      <c r="C29" s="4">
        <v>1106200</v>
      </c>
      <c r="D29" s="4">
        <v>-799427</v>
      </c>
      <c r="E29" s="4">
        <v>-13718530000</v>
      </c>
      <c r="F29" s="4">
        <f t="shared" si="0"/>
        <v>4410366413</v>
      </c>
      <c r="P29" s="5">
        <v>-2.8500000000000001E-2</v>
      </c>
      <c r="Q29" s="4">
        <v>7433829</v>
      </c>
    </row>
    <row r="30" spans="1:17" x14ac:dyDescent="0.2">
      <c r="A30" s="16" t="s">
        <v>192</v>
      </c>
      <c r="B30" s="4">
        <v>908397</v>
      </c>
      <c r="C30" s="4">
        <v>1175400</v>
      </c>
      <c r="D30" s="4">
        <v>-267003</v>
      </c>
      <c r="E30" s="4">
        <v>-4629630000</v>
      </c>
      <c r="F30" s="4">
        <f t="shared" si="0"/>
        <v>18128896413</v>
      </c>
      <c r="P30" s="5">
        <v>-1.1200000000000002E-2</v>
      </c>
      <c r="Q30" s="4">
        <v>5220788</v>
      </c>
    </row>
    <row r="31" spans="1:17" x14ac:dyDescent="0.2">
      <c r="A31" s="16" t="s">
        <v>191</v>
      </c>
      <c r="B31" s="4">
        <v>1961300</v>
      </c>
      <c r="C31" s="4">
        <v>1336800</v>
      </c>
      <c r="D31" s="4">
        <v>624500</v>
      </c>
      <c r="E31" s="4">
        <v>10872810000</v>
      </c>
      <c r="F31" s="4">
        <f t="shared" si="0"/>
        <v>22758526413</v>
      </c>
      <c r="P31" s="5">
        <v>1.7299999999999999E-2</v>
      </c>
      <c r="Q31" s="4">
        <v>9716888</v>
      </c>
    </row>
    <row r="32" spans="1:17" x14ac:dyDescent="0.2">
      <c r="A32" s="16" t="s">
        <v>190</v>
      </c>
      <c r="B32" s="4">
        <v>61900</v>
      </c>
      <c r="C32" s="4">
        <v>750800</v>
      </c>
      <c r="D32" s="4">
        <v>-688900</v>
      </c>
      <c r="E32" s="4">
        <v>-12073880000</v>
      </c>
      <c r="F32" s="4">
        <f t="shared" si="0"/>
        <v>11885716413</v>
      </c>
      <c r="P32" s="5">
        <v>8.6999999999999994E-3</v>
      </c>
      <c r="Q32" s="4">
        <v>12506923</v>
      </c>
    </row>
    <row r="33" spans="1:17" x14ac:dyDescent="0.2">
      <c r="A33" s="16" t="s">
        <v>189</v>
      </c>
      <c r="B33" s="4">
        <v>2118800</v>
      </c>
      <c r="C33" s="4">
        <v>579600</v>
      </c>
      <c r="D33" s="4">
        <v>1539200</v>
      </c>
      <c r="E33" s="4">
        <v>26351440000</v>
      </c>
      <c r="F33" s="4">
        <f t="shared" si="0"/>
        <v>23959596413</v>
      </c>
      <c r="P33" s="5">
        <v>1.4800000000000001E-2</v>
      </c>
      <c r="Q33" s="4">
        <v>4234952</v>
      </c>
    </row>
    <row r="34" spans="1:17" x14ac:dyDescent="0.2">
      <c r="A34" s="16" t="s">
        <v>188</v>
      </c>
      <c r="B34" s="4">
        <v>1957500</v>
      </c>
      <c r="C34" s="4">
        <v>211400</v>
      </c>
      <c r="D34" s="4">
        <v>1746100</v>
      </c>
      <c r="E34" s="4">
        <v>29797450000</v>
      </c>
      <c r="F34" s="4">
        <f t="shared" si="0"/>
        <v>-2391843587</v>
      </c>
      <c r="P34" s="5">
        <v>-5.7999999999999996E-3</v>
      </c>
      <c r="Q34" s="4">
        <v>5917888</v>
      </c>
    </row>
    <row r="35" spans="1:17" x14ac:dyDescent="0.2">
      <c r="A35" s="16" t="s">
        <v>187</v>
      </c>
      <c r="B35" s="4">
        <v>710200</v>
      </c>
      <c r="C35" s="4">
        <v>480400</v>
      </c>
      <c r="D35" s="4">
        <v>229800</v>
      </c>
      <c r="E35" s="4">
        <v>3967110000</v>
      </c>
      <c r="F35" s="4">
        <f t="shared" si="0"/>
        <v>-32189293587</v>
      </c>
      <c r="P35" s="5">
        <v>-8.6E-3</v>
      </c>
      <c r="Q35" s="4">
        <v>5485926</v>
      </c>
    </row>
    <row r="36" spans="1:17" x14ac:dyDescent="0.2">
      <c r="A36" s="16" t="s">
        <v>186</v>
      </c>
      <c r="B36" s="4">
        <v>547600</v>
      </c>
      <c r="C36" s="4">
        <v>254700</v>
      </c>
      <c r="D36" s="4">
        <v>292900</v>
      </c>
      <c r="E36" s="4">
        <v>5116170000</v>
      </c>
      <c r="F36" s="4">
        <f t="shared" si="0"/>
        <v>-36156403587</v>
      </c>
      <c r="P36" s="5">
        <v>4.2300000000000004E-2</v>
      </c>
      <c r="Q36" s="4">
        <v>8612907</v>
      </c>
    </row>
    <row r="37" spans="1:17" x14ac:dyDescent="0.2">
      <c r="A37" s="16" t="s">
        <v>185</v>
      </c>
      <c r="B37" s="4">
        <v>141800</v>
      </c>
      <c r="C37" s="4">
        <v>93501</v>
      </c>
      <c r="D37" s="4">
        <v>48299</v>
      </c>
      <c r="E37" s="4">
        <v>799970000</v>
      </c>
      <c r="F37" s="4">
        <f t="shared" si="0"/>
        <v>-41272573587</v>
      </c>
      <c r="P37" s="5">
        <v>-3.0000000000000001E-3</v>
      </c>
      <c r="Q37" s="4">
        <v>3708947</v>
      </c>
    </row>
    <row r="38" spans="1:17" x14ac:dyDescent="0.2">
      <c r="A38" s="16" t="s">
        <v>184</v>
      </c>
      <c r="B38" s="4">
        <v>404850</v>
      </c>
      <c r="C38" s="4">
        <v>384300</v>
      </c>
      <c r="D38" s="4">
        <v>20550</v>
      </c>
      <c r="E38" s="4">
        <v>339966430</v>
      </c>
      <c r="F38" s="4">
        <f t="shared" si="0"/>
        <v>-42072543587</v>
      </c>
      <c r="P38" s="5">
        <v>3.4300000000000004E-2</v>
      </c>
      <c r="Q38" s="4">
        <v>4382632</v>
      </c>
    </row>
    <row r="39" spans="1:17" x14ac:dyDescent="0.2">
      <c r="A39" s="16" t="s">
        <v>183</v>
      </c>
      <c r="B39" s="4">
        <v>274100</v>
      </c>
      <c r="C39" s="4">
        <v>218945</v>
      </c>
      <c r="D39" s="4">
        <v>55155</v>
      </c>
      <c r="E39" s="4">
        <v>910690000</v>
      </c>
      <c r="F39" s="4">
        <f t="shared" si="0"/>
        <v>-42412510017</v>
      </c>
      <c r="P39" s="5">
        <v>-2.1299999999999999E-2</v>
      </c>
      <c r="Q39" s="4">
        <v>5737264</v>
      </c>
    </row>
    <row r="40" spans="1:17" x14ac:dyDescent="0.2">
      <c r="A40" s="16" t="s">
        <v>182</v>
      </c>
      <c r="B40" s="4">
        <v>132000</v>
      </c>
      <c r="C40" s="4">
        <v>295700</v>
      </c>
      <c r="D40" s="4">
        <v>-163700</v>
      </c>
      <c r="E40" s="4">
        <v>-2705400000</v>
      </c>
      <c r="F40" s="4">
        <f t="shared" si="0"/>
        <v>-43323200017</v>
      </c>
      <c r="P40" s="5">
        <v>3.7999999999999999E-2</v>
      </c>
      <c r="Q40" s="4">
        <v>7606127</v>
      </c>
    </row>
    <row r="41" spans="1:17" x14ac:dyDescent="0.2">
      <c r="A41" s="16" t="s">
        <v>181</v>
      </c>
      <c r="B41" s="4">
        <v>256800</v>
      </c>
      <c r="C41" s="4">
        <v>334500</v>
      </c>
      <c r="D41" s="4">
        <v>-77700</v>
      </c>
      <c r="E41" s="4">
        <v>-1224841868</v>
      </c>
      <c r="F41" s="4">
        <f t="shared" si="0"/>
        <v>-40617800017</v>
      </c>
      <c r="P41" s="5">
        <v>0</v>
      </c>
      <c r="Q41" s="4">
        <v>3184883</v>
      </c>
    </row>
    <row r="42" spans="1:17" x14ac:dyDescent="0.2">
      <c r="A42" s="16" t="s">
        <v>180</v>
      </c>
      <c r="B42" s="4">
        <v>338100</v>
      </c>
      <c r="C42" s="4">
        <v>179100</v>
      </c>
      <c r="D42" s="4">
        <v>159000</v>
      </c>
      <c r="E42" s="4">
        <v>2539406377</v>
      </c>
      <c r="F42" s="4">
        <f t="shared" si="0"/>
        <v>-39392958149</v>
      </c>
      <c r="P42" s="5">
        <v>-1.2500000000000001E-2</v>
      </c>
      <c r="Q42" s="4">
        <v>2936880</v>
      </c>
    </row>
    <row r="43" spans="1:17" x14ac:dyDescent="0.2">
      <c r="A43" s="16" t="s">
        <v>179</v>
      </c>
      <c r="B43" s="4">
        <v>183101</v>
      </c>
      <c r="C43" s="4">
        <v>115400</v>
      </c>
      <c r="D43" s="4">
        <v>67701</v>
      </c>
      <c r="E43" s="4">
        <v>1097780000</v>
      </c>
      <c r="F43" s="4">
        <f t="shared" si="0"/>
        <v>-41932364526</v>
      </c>
      <c r="P43" s="5">
        <v>-1.23E-2</v>
      </c>
      <c r="Q43" s="4">
        <v>4289663</v>
      </c>
    </row>
    <row r="44" spans="1:17" x14ac:dyDescent="0.2">
      <c r="A44" s="16" t="s">
        <v>178</v>
      </c>
      <c r="B44" s="4">
        <v>60500</v>
      </c>
      <c r="C44" s="4">
        <v>117900</v>
      </c>
      <c r="D44" s="4">
        <v>-57400</v>
      </c>
      <c r="E44" s="4">
        <v>-923533404</v>
      </c>
      <c r="F44" s="4">
        <f t="shared" si="0"/>
        <v>-43030144526</v>
      </c>
      <c r="P44" s="5">
        <v>1.2500000000000001E-2</v>
      </c>
      <c r="Q44" s="4">
        <v>2255518</v>
      </c>
    </row>
    <row r="45" spans="1:17" x14ac:dyDescent="0.2">
      <c r="A45" s="16" t="s">
        <v>177</v>
      </c>
      <c r="B45" s="4">
        <v>290620</v>
      </c>
      <c r="C45" s="4">
        <v>848400</v>
      </c>
      <c r="D45" s="4">
        <v>-557780</v>
      </c>
      <c r="E45" s="4">
        <v>-8978540000</v>
      </c>
      <c r="F45" s="4">
        <f t="shared" si="0"/>
        <v>-42106611122</v>
      </c>
      <c r="P45" s="5">
        <v>-4.4699999999999997E-2</v>
      </c>
      <c r="Q45" s="4">
        <v>6942761</v>
      </c>
    </row>
    <row r="46" spans="1:17" x14ac:dyDescent="0.2">
      <c r="A46" s="16" t="s">
        <v>176</v>
      </c>
      <c r="B46" s="4">
        <v>216845</v>
      </c>
      <c r="C46" s="4">
        <v>356064</v>
      </c>
      <c r="D46" s="4">
        <v>-139219</v>
      </c>
      <c r="E46" s="4">
        <v>-2346030000</v>
      </c>
      <c r="F46" s="4">
        <f t="shared" si="0"/>
        <v>-33128071122</v>
      </c>
      <c r="P46" s="5">
        <v>-2.8999999999999998E-3</v>
      </c>
      <c r="Q46" s="4">
        <v>4186043</v>
      </c>
    </row>
    <row r="47" spans="1:17" x14ac:dyDescent="0.2">
      <c r="A47" s="16" t="s">
        <v>175</v>
      </c>
      <c r="B47" s="4">
        <v>228300</v>
      </c>
      <c r="C47" s="4">
        <v>79561</v>
      </c>
      <c r="D47" s="4">
        <v>148739</v>
      </c>
      <c r="E47" s="4">
        <v>2462930000</v>
      </c>
      <c r="F47" s="4">
        <f t="shared" si="0"/>
        <v>-30782041122</v>
      </c>
      <c r="P47" s="5">
        <v>2.1299999999999999E-2</v>
      </c>
      <c r="Q47" s="4">
        <v>4262188</v>
      </c>
    </row>
    <row r="48" spans="1:17" x14ac:dyDescent="0.2">
      <c r="A48" s="16" t="s">
        <v>174</v>
      </c>
      <c r="B48" s="4">
        <v>114500</v>
      </c>
      <c r="C48" s="4">
        <v>890900</v>
      </c>
      <c r="D48" s="4">
        <v>-776400</v>
      </c>
      <c r="E48" s="4">
        <v>-12788740000</v>
      </c>
      <c r="F48" s="4">
        <f t="shared" si="0"/>
        <v>-33244971122</v>
      </c>
      <c r="P48" s="5">
        <v>-3.0000000000000001E-3</v>
      </c>
      <c r="Q48" s="4">
        <v>4556885</v>
      </c>
    </row>
    <row r="49" spans="1:20" x14ac:dyDescent="0.2">
      <c r="A49" s="16" t="s">
        <v>173</v>
      </c>
      <c r="B49" s="4">
        <v>319300</v>
      </c>
      <c r="C49" s="4">
        <v>127600</v>
      </c>
      <c r="D49" s="4">
        <v>191700</v>
      </c>
      <c r="E49" s="4">
        <v>3092160000</v>
      </c>
      <c r="F49" s="4">
        <f t="shared" si="0"/>
        <v>-20456231122</v>
      </c>
      <c r="P49" s="5">
        <v>2.1700000000000001E-2</v>
      </c>
      <c r="Q49" s="4">
        <v>2687532</v>
      </c>
    </row>
    <row r="50" spans="1:20" x14ac:dyDescent="0.2">
      <c r="A50" s="16" t="s">
        <v>172</v>
      </c>
      <c r="B50" s="4">
        <v>354067</v>
      </c>
      <c r="C50" s="4">
        <v>269500</v>
      </c>
      <c r="D50" s="4">
        <v>84567</v>
      </c>
      <c r="E50" s="4">
        <v>1371250000</v>
      </c>
      <c r="F50" s="4">
        <f t="shared" si="0"/>
        <v>-23548391122</v>
      </c>
      <c r="P50" s="5">
        <v>-6.0999999999999995E-3</v>
      </c>
      <c r="Q50" s="4">
        <v>2474668</v>
      </c>
    </row>
    <row r="51" spans="1:20" x14ac:dyDescent="0.2">
      <c r="A51" s="16" t="s">
        <v>171</v>
      </c>
      <c r="B51" s="4">
        <v>392800</v>
      </c>
      <c r="C51" s="4">
        <v>50491</v>
      </c>
      <c r="D51" s="4">
        <v>342309</v>
      </c>
      <c r="E51" s="4">
        <v>5599880000</v>
      </c>
      <c r="F51" s="4">
        <f t="shared" si="0"/>
        <v>-24919641122</v>
      </c>
      <c r="P51" s="5">
        <v>-1.5100000000000001E-2</v>
      </c>
      <c r="Q51" s="4">
        <v>5441532</v>
      </c>
    </row>
    <row r="52" spans="1:20" x14ac:dyDescent="0.2">
      <c r="A52" s="16" t="s">
        <v>170</v>
      </c>
      <c r="B52" s="4">
        <v>111222</v>
      </c>
      <c r="C52" s="4">
        <v>21900</v>
      </c>
      <c r="D52" s="4">
        <v>89322</v>
      </c>
      <c r="E52" s="4">
        <v>1508550000</v>
      </c>
      <c r="F52" s="4">
        <f t="shared" si="0"/>
        <v>-30519521122</v>
      </c>
      <c r="P52" s="5">
        <v>-1.78E-2</v>
      </c>
      <c r="Q52" s="4">
        <v>3430612</v>
      </c>
    </row>
    <row r="53" spans="1:20" x14ac:dyDescent="0.2">
      <c r="A53" s="16" t="s">
        <v>169</v>
      </c>
      <c r="B53" s="4">
        <v>13340</v>
      </c>
      <c r="C53" s="4">
        <v>679500</v>
      </c>
      <c r="D53" s="4">
        <v>-666160</v>
      </c>
      <c r="E53" s="4">
        <v>-11269940000</v>
      </c>
      <c r="F53" s="4">
        <f t="shared" si="0"/>
        <v>-32028071122</v>
      </c>
      <c r="P53" s="5">
        <v>-2.6000000000000002E-2</v>
      </c>
      <c r="Q53" s="4">
        <v>4727722</v>
      </c>
    </row>
    <row r="54" spans="1:20" x14ac:dyDescent="0.2">
      <c r="A54" s="16" t="s">
        <v>168</v>
      </c>
      <c r="B54" s="4">
        <v>2400</v>
      </c>
      <c r="C54" s="4">
        <v>208900</v>
      </c>
      <c r="D54" s="4">
        <v>-206500</v>
      </c>
      <c r="E54" s="4">
        <v>-3532910000</v>
      </c>
      <c r="F54" s="4">
        <f t="shared" si="0"/>
        <v>-20758131122</v>
      </c>
      <c r="P54" s="5">
        <v>3.0000000000000001E-3</v>
      </c>
      <c r="Q54" s="4">
        <v>7510640</v>
      </c>
    </row>
    <row r="55" spans="1:20" x14ac:dyDescent="0.2">
      <c r="A55" s="16" t="s">
        <v>167</v>
      </c>
      <c r="B55" s="4">
        <v>95005</v>
      </c>
      <c r="C55" s="4">
        <v>371000</v>
      </c>
      <c r="D55" s="4">
        <v>-275995</v>
      </c>
      <c r="E55" s="4">
        <v>-4640000000</v>
      </c>
      <c r="F55" s="4">
        <f t="shared" si="0"/>
        <v>-17225221122</v>
      </c>
      <c r="P55" s="5">
        <v>2.69E-2</v>
      </c>
      <c r="Q55" s="4">
        <v>5225264</v>
      </c>
    </row>
    <row r="56" spans="1:20" x14ac:dyDescent="0.2">
      <c r="A56" s="16" t="s">
        <v>166</v>
      </c>
      <c r="B56" s="4">
        <v>169600</v>
      </c>
      <c r="C56" s="4">
        <v>92100</v>
      </c>
      <c r="D56" s="4">
        <v>77500</v>
      </c>
      <c r="E56" s="4">
        <v>1301280000</v>
      </c>
      <c r="F56" s="4">
        <f t="shared" si="0"/>
        <v>-12585221122</v>
      </c>
      <c r="P56" s="5">
        <v>0</v>
      </c>
      <c r="Q56" s="4">
        <v>3219715</v>
      </c>
    </row>
    <row r="57" spans="1:20" x14ac:dyDescent="0.2">
      <c r="A57" s="16" t="s">
        <v>165</v>
      </c>
      <c r="B57" s="4">
        <v>253813</v>
      </c>
      <c r="C57" s="4">
        <v>335200</v>
      </c>
      <c r="D57" s="4">
        <v>-81387</v>
      </c>
      <c r="E57" s="4">
        <v>-1368020000</v>
      </c>
      <c r="F57" s="4">
        <f t="shared" si="0"/>
        <v>-13886501122</v>
      </c>
      <c r="P57" s="5">
        <v>-5.8999999999999999E-3</v>
      </c>
      <c r="Q57" s="4">
        <v>4295187</v>
      </c>
    </row>
    <row r="58" spans="1:20" x14ac:dyDescent="0.2">
      <c r="A58" s="16" t="s">
        <v>164</v>
      </c>
      <c r="B58" s="4">
        <v>31100</v>
      </c>
      <c r="C58" s="4">
        <v>456400</v>
      </c>
      <c r="D58" s="4">
        <v>-425300</v>
      </c>
      <c r="E58" s="4">
        <v>-7151420000</v>
      </c>
      <c r="F58" s="4">
        <f t="shared" si="0"/>
        <v>-12518481122</v>
      </c>
      <c r="P58" s="5">
        <v>3.0000000000000001E-3</v>
      </c>
      <c r="Q58" s="4">
        <v>4909438</v>
      </c>
    </row>
    <row r="59" spans="1:20" x14ac:dyDescent="0.2">
      <c r="A59" s="16" t="s">
        <v>163</v>
      </c>
      <c r="B59" s="4">
        <v>349900</v>
      </c>
      <c r="C59" s="4">
        <v>17600</v>
      </c>
      <c r="D59" s="4">
        <v>332300</v>
      </c>
      <c r="E59" s="4">
        <v>5539050000</v>
      </c>
      <c r="F59" s="4">
        <f t="shared" si="0"/>
        <v>-5367061122</v>
      </c>
      <c r="P59" s="5">
        <v>1.52E-2</v>
      </c>
      <c r="Q59" s="4">
        <v>4443068</v>
      </c>
    </row>
    <row r="60" spans="1:20" x14ac:dyDescent="0.2">
      <c r="A60" s="16" t="s">
        <v>162</v>
      </c>
      <c r="B60" s="4">
        <v>78000</v>
      </c>
      <c r="C60" s="4">
        <v>464400</v>
      </c>
      <c r="D60" s="4">
        <v>-386400</v>
      </c>
      <c r="E60" s="4">
        <v>-6415950000</v>
      </c>
      <c r="F60" s="4">
        <f t="shared" si="0"/>
        <v>-10906111122</v>
      </c>
      <c r="P60" s="5">
        <v>-3.0000000000000001E-3</v>
      </c>
      <c r="Q60" s="4">
        <v>3338911</v>
      </c>
    </row>
    <row r="61" spans="1:20" x14ac:dyDescent="0.2">
      <c r="A61" s="16" t="s">
        <v>161</v>
      </c>
      <c r="B61" s="4">
        <v>278300</v>
      </c>
      <c r="C61" s="4">
        <v>455800</v>
      </c>
      <c r="D61" s="4">
        <v>-177500</v>
      </c>
      <c r="E61" s="4">
        <v>-2975960000</v>
      </c>
      <c r="F61" s="4">
        <f t="shared" si="0"/>
        <v>-4490161122</v>
      </c>
      <c r="P61" s="5">
        <v>-5.8999999999999999E-3</v>
      </c>
      <c r="Q61" s="4">
        <v>3544218</v>
      </c>
    </row>
    <row r="62" spans="1:20" x14ac:dyDescent="0.2">
      <c r="A62" s="16" t="s">
        <v>160</v>
      </c>
      <c r="B62" s="4">
        <v>168900</v>
      </c>
      <c r="C62" s="4">
        <v>291100</v>
      </c>
      <c r="D62" s="4">
        <v>-122200</v>
      </c>
      <c r="E62" s="4">
        <v>-2121800000</v>
      </c>
      <c r="F62" s="4">
        <f>E62+F63</f>
        <v>-1514201122</v>
      </c>
      <c r="P62" s="5">
        <v>-4.5700000000000005E-2</v>
      </c>
      <c r="Q62" s="4">
        <v>7815486</v>
      </c>
    </row>
    <row r="63" spans="1:20" x14ac:dyDescent="0.2">
      <c r="A63" s="16" t="s">
        <v>159</v>
      </c>
      <c r="B63" s="4">
        <v>182910</v>
      </c>
      <c r="C63" s="4">
        <v>148600</v>
      </c>
      <c r="D63" s="4">
        <v>34310</v>
      </c>
      <c r="E63" s="4">
        <v>607598878</v>
      </c>
      <c r="F63" s="4">
        <f>E63</f>
        <v>607598878</v>
      </c>
      <c r="P63" s="5">
        <v>-1.9599999999999999E-2</v>
      </c>
      <c r="Q63" s="4">
        <v>4169925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BFCC3-236F-7F4E-981F-6CA667EA440C}">
  <dimension ref="A1:T154"/>
  <sheetViews>
    <sheetView topLeftCell="C1"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.83203125" customWidth="1"/>
    <col min="3" max="3" width="15.33203125" customWidth="1"/>
    <col min="4" max="4" width="14.5" customWidth="1"/>
    <col min="5" max="5" width="20.5" customWidth="1"/>
    <col min="6" max="6" width="21.5" customWidth="1"/>
    <col min="7" max="7" width="15" customWidth="1"/>
    <col min="8" max="8" width="15.5" customWidth="1"/>
    <col min="9" max="9" width="14.5" customWidth="1"/>
    <col min="10" max="10" width="18.33203125" customWidth="1"/>
    <col min="11" max="11" width="15.1640625" customWidth="1"/>
    <col min="16" max="16" width="13" customWidth="1"/>
    <col min="17" max="17" width="15.8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304652</v>
      </c>
      <c r="C3" s="4">
        <v>481814</v>
      </c>
      <c r="D3" s="4">
        <v>-177162</v>
      </c>
      <c r="E3" s="4">
        <v>-14365290000</v>
      </c>
      <c r="F3" s="4">
        <f t="shared" ref="F3:F61" si="0">E3+F4</f>
        <v>-755570640439</v>
      </c>
      <c r="G3" s="4">
        <v>259600</v>
      </c>
      <c r="H3" s="4">
        <v>105400</v>
      </c>
      <c r="I3" s="4">
        <v>154200</v>
      </c>
      <c r="J3" s="4">
        <v>12552510000</v>
      </c>
      <c r="L3" s="4">
        <v>815</v>
      </c>
      <c r="M3" s="4">
        <v>1345</v>
      </c>
      <c r="N3" s="4">
        <v>554900</v>
      </c>
      <c r="O3" s="4">
        <v>649200</v>
      </c>
      <c r="P3" s="5">
        <v>1.1200000000000002E-2</v>
      </c>
      <c r="Q3" s="4">
        <v>1301600</v>
      </c>
    </row>
    <row r="4" spans="1:19" x14ac:dyDescent="0.2">
      <c r="A4" s="16" t="s">
        <v>234</v>
      </c>
      <c r="B4" s="4">
        <v>617868</v>
      </c>
      <c r="C4" s="4">
        <v>1080036</v>
      </c>
      <c r="D4" s="4">
        <v>-462168</v>
      </c>
      <c r="E4" s="4">
        <v>-37203470000</v>
      </c>
      <c r="F4" s="4">
        <f t="shared" si="0"/>
        <v>-741205350439</v>
      </c>
      <c r="G4" s="4">
        <v>64000</v>
      </c>
      <c r="H4" s="4">
        <v>206100</v>
      </c>
      <c r="I4" s="4">
        <v>-142100</v>
      </c>
      <c r="J4" s="4">
        <v>-11449940000</v>
      </c>
      <c r="L4" s="4">
        <v>1442</v>
      </c>
      <c r="M4" s="4">
        <v>1747</v>
      </c>
      <c r="N4" s="4">
        <v>560100</v>
      </c>
      <c r="O4" s="4">
        <v>846600</v>
      </c>
      <c r="P4" s="5">
        <v>0</v>
      </c>
      <c r="Q4" s="4">
        <v>1581238</v>
      </c>
    </row>
    <row r="5" spans="1:19" x14ac:dyDescent="0.2">
      <c r="A5" s="16" t="s">
        <v>233</v>
      </c>
      <c r="B5" s="4">
        <v>862138</v>
      </c>
      <c r="C5" s="4">
        <v>1494091</v>
      </c>
      <c r="D5" s="4">
        <v>-631953</v>
      </c>
      <c r="E5" s="4">
        <v>-50874810000</v>
      </c>
      <c r="F5" s="4">
        <f t="shared" si="0"/>
        <v>-704001880439</v>
      </c>
      <c r="G5" s="4">
        <v>166000</v>
      </c>
      <c r="H5" s="4">
        <v>65000</v>
      </c>
      <c r="I5" s="4">
        <v>101000</v>
      </c>
      <c r="J5" s="4">
        <v>8134610000</v>
      </c>
      <c r="L5" s="4">
        <v>1912</v>
      </c>
      <c r="M5" s="4">
        <v>1333</v>
      </c>
      <c r="N5" s="4">
        <v>1007100</v>
      </c>
      <c r="O5" s="4">
        <v>838500</v>
      </c>
      <c r="P5" s="5">
        <v>-2.3999999999999998E-3</v>
      </c>
      <c r="Q5" s="4">
        <v>2031463</v>
      </c>
    </row>
    <row r="6" spans="1:19" x14ac:dyDescent="0.2">
      <c r="A6" s="16" t="s">
        <v>224</v>
      </c>
      <c r="B6" s="4">
        <v>865438</v>
      </c>
      <c r="C6" s="4">
        <v>1305622</v>
      </c>
      <c r="D6" s="4">
        <v>-440184</v>
      </c>
      <c r="E6" s="4">
        <v>-35549870000</v>
      </c>
      <c r="F6" s="4">
        <f t="shared" si="0"/>
        <v>-653127070439</v>
      </c>
      <c r="G6" s="4">
        <v>56200</v>
      </c>
      <c r="H6" s="4">
        <v>192600</v>
      </c>
      <c r="I6" s="4">
        <v>-136400</v>
      </c>
      <c r="J6" s="4">
        <v>-11044500000</v>
      </c>
      <c r="L6" s="4">
        <v>1178</v>
      </c>
      <c r="M6" s="4">
        <v>1548</v>
      </c>
      <c r="N6" s="4">
        <v>736100</v>
      </c>
      <c r="O6" s="4">
        <v>904000</v>
      </c>
      <c r="P6" s="5">
        <v>-1.1999999999999999E-3</v>
      </c>
      <c r="Q6" s="4">
        <v>1873375</v>
      </c>
    </row>
    <row r="7" spans="1:19" x14ac:dyDescent="0.2">
      <c r="A7" s="16" t="s">
        <v>215</v>
      </c>
      <c r="B7" s="4">
        <v>646838</v>
      </c>
      <c r="C7" s="4">
        <v>634990</v>
      </c>
      <c r="D7" s="4">
        <v>11848</v>
      </c>
      <c r="E7" s="4">
        <v>910190000</v>
      </c>
      <c r="F7" s="4">
        <f t="shared" si="0"/>
        <v>-617577200439</v>
      </c>
      <c r="G7" s="4">
        <v>276800</v>
      </c>
      <c r="H7" s="4">
        <v>252600</v>
      </c>
      <c r="I7" s="4">
        <v>24200</v>
      </c>
      <c r="J7" s="4">
        <v>1875010000</v>
      </c>
      <c r="L7" s="4">
        <v>1272</v>
      </c>
      <c r="M7" s="4">
        <v>2315</v>
      </c>
      <c r="N7" s="4">
        <v>739700</v>
      </c>
      <c r="O7" s="4">
        <v>1034300</v>
      </c>
      <c r="P7" s="5">
        <v>-3.5999999999999999E-3</v>
      </c>
      <c r="Q7" s="4">
        <v>1964252</v>
      </c>
    </row>
    <row r="8" spans="1:19" x14ac:dyDescent="0.2">
      <c r="A8" s="16" t="s">
        <v>214</v>
      </c>
      <c r="B8" s="4">
        <v>778638</v>
      </c>
      <c r="C8" s="4">
        <v>966974</v>
      </c>
      <c r="D8" s="4">
        <v>-188336</v>
      </c>
      <c r="E8" s="4">
        <v>-15503160000</v>
      </c>
      <c r="F8" s="4">
        <f t="shared" si="0"/>
        <v>-618487390439</v>
      </c>
      <c r="G8" s="4">
        <v>104500</v>
      </c>
      <c r="H8" s="4">
        <v>93100</v>
      </c>
      <c r="I8" s="4">
        <v>11400</v>
      </c>
      <c r="J8" s="4">
        <v>895910000</v>
      </c>
      <c r="L8" s="4">
        <v>829</v>
      </c>
      <c r="M8" s="4">
        <v>1662</v>
      </c>
      <c r="N8" s="4">
        <v>581400</v>
      </c>
      <c r="O8" s="4">
        <v>1078700</v>
      </c>
      <c r="P8" s="5">
        <v>-8.5000000000000006E-3</v>
      </c>
      <c r="Q8" s="4">
        <v>1805761</v>
      </c>
    </row>
    <row r="9" spans="1:19" x14ac:dyDescent="0.2">
      <c r="A9" s="16" t="s">
        <v>213</v>
      </c>
      <c r="B9" s="4">
        <v>569023</v>
      </c>
      <c r="C9" s="4">
        <v>2196890</v>
      </c>
      <c r="D9" s="4">
        <v>-1627867</v>
      </c>
      <c r="E9" s="4">
        <v>-134334380000</v>
      </c>
      <c r="F9" s="4">
        <f t="shared" si="0"/>
        <v>-602984230439</v>
      </c>
      <c r="G9" s="4">
        <v>176000</v>
      </c>
      <c r="H9" s="4">
        <v>26500</v>
      </c>
      <c r="I9" s="4">
        <v>149500</v>
      </c>
      <c r="J9" s="4">
        <v>12564570000</v>
      </c>
      <c r="P9" s="5">
        <v>-2.6000000000000002E-2</v>
      </c>
      <c r="Q9" s="4">
        <v>2531751</v>
      </c>
    </row>
    <row r="10" spans="1:19" x14ac:dyDescent="0.2">
      <c r="A10" s="16" t="s">
        <v>212</v>
      </c>
      <c r="B10" s="4">
        <v>501500</v>
      </c>
      <c r="C10" s="4">
        <v>211251</v>
      </c>
      <c r="D10" s="4">
        <v>290249</v>
      </c>
      <c r="E10" s="4">
        <v>24455360000</v>
      </c>
      <c r="F10" s="4">
        <f t="shared" si="0"/>
        <v>-468649850439</v>
      </c>
      <c r="L10" s="4">
        <v>524</v>
      </c>
      <c r="M10" s="4">
        <v>1422</v>
      </c>
      <c r="N10" s="4">
        <v>280600</v>
      </c>
      <c r="O10" s="4">
        <v>507000</v>
      </c>
      <c r="P10" s="5">
        <v>8.3999999999999995E-3</v>
      </c>
      <c r="Q10" s="4">
        <v>841937</v>
      </c>
    </row>
    <row r="11" spans="1:19" x14ac:dyDescent="0.2">
      <c r="A11" s="16" t="s">
        <v>211</v>
      </c>
      <c r="B11" s="4">
        <v>746220</v>
      </c>
      <c r="C11" s="4">
        <v>372700</v>
      </c>
      <c r="D11" s="4">
        <v>373520</v>
      </c>
      <c r="E11" s="4">
        <v>27826840000</v>
      </c>
      <c r="F11" s="4">
        <f t="shared" si="0"/>
        <v>-493105210439</v>
      </c>
      <c r="G11" s="4">
        <v>54400</v>
      </c>
      <c r="H11" s="4">
        <v>87800</v>
      </c>
      <c r="I11" s="4">
        <v>-33400</v>
      </c>
      <c r="J11" s="4">
        <v>-2828110000</v>
      </c>
      <c r="P11" s="5">
        <v>-5.8999999999999999E-3</v>
      </c>
      <c r="Q11" s="4">
        <v>1154515</v>
      </c>
    </row>
    <row r="12" spans="1:19" x14ac:dyDescent="0.2">
      <c r="A12" s="16" t="s">
        <v>210</v>
      </c>
      <c r="B12" s="4">
        <v>88330</v>
      </c>
      <c r="C12" s="4">
        <v>542139</v>
      </c>
      <c r="D12" s="4">
        <v>-453809</v>
      </c>
      <c r="E12" s="4">
        <v>-38195110000</v>
      </c>
      <c r="F12" s="4">
        <f t="shared" si="0"/>
        <v>-520932050439</v>
      </c>
      <c r="P12" s="5">
        <v>0</v>
      </c>
      <c r="Q12" s="4">
        <v>1007855</v>
      </c>
    </row>
    <row r="13" spans="1:19" x14ac:dyDescent="0.2">
      <c r="A13" s="16" t="s">
        <v>209</v>
      </c>
      <c r="B13" s="4">
        <v>42810</v>
      </c>
      <c r="C13" s="4">
        <v>1707848</v>
      </c>
      <c r="D13" s="4">
        <v>-1665038</v>
      </c>
      <c r="E13" s="4">
        <v>-144471970000</v>
      </c>
      <c r="F13" s="4">
        <f t="shared" si="0"/>
        <v>-482736940439</v>
      </c>
      <c r="P13" s="5">
        <v>-9.3999999999999986E-3</v>
      </c>
      <c r="Q13" s="4">
        <v>1401171</v>
      </c>
    </row>
    <row r="14" spans="1:19" x14ac:dyDescent="0.2">
      <c r="A14" s="16" t="s">
        <v>208</v>
      </c>
      <c r="B14" s="4">
        <v>142300</v>
      </c>
      <c r="C14" s="4">
        <v>871486</v>
      </c>
      <c r="D14" s="4">
        <v>-729186</v>
      </c>
      <c r="E14" s="4">
        <v>-62069210000</v>
      </c>
      <c r="F14" s="4">
        <f t="shared" si="0"/>
        <v>-338264970439</v>
      </c>
      <c r="P14" s="5">
        <v>-2.3E-3</v>
      </c>
      <c r="Q14" s="4">
        <v>1184278</v>
      </c>
    </row>
    <row r="15" spans="1:19" x14ac:dyDescent="0.2">
      <c r="A15" s="16" t="s">
        <v>207</v>
      </c>
      <c r="B15" s="4">
        <v>792960</v>
      </c>
      <c r="C15" s="4">
        <v>243562</v>
      </c>
      <c r="D15" s="4">
        <v>549398</v>
      </c>
      <c r="E15" s="4">
        <v>45601610000</v>
      </c>
      <c r="F15" s="4">
        <f t="shared" si="0"/>
        <v>-276195760439</v>
      </c>
      <c r="P15" s="5">
        <v>-8.1000000000000013E-3</v>
      </c>
      <c r="Q15" s="4">
        <v>993875</v>
      </c>
    </row>
    <row r="16" spans="1:19" x14ac:dyDescent="0.2">
      <c r="A16" s="16" t="s">
        <v>206</v>
      </c>
      <c r="B16" s="4">
        <v>200511</v>
      </c>
      <c r="C16" s="4">
        <v>189983</v>
      </c>
      <c r="D16" s="4">
        <v>10528</v>
      </c>
      <c r="E16" s="4">
        <v>925310000</v>
      </c>
      <c r="F16" s="4">
        <f t="shared" si="0"/>
        <v>-321797370439</v>
      </c>
      <c r="P16" s="5">
        <v>5.8999999999999999E-3</v>
      </c>
      <c r="Q16" s="4">
        <v>639066</v>
      </c>
    </row>
    <row r="17" spans="1:17" x14ac:dyDescent="0.2">
      <c r="A17" s="16" t="s">
        <v>205</v>
      </c>
      <c r="B17" s="4">
        <v>60000</v>
      </c>
      <c r="C17" s="4">
        <v>1234086</v>
      </c>
      <c r="D17" s="4">
        <v>-1174086</v>
      </c>
      <c r="E17" s="4">
        <v>-104177060000</v>
      </c>
      <c r="F17" s="4">
        <f t="shared" si="0"/>
        <v>-322722680439</v>
      </c>
      <c r="P17" s="5">
        <v>-6.8999999999999999E-3</v>
      </c>
      <c r="Q17" s="4">
        <v>994057</v>
      </c>
    </row>
    <row r="18" spans="1:17" x14ac:dyDescent="0.2">
      <c r="A18" s="16" t="s">
        <v>204</v>
      </c>
      <c r="B18" s="4">
        <v>242800</v>
      </c>
      <c r="C18" s="4">
        <v>159213</v>
      </c>
      <c r="D18" s="4">
        <v>83587</v>
      </c>
      <c r="E18" s="4">
        <v>7205630000</v>
      </c>
      <c r="F18" s="4">
        <f t="shared" si="0"/>
        <v>-218545620439</v>
      </c>
      <c r="P18" s="5">
        <v>1.18E-2</v>
      </c>
      <c r="Q18" s="4">
        <v>889234</v>
      </c>
    </row>
    <row r="19" spans="1:17" x14ac:dyDescent="0.2">
      <c r="A19" s="16" t="s">
        <v>203</v>
      </c>
      <c r="B19" s="4">
        <v>107600</v>
      </c>
      <c r="C19" s="4">
        <v>176600</v>
      </c>
      <c r="D19" s="4">
        <v>-69000</v>
      </c>
      <c r="E19" s="4">
        <v>-5809560000</v>
      </c>
      <c r="F19" s="4">
        <f t="shared" si="0"/>
        <v>-225751250439</v>
      </c>
      <c r="P19" s="5">
        <v>3.5999999999999999E-3</v>
      </c>
      <c r="Q19" s="4">
        <v>715983</v>
      </c>
    </row>
    <row r="20" spans="1:17" x14ac:dyDescent="0.2">
      <c r="A20" s="16" t="s">
        <v>202</v>
      </c>
      <c r="B20" s="4">
        <v>155100</v>
      </c>
      <c r="C20" s="4">
        <v>406560</v>
      </c>
      <c r="D20" s="4">
        <v>-251460</v>
      </c>
      <c r="E20" s="4">
        <v>-21373210000</v>
      </c>
      <c r="F20" s="4">
        <f t="shared" si="0"/>
        <v>-219941690439</v>
      </c>
      <c r="P20" s="5">
        <v>-4.6999999999999993E-3</v>
      </c>
      <c r="Q20" s="4">
        <v>928310</v>
      </c>
    </row>
    <row r="21" spans="1:17" x14ac:dyDescent="0.2">
      <c r="A21" s="16" t="s">
        <v>201</v>
      </c>
      <c r="B21" s="4">
        <v>165000</v>
      </c>
      <c r="C21" s="4">
        <v>461929</v>
      </c>
      <c r="D21" s="4">
        <v>-296929</v>
      </c>
      <c r="E21" s="4">
        <v>-25304220000</v>
      </c>
      <c r="F21" s="4">
        <f t="shared" si="0"/>
        <v>-198568480439</v>
      </c>
      <c r="P21" s="5">
        <v>-8.1000000000000013E-3</v>
      </c>
      <c r="Q21" s="4">
        <v>734262</v>
      </c>
    </row>
    <row r="22" spans="1:17" x14ac:dyDescent="0.2">
      <c r="A22" s="16" t="s">
        <v>200</v>
      </c>
      <c r="B22" s="4">
        <v>279500</v>
      </c>
      <c r="C22" s="4">
        <v>527003</v>
      </c>
      <c r="D22" s="4">
        <v>-247503</v>
      </c>
      <c r="E22" s="4">
        <v>-21036730000</v>
      </c>
      <c r="F22" s="4">
        <f t="shared" si="0"/>
        <v>-173264260439</v>
      </c>
      <c r="P22" s="5">
        <v>0</v>
      </c>
      <c r="Q22" s="4">
        <v>780344</v>
      </c>
    </row>
    <row r="23" spans="1:17" x14ac:dyDescent="0.2">
      <c r="A23" s="16" t="s">
        <v>199</v>
      </c>
      <c r="B23" s="4">
        <v>186100</v>
      </c>
      <c r="C23" s="4">
        <v>162950</v>
      </c>
      <c r="D23" s="4">
        <v>23150</v>
      </c>
      <c r="E23" s="4">
        <v>2003880000</v>
      </c>
      <c r="F23" s="4">
        <f t="shared" si="0"/>
        <v>-152227530439</v>
      </c>
      <c r="P23" s="5">
        <v>-2.3E-3</v>
      </c>
      <c r="Q23" s="4">
        <v>443705</v>
      </c>
    </row>
    <row r="24" spans="1:17" x14ac:dyDescent="0.2">
      <c r="A24" s="16" t="s">
        <v>198</v>
      </c>
      <c r="B24" s="4">
        <v>204200</v>
      </c>
      <c r="C24" s="4">
        <v>39390</v>
      </c>
      <c r="D24" s="4">
        <v>164810</v>
      </c>
      <c r="E24" s="4">
        <v>14130090000</v>
      </c>
      <c r="F24" s="4">
        <f t="shared" si="0"/>
        <v>-154231410439</v>
      </c>
      <c r="P24" s="5">
        <v>5.8999999999999999E-3</v>
      </c>
      <c r="Q24" s="4">
        <v>735269</v>
      </c>
    </row>
    <row r="25" spans="1:17" x14ac:dyDescent="0.2">
      <c r="A25" s="16" t="s">
        <v>197</v>
      </c>
      <c r="B25" s="4">
        <v>230600</v>
      </c>
      <c r="C25" s="4">
        <v>309164</v>
      </c>
      <c r="D25" s="4">
        <v>-78564</v>
      </c>
      <c r="E25" s="4">
        <v>-6734440000</v>
      </c>
      <c r="F25" s="4">
        <f t="shared" si="0"/>
        <v>-168361500439</v>
      </c>
      <c r="P25" s="5">
        <v>-1.38E-2</v>
      </c>
      <c r="Q25" s="4">
        <v>648155</v>
      </c>
    </row>
    <row r="26" spans="1:17" x14ac:dyDescent="0.2">
      <c r="A26" s="16" t="s">
        <v>196</v>
      </c>
      <c r="B26" s="4">
        <v>298000</v>
      </c>
      <c r="C26" s="4">
        <v>499076</v>
      </c>
      <c r="D26" s="4">
        <v>-201076</v>
      </c>
      <c r="E26" s="4">
        <v>-17135880000</v>
      </c>
      <c r="F26" s="4">
        <f t="shared" si="0"/>
        <v>-161627060439</v>
      </c>
      <c r="P26" s="5">
        <v>1.1999999999999999E-3</v>
      </c>
      <c r="Q26" s="4">
        <v>1013847</v>
      </c>
    </row>
    <row r="27" spans="1:17" x14ac:dyDescent="0.2">
      <c r="A27" s="16" t="s">
        <v>195</v>
      </c>
      <c r="B27" s="4">
        <v>620300</v>
      </c>
      <c r="C27" s="4">
        <v>287884</v>
      </c>
      <c r="D27" s="4">
        <v>332416</v>
      </c>
      <c r="E27" s="4">
        <v>28746680000</v>
      </c>
      <c r="F27" s="4">
        <f t="shared" si="0"/>
        <v>-144491180439</v>
      </c>
      <c r="P27" s="5">
        <v>5.8999999999999999E-3</v>
      </c>
      <c r="Q27" s="4">
        <v>1152379</v>
      </c>
    </row>
    <row r="28" spans="1:17" x14ac:dyDescent="0.2">
      <c r="A28" s="16" t="s">
        <v>194</v>
      </c>
      <c r="B28" s="4">
        <v>446600</v>
      </c>
      <c r="C28" s="4">
        <v>129945</v>
      </c>
      <c r="D28" s="4">
        <v>316655</v>
      </c>
      <c r="E28" s="4">
        <v>27338420000</v>
      </c>
      <c r="F28" s="4">
        <f t="shared" si="0"/>
        <v>-173237860439</v>
      </c>
      <c r="P28" s="5">
        <v>5.8999999999999999E-3</v>
      </c>
      <c r="Q28" s="4">
        <v>1099258</v>
      </c>
    </row>
    <row r="29" spans="1:17" x14ac:dyDescent="0.2">
      <c r="A29" s="16" t="s">
        <v>193</v>
      </c>
      <c r="B29" s="4">
        <v>57200</v>
      </c>
      <c r="C29" s="4">
        <v>695144</v>
      </c>
      <c r="D29" s="4">
        <v>-637944</v>
      </c>
      <c r="E29" s="4">
        <v>-55172320000</v>
      </c>
      <c r="F29" s="4">
        <f t="shared" si="0"/>
        <v>-200576280439</v>
      </c>
      <c r="P29" s="5">
        <v>-2.7200000000000002E-2</v>
      </c>
      <c r="Q29" s="4">
        <v>1589317</v>
      </c>
    </row>
    <row r="30" spans="1:17" x14ac:dyDescent="0.2">
      <c r="A30" s="16" t="s">
        <v>192</v>
      </c>
      <c r="B30" s="4">
        <v>528100</v>
      </c>
      <c r="C30" s="4">
        <v>443462</v>
      </c>
      <c r="D30" s="4">
        <v>84638</v>
      </c>
      <c r="E30" s="4">
        <v>7529320000</v>
      </c>
      <c r="F30" s="4">
        <f t="shared" si="0"/>
        <v>-145403960439</v>
      </c>
      <c r="P30" s="5">
        <v>3.4999999999999996E-3</v>
      </c>
      <c r="Q30" s="4">
        <v>1285689</v>
      </c>
    </row>
    <row r="31" spans="1:17" x14ac:dyDescent="0.2">
      <c r="A31" s="16" t="s">
        <v>191</v>
      </c>
      <c r="B31" s="4">
        <v>2028300</v>
      </c>
      <c r="C31" s="4">
        <v>1192340</v>
      </c>
      <c r="D31" s="4">
        <v>835960</v>
      </c>
      <c r="E31" s="4">
        <v>72420650000</v>
      </c>
      <c r="F31" s="4">
        <f t="shared" si="0"/>
        <v>-152933280439</v>
      </c>
      <c r="P31" s="5">
        <v>1.9799999999999998E-2</v>
      </c>
      <c r="Q31" s="4">
        <v>4069328</v>
      </c>
    </row>
    <row r="32" spans="1:17" x14ac:dyDescent="0.2">
      <c r="A32" s="16" t="s">
        <v>190</v>
      </c>
      <c r="B32" s="4">
        <v>60802</v>
      </c>
      <c r="C32" s="4">
        <v>468260</v>
      </c>
      <c r="D32" s="4">
        <v>-407458</v>
      </c>
      <c r="E32" s="4">
        <v>-34998330000</v>
      </c>
      <c r="F32" s="4">
        <f t="shared" si="0"/>
        <v>-225353930439</v>
      </c>
      <c r="P32" s="5">
        <v>5.8999999999999999E-3</v>
      </c>
      <c r="Q32" s="4">
        <v>988940</v>
      </c>
    </row>
    <row r="33" spans="1:17" x14ac:dyDescent="0.2">
      <c r="A33" s="16" t="s">
        <v>189</v>
      </c>
      <c r="B33" s="4">
        <v>158300</v>
      </c>
      <c r="C33" s="4">
        <v>1773186</v>
      </c>
      <c r="D33" s="4">
        <v>-1614886</v>
      </c>
      <c r="E33" s="4">
        <v>-144776730000</v>
      </c>
      <c r="F33" s="4">
        <f t="shared" si="0"/>
        <v>-190355600439</v>
      </c>
      <c r="P33" s="5">
        <v>-5.7999999999999996E-3</v>
      </c>
      <c r="Q33" s="4">
        <v>938884</v>
      </c>
    </row>
    <row r="34" spans="1:17" x14ac:dyDescent="0.2">
      <c r="A34" s="16" t="s">
        <v>188</v>
      </c>
      <c r="B34" s="4">
        <v>158100</v>
      </c>
      <c r="C34" s="4">
        <v>827047</v>
      </c>
      <c r="D34" s="4">
        <v>-668947</v>
      </c>
      <c r="E34" s="4">
        <v>-57769220000</v>
      </c>
      <c r="F34" s="4">
        <f t="shared" si="0"/>
        <v>-45578870439</v>
      </c>
      <c r="P34" s="5">
        <v>-2.1600000000000001E-2</v>
      </c>
      <c r="Q34" s="4">
        <v>1353101</v>
      </c>
    </row>
    <row r="35" spans="1:17" x14ac:dyDescent="0.2">
      <c r="A35" s="16" t="s">
        <v>187</v>
      </c>
      <c r="B35" s="4">
        <v>282454</v>
      </c>
      <c r="C35" s="4">
        <v>1904158</v>
      </c>
      <c r="D35" s="4">
        <v>-1621704</v>
      </c>
      <c r="E35" s="4">
        <v>-142949750000</v>
      </c>
      <c r="F35" s="4">
        <f t="shared" si="0"/>
        <v>12190349561</v>
      </c>
      <c r="P35" s="5">
        <v>-1.78E-2</v>
      </c>
      <c r="Q35" s="4">
        <v>1168331</v>
      </c>
    </row>
    <row r="36" spans="1:17" x14ac:dyDescent="0.2">
      <c r="A36" s="16" t="s">
        <v>186</v>
      </c>
      <c r="B36" s="4">
        <v>712721</v>
      </c>
      <c r="C36" s="4">
        <v>719157</v>
      </c>
      <c r="D36" s="4">
        <v>-6436</v>
      </c>
      <c r="E36" s="4">
        <v>-709780000</v>
      </c>
      <c r="F36" s="4">
        <f t="shared" si="0"/>
        <v>155140099561</v>
      </c>
      <c r="P36" s="5">
        <v>1.3600000000000001E-2</v>
      </c>
      <c r="Q36" s="4">
        <v>1273201</v>
      </c>
    </row>
    <row r="37" spans="1:17" x14ac:dyDescent="0.2">
      <c r="A37" s="16" t="s">
        <v>185</v>
      </c>
      <c r="B37" s="4">
        <v>187300</v>
      </c>
      <c r="C37" s="4">
        <v>246245</v>
      </c>
      <c r="D37" s="4">
        <v>-58945</v>
      </c>
      <c r="E37" s="4">
        <v>-5209340000</v>
      </c>
      <c r="F37" s="4">
        <f t="shared" si="0"/>
        <v>155849879561</v>
      </c>
      <c r="P37" s="5">
        <v>-1.34E-2</v>
      </c>
      <c r="Q37" s="4">
        <v>415337</v>
      </c>
    </row>
    <row r="38" spans="1:17" x14ac:dyDescent="0.2">
      <c r="A38" s="16" t="s">
        <v>184</v>
      </c>
      <c r="B38" s="4">
        <v>546950</v>
      </c>
      <c r="C38" s="4">
        <v>343140</v>
      </c>
      <c r="D38" s="4">
        <v>203810</v>
      </c>
      <c r="E38" s="4">
        <v>18198809908</v>
      </c>
      <c r="F38" s="4">
        <f t="shared" si="0"/>
        <v>161059219561</v>
      </c>
      <c r="P38" s="5">
        <v>6.8000000000000005E-3</v>
      </c>
      <c r="Q38" s="4">
        <v>775907</v>
      </c>
    </row>
    <row r="39" spans="1:17" x14ac:dyDescent="0.2">
      <c r="A39" s="16" t="s">
        <v>183</v>
      </c>
      <c r="B39" s="4">
        <v>940700</v>
      </c>
      <c r="C39" s="4">
        <v>452253</v>
      </c>
      <c r="D39" s="4">
        <v>488447</v>
      </c>
      <c r="E39" s="4">
        <v>43460720000</v>
      </c>
      <c r="F39" s="4">
        <f t="shared" si="0"/>
        <v>142860409653</v>
      </c>
      <c r="P39" s="5">
        <v>-1.1000000000000001E-3</v>
      </c>
      <c r="Q39" s="4">
        <v>1089983</v>
      </c>
    </row>
    <row r="40" spans="1:17" x14ac:dyDescent="0.2">
      <c r="A40" s="16" t="s">
        <v>182</v>
      </c>
      <c r="B40" s="4">
        <v>603430</v>
      </c>
      <c r="C40" s="4">
        <v>578909</v>
      </c>
      <c r="D40" s="4">
        <v>24521</v>
      </c>
      <c r="E40" s="4">
        <v>2429750000</v>
      </c>
      <c r="F40" s="4">
        <f t="shared" si="0"/>
        <v>99399689653</v>
      </c>
      <c r="P40" s="5">
        <v>1.37E-2</v>
      </c>
      <c r="Q40" s="4">
        <v>1060228</v>
      </c>
    </row>
    <row r="41" spans="1:17" x14ac:dyDescent="0.2">
      <c r="A41" s="16" t="s">
        <v>181</v>
      </c>
      <c r="B41" s="4">
        <v>915927</v>
      </c>
      <c r="C41" s="4">
        <v>761762</v>
      </c>
      <c r="D41" s="4">
        <v>154165</v>
      </c>
      <c r="E41" s="4">
        <v>13516360000</v>
      </c>
      <c r="F41" s="4">
        <f t="shared" si="0"/>
        <v>96969939653</v>
      </c>
      <c r="P41" s="5">
        <v>1.1599999999999999E-2</v>
      </c>
      <c r="Q41" s="4">
        <v>1481233</v>
      </c>
    </row>
    <row r="42" spans="1:17" x14ac:dyDescent="0.2">
      <c r="A42" s="16" t="s">
        <v>180</v>
      </c>
      <c r="B42" s="4">
        <v>949310</v>
      </c>
      <c r="C42" s="4">
        <v>651979</v>
      </c>
      <c r="D42" s="4">
        <v>297331</v>
      </c>
      <c r="E42" s="4">
        <v>25697500000</v>
      </c>
      <c r="F42" s="4">
        <f t="shared" si="0"/>
        <v>83453579653</v>
      </c>
      <c r="P42" s="5">
        <v>1.0500000000000001E-2</v>
      </c>
      <c r="Q42" s="4">
        <v>1347127</v>
      </c>
    </row>
    <row r="43" spans="1:17" x14ac:dyDescent="0.2">
      <c r="A43" s="16" t="s">
        <v>179</v>
      </c>
      <c r="B43" s="4">
        <v>510400</v>
      </c>
      <c r="C43" s="4">
        <v>174954</v>
      </c>
      <c r="D43" s="4">
        <v>335446</v>
      </c>
      <c r="E43" s="4">
        <v>28724770000</v>
      </c>
      <c r="F43" s="4">
        <f t="shared" si="0"/>
        <v>57756079653</v>
      </c>
      <c r="P43" s="5">
        <v>1.06E-2</v>
      </c>
      <c r="Q43" s="4">
        <v>594248</v>
      </c>
    </row>
    <row r="44" spans="1:17" x14ac:dyDescent="0.2">
      <c r="A44" s="16" t="s">
        <v>178</v>
      </c>
      <c r="B44" s="4">
        <v>476430</v>
      </c>
      <c r="C44" s="4">
        <v>534700</v>
      </c>
      <c r="D44" s="4">
        <v>-58270</v>
      </c>
      <c r="E44" s="4">
        <v>-4911607231</v>
      </c>
      <c r="F44" s="4">
        <f t="shared" si="0"/>
        <v>29031309653</v>
      </c>
      <c r="P44" s="5">
        <v>6.0000000000000001E-3</v>
      </c>
      <c r="Q44" s="4">
        <v>774937</v>
      </c>
    </row>
    <row r="45" spans="1:17" x14ac:dyDescent="0.2">
      <c r="A45" s="16" t="s">
        <v>177</v>
      </c>
      <c r="B45" s="4">
        <v>1001400</v>
      </c>
      <c r="C45" s="4">
        <v>556360</v>
      </c>
      <c r="D45" s="4">
        <v>445040</v>
      </c>
      <c r="E45" s="4">
        <v>37808737774</v>
      </c>
      <c r="F45" s="4">
        <f t="shared" si="0"/>
        <v>33942916884</v>
      </c>
      <c r="P45" s="5">
        <v>-1.5100000000000001E-2</v>
      </c>
      <c r="Q45" s="4">
        <v>1421717</v>
      </c>
    </row>
    <row r="46" spans="1:17" x14ac:dyDescent="0.2">
      <c r="A46" s="16" t="s">
        <v>176</v>
      </c>
      <c r="B46" s="4">
        <v>582200</v>
      </c>
      <c r="C46" s="4">
        <v>443644</v>
      </c>
      <c r="D46" s="4">
        <v>138556</v>
      </c>
      <c r="E46" s="4">
        <v>11845730000</v>
      </c>
      <c r="F46" s="4">
        <f t="shared" si="0"/>
        <v>-3865820890</v>
      </c>
      <c r="P46" s="5">
        <v>-2.3E-3</v>
      </c>
      <c r="Q46" s="4">
        <v>660885</v>
      </c>
    </row>
    <row r="47" spans="1:17" x14ac:dyDescent="0.2">
      <c r="A47" s="16" t="s">
        <v>175</v>
      </c>
      <c r="B47" s="4">
        <v>424500</v>
      </c>
      <c r="C47" s="4">
        <v>418239</v>
      </c>
      <c r="D47" s="4">
        <v>6261</v>
      </c>
      <c r="E47" s="4">
        <v>455710000</v>
      </c>
      <c r="F47" s="4">
        <f t="shared" si="0"/>
        <v>-15711550890</v>
      </c>
      <c r="P47" s="5">
        <v>1.78E-2</v>
      </c>
      <c r="Q47" s="4">
        <v>995455</v>
      </c>
    </row>
    <row r="48" spans="1:17" x14ac:dyDescent="0.2">
      <c r="A48" s="16" t="s">
        <v>174</v>
      </c>
      <c r="B48" s="4">
        <v>446800</v>
      </c>
      <c r="C48" s="4">
        <v>537481</v>
      </c>
      <c r="D48" s="4">
        <v>-90681</v>
      </c>
      <c r="E48" s="4">
        <v>-7364350000</v>
      </c>
      <c r="F48" s="4">
        <f t="shared" si="0"/>
        <v>-16167260890</v>
      </c>
      <c r="P48" s="5">
        <v>-3.4999999999999996E-3</v>
      </c>
      <c r="Q48" s="4">
        <v>967700</v>
      </c>
    </row>
    <row r="49" spans="1:20" x14ac:dyDescent="0.2">
      <c r="A49" s="16" t="s">
        <v>173</v>
      </c>
      <c r="B49" s="4">
        <v>446400</v>
      </c>
      <c r="C49" s="4">
        <v>645536</v>
      </c>
      <c r="D49" s="4">
        <v>-199136</v>
      </c>
      <c r="E49" s="4">
        <v>-16505330000</v>
      </c>
      <c r="F49" s="4">
        <f t="shared" si="0"/>
        <v>-8802910890</v>
      </c>
      <c r="P49" s="5">
        <v>3.5999999999999999E-3</v>
      </c>
      <c r="Q49" s="4">
        <v>940696</v>
      </c>
    </row>
    <row r="50" spans="1:20" x14ac:dyDescent="0.2">
      <c r="A50" s="16" t="s">
        <v>172</v>
      </c>
      <c r="B50" s="4">
        <v>869200</v>
      </c>
      <c r="C50" s="4">
        <v>952335</v>
      </c>
      <c r="D50" s="4">
        <v>-83135</v>
      </c>
      <c r="E50" s="4">
        <v>-6971310000</v>
      </c>
      <c r="F50" s="4">
        <f t="shared" si="0"/>
        <v>7702419110</v>
      </c>
      <c r="P50" s="5">
        <v>-1.6200000000000003E-2</v>
      </c>
      <c r="Q50" s="4">
        <v>1364661</v>
      </c>
    </row>
    <row r="51" spans="1:20" x14ac:dyDescent="0.2">
      <c r="A51" s="16" t="s">
        <v>171</v>
      </c>
      <c r="B51" s="4">
        <v>733700</v>
      </c>
      <c r="C51" s="4">
        <v>651641</v>
      </c>
      <c r="D51" s="4">
        <v>82059</v>
      </c>
      <c r="E51" s="4">
        <v>7134250000</v>
      </c>
      <c r="F51" s="4">
        <f t="shared" si="0"/>
        <v>14673729110</v>
      </c>
      <c r="P51" s="5">
        <v>0</v>
      </c>
      <c r="Q51" s="4">
        <v>1148543</v>
      </c>
    </row>
    <row r="52" spans="1:20" x14ac:dyDescent="0.2">
      <c r="A52" s="16" t="s">
        <v>170</v>
      </c>
      <c r="B52" s="4">
        <v>308700</v>
      </c>
      <c r="C52" s="4">
        <v>252227</v>
      </c>
      <c r="D52" s="4">
        <v>56473</v>
      </c>
      <c r="E52" s="4">
        <v>4876710000</v>
      </c>
      <c r="F52" s="4">
        <f t="shared" si="0"/>
        <v>7539479110</v>
      </c>
      <c r="P52" s="5">
        <v>-2.3E-3</v>
      </c>
      <c r="Q52" s="4">
        <v>364184</v>
      </c>
    </row>
    <row r="53" spans="1:20" x14ac:dyDescent="0.2">
      <c r="A53" s="16" t="s">
        <v>169</v>
      </c>
      <c r="B53" s="4">
        <v>248900</v>
      </c>
      <c r="C53" s="4">
        <v>86217</v>
      </c>
      <c r="D53" s="4">
        <v>162683</v>
      </c>
      <c r="E53" s="4">
        <v>13978270000</v>
      </c>
      <c r="F53" s="4">
        <f t="shared" si="0"/>
        <v>2662769110</v>
      </c>
      <c r="P53" s="5">
        <v>-5.6999999999999993E-3</v>
      </c>
      <c r="Q53" s="4">
        <v>333530</v>
      </c>
    </row>
    <row r="54" spans="1:20" x14ac:dyDescent="0.2">
      <c r="A54" s="16" t="s">
        <v>168</v>
      </c>
      <c r="B54" s="4">
        <v>548500</v>
      </c>
      <c r="C54" s="4">
        <v>292200</v>
      </c>
      <c r="D54" s="4">
        <v>256300</v>
      </c>
      <c r="E54" s="4">
        <v>22078310000</v>
      </c>
      <c r="F54" s="4">
        <f t="shared" si="0"/>
        <v>-11315500890</v>
      </c>
      <c r="P54" s="5">
        <v>6.9999999999999993E-3</v>
      </c>
      <c r="Q54" s="4">
        <v>663930</v>
      </c>
    </row>
    <row r="55" spans="1:20" x14ac:dyDescent="0.2">
      <c r="A55" s="16" t="s">
        <v>167</v>
      </c>
      <c r="B55" s="4">
        <v>498864</v>
      </c>
      <c r="C55" s="4">
        <v>614295</v>
      </c>
      <c r="D55" s="4">
        <v>-115431</v>
      </c>
      <c r="E55" s="4">
        <v>-9898340000</v>
      </c>
      <c r="F55" s="4">
        <f t="shared" si="0"/>
        <v>-33393810890</v>
      </c>
      <c r="P55" s="5">
        <v>-5.6999999999999993E-3</v>
      </c>
      <c r="Q55" s="4">
        <v>715133</v>
      </c>
    </row>
    <row r="56" spans="1:20" x14ac:dyDescent="0.2">
      <c r="A56" s="16" t="s">
        <v>166</v>
      </c>
      <c r="B56" s="4">
        <v>467500</v>
      </c>
      <c r="C56" s="4">
        <v>158924</v>
      </c>
      <c r="D56" s="4">
        <v>308576</v>
      </c>
      <c r="E56" s="4">
        <v>26553040000</v>
      </c>
      <c r="F56" s="4">
        <f t="shared" si="0"/>
        <v>-23495470890</v>
      </c>
      <c r="P56" s="5">
        <v>4.6999999999999993E-3</v>
      </c>
      <c r="Q56" s="4">
        <v>720549</v>
      </c>
    </row>
    <row r="57" spans="1:20" x14ac:dyDescent="0.2">
      <c r="A57" s="16" t="s">
        <v>165</v>
      </c>
      <c r="B57" s="4">
        <v>365950</v>
      </c>
      <c r="C57" s="4">
        <v>237233</v>
      </c>
      <c r="D57" s="4">
        <v>128717</v>
      </c>
      <c r="E57" s="4">
        <v>11071380000</v>
      </c>
      <c r="F57" s="4">
        <f t="shared" si="0"/>
        <v>-50048510890</v>
      </c>
      <c r="P57" s="5">
        <v>1.78E-2</v>
      </c>
      <c r="Q57" s="4">
        <v>735970</v>
      </c>
    </row>
    <row r="58" spans="1:20" x14ac:dyDescent="0.2">
      <c r="A58" s="16" t="s">
        <v>164</v>
      </c>
      <c r="B58" s="4">
        <v>511700</v>
      </c>
      <c r="C58" s="4">
        <v>772545</v>
      </c>
      <c r="D58" s="4">
        <v>-260845</v>
      </c>
      <c r="E58" s="4">
        <v>-21968430000</v>
      </c>
      <c r="F58" s="4">
        <f t="shared" si="0"/>
        <v>-61119890890</v>
      </c>
      <c r="P58" s="5">
        <v>-9.300000000000001E-3</v>
      </c>
      <c r="Q58" s="4">
        <v>1097445</v>
      </c>
    </row>
    <row r="59" spans="1:20" x14ac:dyDescent="0.2">
      <c r="A59" s="16" t="s">
        <v>163</v>
      </c>
      <c r="B59" s="4">
        <v>410000</v>
      </c>
      <c r="C59" s="4">
        <v>405000</v>
      </c>
      <c r="D59" s="4">
        <v>5000</v>
      </c>
      <c r="E59" s="4">
        <v>506600000</v>
      </c>
      <c r="F59" s="4">
        <f t="shared" si="0"/>
        <v>-39151460890</v>
      </c>
      <c r="P59" s="5">
        <v>1.0700000000000001E-2</v>
      </c>
      <c r="Q59" s="4">
        <v>802652</v>
      </c>
    </row>
    <row r="60" spans="1:20" x14ac:dyDescent="0.2">
      <c r="A60" s="16" t="s">
        <v>162</v>
      </c>
      <c r="B60" s="4">
        <v>343921</v>
      </c>
      <c r="C60" s="4">
        <v>498887</v>
      </c>
      <c r="D60" s="4">
        <v>-154966</v>
      </c>
      <c r="E60" s="4">
        <v>-13217230000</v>
      </c>
      <c r="F60" s="4">
        <f t="shared" si="0"/>
        <v>-39658060890</v>
      </c>
      <c r="P60" s="5">
        <v>-2.0799999999999999E-2</v>
      </c>
      <c r="Q60" s="4">
        <v>891392</v>
      </c>
    </row>
    <row r="61" spans="1:20" x14ac:dyDescent="0.2">
      <c r="A61" s="16" t="s">
        <v>161</v>
      </c>
      <c r="B61" s="4">
        <v>466300</v>
      </c>
      <c r="C61" s="4">
        <v>573078</v>
      </c>
      <c r="D61" s="4">
        <v>-106778</v>
      </c>
      <c r="E61" s="4">
        <v>-9157290890</v>
      </c>
      <c r="F61" s="4">
        <f t="shared" si="0"/>
        <v>-26440830890</v>
      </c>
      <c r="P61" s="5">
        <v>0</v>
      </c>
      <c r="Q61" s="4">
        <v>925262</v>
      </c>
    </row>
    <row r="62" spans="1:20" x14ac:dyDescent="0.2">
      <c r="A62" s="16" t="s">
        <v>160</v>
      </c>
      <c r="B62" s="4">
        <v>331620</v>
      </c>
      <c r="C62" s="4">
        <v>429305</v>
      </c>
      <c r="D62" s="4">
        <v>-97685</v>
      </c>
      <c r="E62" s="4">
        <v>-8419930000</v>
      </c>
      <c r="F62" s="4">
        <f>E62+F63</f>
        <v>-17283540000</v>
      </c>
      <c r="P62" s="5">
        <v>-2.3E-3</v>
      </c>
      <c r="Q62" s="4">
        <v>884115</v>
      </c>
    </row>
    <row r="63" spans="1:20" x14ac:dyDescent="0.2">
      <c r="A63" s="16" t="s">
        <v>159</v>
      </c>
      <c r="B63" s="4">
        <v>249200</v>
      </c>
      <c r="C63" s="4">
        <v>351254</v>
      </c>
      <c r="D63" s="4">
        <v>-102054</v>
      </c>
      <c r="E63" s="4">
        <v>-8863610000</v>
      </c>
      <c r="F63" s="4">
        <f>E63</f>
        <v>-8863610000</v>
      </c>
      <c r="P63" s="5">
        <v>-1.1399999999999999E-2</v>
      </c>
      <c r="Q63" s="4">
        <v>767433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>
        <f t="shared" ref="F65:F93" si="1">F66+E65</f>
        <v>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>
        <f t="shared" si="1"/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1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1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1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1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1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1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1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>
        <f t="shared" si="1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>
        <f t="shared" si="1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1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1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1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1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1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1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1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1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>
        <f t="shared" si="1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>
        <f t="shared" si="1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>
        <f t="shared" si="1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>
        <f t="shared" si="1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1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1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1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1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1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1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ref="F94:F117" si="2">F95+E94</f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2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2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2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2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>
        <f t="shared" si="2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>
        <f t="shared" si="2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2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2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2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2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2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2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2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2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2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2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2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2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2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2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2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2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>
        <f t="shared" si="2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>
        <f>F119+E118</f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>
        <f>F120+E119</f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>
        <f>E120</f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A333F-EF72-5C44-B0AC-A6640A44E255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3.6640625" customWidth="1"/>
    <col min="3" max="4" width="14.33203125" customWidth="1"/>
    <col min="5" max="5" width="21.6640625" customWidth="1"/>
    <col min="6" max="6" width="21.5" customWidth="1"/>
    <col min="7" max="7" width="13.83203125" customWidth="1"/>
    <col min="8" max="8" width="12.83203125" customWidth="1"/>
    <col min="9" max="9" width="14" customWidth="1"/>
    <col min="10" max="10" width="18.33203125" customWidth="1"/>
    <col min="11" max="11" width="15.33203125" customWidth="1"/>
    <col min="16" max="16" width="13" customWidth="1"/>
    <col min="17" max="17" width="15.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699600</v>
      </c>
      <c r="C3" s="4">
        <v>1655646</v>
      </c>
      <c r="D3" s="4">
        <v>-956046</v>
      </c>
      <c r="E3" s="4">
        <v>-17630840000</v>
      </c>
      <c r="F3" s="4">
        <f t="shared" ref="F3:F61" si="0">E3+F4</f>
        <v>-1903240117911</v>
      </c>
      <c r="G3" s="4">
        <v>2320200</v>
      </c>
      <c r="H3" s="4">
        <v>805100</v>
      </c>
      <c r="I3" s="4">
        <v>1515100</v>
      </c>
      <c r="J3" s="4">
        <v>27959320000</v>
      </c>
      <c r="L3" s="4">
        <v>1679</v>
      </c>
      <c r="M3" s="4">
        <v>2408</v>
      </c>
      <c r="N3" s="4">
        <v>3550200</v>
      </c>
      <c r="O3" s="4">
        <v>4117800</v>
      </c>
      <c r="P3" s="5">
        <v>1.9299999999999998E-2</v>
      </c>
      <c r="Q3" s="4">
        <v>8637100</v>
      </c>
    </row>
    <row r="4" spans="1:19" x14ac:dyDescent="0.2">
      <c r="A4" s="16" t="s">
        <v>234</v>
      </c>
      <c r="B4" s="4">
        <v>1212300</v>
      </c>
      <c r="C4" s="4">
        <v>3498900</v>
      </c>
      <c r="D4" s="4">
        <v>-2286600</v>
      </c>
      <c r="E4" s="4">
        <v>-41347550000</v>
      </c>
      <c r="F4" s="4">
        <f t="shared" si="0"/>
        <v>-1885609277911</v>
      </c>
      <c r="G4" s="4">
        <v>673700</v>
      </c>
      <c r="H4" s="4">
        <v>2243400</v>
      </c>
      <c r="I4" s="4">
        <v>-1569700</v>
      </c>
      <c r="J4" s="4">
        <v>-28338795000</v>
      </c>
      <c r="L4" s="4">
        <v>2215</v>
      </c>
      <c r="M4" s="4">
        <v>4190</v>
      </c>
      <c r="N4" s="4">
        <v>4213800</v>
      </c>
      <c r="O4" s="4">
        <v>5100000</v>
      </c>
      <c r="P4" s="5">
        <v>-2.7000000000000001E-3</v>
      </c>
      <c r="Q4" s="4">
        <v>10361289</v>
      </c>
    </row>
    <row r="5" spans="1:19" x14ac:dyDescent="0.2">
      <c r="A5" s="16" t="s">
        <v>233</v>
      </c>
      <c r="B5" s="4">
        <v>1723700</v>
      </c>
      <c r="C5" s="4">
        <v>1656571</v>
      </c>
      <c r="D5" s="4">
        <v>67129</v>
      </c>
      <c r="E5" s="4">
        <v>1246160000</v>
      </c>
      <c r="F5" s="4">
        <f t="shared" si="0"/>
        <v>-1844261727911</v>
      </c>
      <c r="G5" s="4">
        <v>1343700</v>
      </c>
      <c r="H5" s="4">
        <v>933900</v>
      </c>
      <c r="I5" s="4">
        <v>409800</v>
      </c>
      <c r="J5" s="4">
        <v>7448770000</v>
      </c>
      <c r="L5" s="4">
        <v>1159</v>
      </c>
      <c r="M5" s="4">
        <v>3300</v>
      </c>
      <c r="N5" s="4">
        <v>3315900</v>
      </c>
      <c r="O5" s="4">
        <v>4751300</v>
      </c>
      <c r="P5" s="5">
        <v>-2.7000000000000001E-3</v>
      </c>
      <c r="Q5" s="4">
        <v>9594328</v>
      </c>
    </row>
    <row r="6" spans="1:19" x14ac:dyDescent="0.2">
      <c r="A6" s="16" t="s">
        <v>224</v>
      </c>
      <c r="B6" s="4">
        <v>566687</v>
      </c>
      <c r="C6" s="4">
        <v>1600700</v>
      </c>
      <c r="D6" s="4">
        <v>-1034013</v>
      </c>
      <c r="E6" s="4">
        <v>-18765250000</v>
      </c>
      <c r="F6" s="4">
        <f t="shared" si="0"/>
        <v>-1845507887911</v>
      </c>
      <c r="G6" s="4">
        <v>336600</v>
      </c>
      <c r="H6" s="4">
        <v>2128300</v>
      </c>
      <c r="I6" s="4">
        <v>-1791700</v>
      </c>
      <c r="J6" s="4">
        <v>-32547820000</v>
      </c>
      <c r="L6" s="4">
        <v>889</v>
      </c>
      <c r="M6" s="4">
        <v>3515</v>
      </c>
      <c r="N6" s="4">
        <v>1801600</v>
      </c>
      <c r="O6" s="4">
        <v>4442200</v>
      </c>
      <c r="P6" s="5">
        <v>-2.7000000000000001E-3</v>
      </c>
      <c r="Q6" s="4">
        <v>7716809</v>
      </c>
    </row>
    <row r="7" spans="1:19" x14ac:dyDescent="0.2">
      <c r="A7" s="16" t="s">
        <v>215</v>
      </c>
      <c r="B7" s="4">
        <v>2263100</v>
      </c>
      <c r="C7" s="4">
        <v>3475150</v>
      </c>
      <c r="D7" s="4">
        <v>-1212050</v>
      </c>
      <c r="E7" s="4">
        <v>-21816690000</v>
      </c>
      <c r="F7" s="4">
        <f t="shared" si="0"/>
        <v>-1826742637911</v>
      </c>
      <c r="G7" s="4">
        <v>2390000</v>
      </c>
      <c r="H7" s="4">
        <v>4867200</v>
      </c>
      <c r="I7" s="4">
        <v>-2477200</v>
      </c>
      <c r="J7" s="4">
        <v>-45126675000</v>
      </c>
      <c r="L7" s="4">
        <v>934</v>
      </c>
      <c r="M7" s="4">
        <v>5245</v>
      </c>
      <c r="N7" s="4">
        <v>2481700</v>
      </c>
      <c r="O7" s="4">
        <v>7522500</v>
      </c>
      <c r="P7" s="5">
        <v>-5.4000000000000003E-3</v>
      </c>
      <c r="Q7" s="4">
        <v>11909755</v>
      </c>
    </row>
    <row r="8" spans="1:19" x14ac:dyDescent="0.2">
      <c r="A8" s="16" t="s">
        <v>214</v>
      </c>
      <c r="B8" s="4">
        <v>2145100</v>
      </c>
      <c r="C8" s="4">
        <v>5158200</v>
      </c>
      <c r="D8" s="4">
        <v>-3013100</v>
      </c>
      <c r="E8" s="4">
        <v>-54833730000</v>
      </c>
      <c r="F8" s="4">
        <f t="shared" si="0"/>
        <v>-1804925947911</v>
      </c>
      <c r="G8" s="4">
        <v>1374200</v>
      </c>
      <c r="H8" s="4">
        <v>3499200</v>
      </c>
      <c r="I8" s="4">
        <v>-2125000</v>
      </c>
      <c r="J8" s="4">
        <v>-38740165000</v>
      </c>
      <c r="L8" s="4">
        <v>2550</v>
      </c>
      <c r="M8" s="4">
        <v>9508</v>
      </c>
      <c r="N8" s="4">
        <v>6215400</v>
      </c>
      <c r="O8" s="4">
        <v>13738400</v>
      </c>
      <c r="P8" s="5">
        <v>-1.6E-2</v>
      </c>
      <c r="Q8" s="4">
        <v>22112287</v>
      </c>
    </row>
    <row r="9" spans="1:19" x14ac:dyDescent="0.2">
      <c r="A9" s="16" t="s">
        <v>213</v>
      </c>
      <c r="B9" s="4">
        <v>1565675</v>
      </c>
      <c r="C9" s="4">
        <v>4087810</v>
      </c>
      <c r="D9" s="4">
        <v>-2522135</v>
      </c>
      <c r="E9" s="4">
        <v>-48141090000</v>
      </c>
      <c r="F9" s="4">
        <f t="shared" si="0"/>
        <v>-1750092217911</v>
      </c>
      <c r="G9" s="4">
        <v>1910100</v>
      </c>
      <c r="H9" s="4">
        <v>1267300</v>
      </c>
      <c r="I9" s="4">
        <v>642800</v>
      </c>
      <c r="J9" s="4">
        <v>12116630000</v>
      </c>
      <c r="P9" s="5">
        <v>-1.5700000000000002E-2</v>
      </c>
      <c r="Q9" s="4">
        <v>12094937</v>
      </c>
    </row>
    <row r="10" spans="1:19" x14ac:dyDescent="0.2">
      <c r="A10" s="16" t="s">
        <v>212</v>
      </c>
      <c r="B10" s="4">
        <v>1290999</v>
      </c>
      <c r="C10" s="4">
        <v>3230145</v>
      </c>
      <c r="D10" s="4">
        <v>-1939146</v>
      </c>
      <c r="E10" s="4">
        <v>-36977150000</v>
      </c>
      <c r="F10" s="4">
        <f t="shared" si="0"/>
        <v>-1701951127911</v>
      </c>
      <c r="L10" s="4">
        <v>945</v>
      </c>
      <c r="M10" s="4">
        <v>3676</v>
      </c>
      <c r="N10" s="4">
        <v>2368900</v>
      </c>
      <c r="O10" s="4">
        <v>6109400</v>
      </c>
      <c r="P10" s="5">
        <v>-1.04E-2</v>
      </c>
      <c r="Q10" s="4">
        <v>9436419</v>
      </c>
    </row>
    <row r="11" spans="1:19" x14ac:dyDescent="0.2">
      <c r="A11" s="16" t="s">
        <v>211</v>
      </c>
      <c r="B11" s="4">
        <v>345600</v>
      </c>
      <c r="C11" s="4">
        <v>2693400</v>
      </c>
      <c r="D11" s="4">
        <v>-2347800</v>
      </c>
      <c r="E11" s="4">
        <v>-45095440000</v>
      </c>
      <c r="F11" s="4">
        <f t="shared" si="0"/>
        <v>-1664973977911</v>
      </c>
      <c r="G11" s="4">
        <v>821300</v>
      </c>
      <c r="H11" s="4">
        <v>1383300</v>
      </c>
      <c r="I11" s="4">
        <v>-562000</v>
      </c>
      <c r="J11" s="4">
        <v>-11147530000</v>
      </c>
      <c r="P11" s="5">
        <v>-1.2800000000000001E-2</v>
      </c>
      <c r="Q11" s="4">
        <v>9964519</v>
      </c>
    </row>
    <row r="12" spans="1:19" x14ac:dyDescent="0.2">
      <c r="A12" s="16" t="s">
        <v>210</v>
      </c>
      <c r="B12" s="4">
        <v>1288000</v>
      </c>
      <c r="C12" s="4">
        <v>3027500</v>
      </c>
      <c r="D12" s="4">
        <v>-1739500</v>
      </c>
      <c r="E12" s="4">
        <v>-33516830000</v>
      </c>
      <c r="F12" s="4">
        <f t="shared" si="0"/>
        <v>-1619878537911</v>
      </c>
      <c r="P12" s="5">
        <v>2.5999999999999999E-3</v>
      </c>
      <c r="Q12" s="4">
        <v>6825408</v>
      </c>
    </row>
    <row r="13" spans="1:19" x14ac:dyDescent="0.2">
      <c r="A13" s="16" t="s">
        <v>209</v>
      </c>
      <c r="B13" s="4">
        <v>1068200</v>
      </c>
      <c r="C13" s="4">
        <v>3525243</v>
      </c>
      <c r="D13" s="4">
        <v>-2457043</v>
      </c>
      <c r="E13" s="4">
        <v>-47556000000</v>
      </c>
      <c r="F13" s="4">
        <f t="shared" si="0"/>
        <v>-1586361707911</v>
      </c>
      <c r="P13" s="5">
        <v>-1.0200000000000001E-2</v>
      </c>
      <c r="Q13" s="4">
        <v>7677593</v>
      </c>
    </row>
    <row r="14" spans="1:19" x14ac:dyDescent="0.2">
      <c r="A14" s="16" t="s">
        <v>208</v>
      </c>
      <c r="B14" s="4">
        <v>2958700</v>
      </c>
      <c r="C14" s="4">
        <v>2308700</v>
      </c>
      <c r="D14" s="4">
        <v>650000</v>
      </c>
      <c r="E14" s="4">
        <v>12687060000</v>
      </c>
      <c r="F14" s="4">
        <f t="shared" si="0"/>
        <v>-1538805707911</v>
      </c>
      <c r="P14" s="5">
        <v>-2.5000000000000001E-3</v>
      </c>
      <c r="Q14" s="4">
        <v>8341844</v>
      </c>
    </row>
    <row r="15" spans="1:19" x14ac:dyDescent="0.2">
      <c r="A15" s="16" t="s">
        <v>207</v>
      </c>
      <c r="B15" s="4">
        <v>2641000</v>
      </c>
      <c r="C15" s="4">
        <v>3895990</v>
      </c>
      <c r="D15" s="4">
        <v>-1254990</v>
      </c>
      <c r="E15" s="4">
        <v>-24158040000</v>
      </c>
      <c r="F15" s="4">
        <f t="shared" si="0"/>
        <v>-1551492767911</v>
      </c>
      <c r="P15" s="5">
        <v>1.29E-2</v>
      </c>
      <c r="Q15" s="4">
        <v>17160290</v>
      </c>
    </row>
    <row r="16" spans="1:19" x14ac:dyDescent="0.2">
      <c r="A16" s="16" t="s">
        <v>206</v>
      </c>
      <c r="B16" s="4">
        <v>2982043</v>
      </c>
      <c r="C16" s="4">
        <v>4331520</v>
      </c>
      <c r="D16" s="4">
        <v>-1349477</v>
      </c>
      <c r="E16" s="4">
        <v>-26079720000</v>
      </c>
      <c r="F16" s="4">
        <f t="shared" si="0"/>
        <v>-1527334727911</v>
      </c>
      <c r="P16" s="5">
        <v>1.3100000000000001E-2</v>
      </c>
      <c r="Q16" s="4">
        <v>9474946</v>
      </c>
    </row>
    <row r="17" spans="1:17" x14ac:dyDescent="0.2">
      <c r="A17" s="16" t="s">
        <v>205</v>
      </c>
      <c r="B17" s="4">
        <v>1281300</v>
      </c>
      <c r="C17" s="4">
        <v>5233690</v>
      </c>
      <c r="D17" s="4">
        <v>-3952390</v>
      </c>
      <c r="E17" s="4">
        <v>-76291340000</v>
      </c>
      <c r="F17" s="4">
        <f t="shared" si="0"/>
        <v>-1501255007911</v>
      </c>
      <c r="P17" s="5">
        <v>-1.7899999999999999E-2</v>
      </c>
      <c r="Q17" s="4">
        <v>11507857</v>
      </c>
    </row>
    <row r="18" spans="1:17" x14ac:dyDescent="0.2">
      <c r="A18" s="16" t="s">
        <v>204</v>
      </c>
      <c r="B18" s="4">
        <v>2387400</v>
      </c>
      <c r="C18" s="4">
        <v>2588385</v>
      </c>
      <c r="D18" s="4">
        <v>-200985</v>
      </c>
      <c r="E18" s="4">
        <v>-3863680000</v>
      </c>
      <c r="F18" s="4">
        <f t="shared" si="0"/>
        <v>-1424963667911</v>
      </c>
      <c r="P18" s="5">
        <v>1.04E-2</v>
      </c>
      <c r="Q18" s="4">
        <v>10853054</v>
      </c>
    </row>
    <row r="19" spans="1:17" x14ac:dyDescent="0.2">
      <c r="A19" s="16" t="s">
        <v>203</v>
      </c>
      <c r="B19" s="4">
        <v>539900</v>
      </c>
      <c r="C19" s="4">
        <v>674900</v>
      </c>
      <c r="D19" s="4">
        <v>-135000</v>
      </c>
      <c r="E19" s="4">
        <v>-2575400000</v>
      </c>
      <c r="F19" s="4">
        <f t="shared" si="0"/>
        <v>-1421099987911</v>
      </c>
      <c r="P19" s="5">
        <v>1.0500000000000001E-2</v>
      </c>
      <c r="Q19" s="4">
        <v>4872850</v>
      </c>
    </row>
    <row r="20" spans="1:17" x14ac:dyDescent="0.2">
      <c r="A20" s="16" t="s">
        <v>202</v>
      </c>
      <c r="B20" s="4">
        <v>2945000</v>
      </c>
      <c r="C20" s="4">
        <v>3710400</v>
      </c>
      <c r="D20" s="4">
        <v>-765400</v>
      </c>
      <c r="E20" s="4">
        <v>-14697600000</v>
      </c>
      <c r="F20" s="4">
        <f t="shared" si="0"/>
        <v>-1418524587911</v>
      </c>
      <c r="P20" s="5">
        <v>-7.7000000000000002E-3</v>
      </c>
      <c r="Q20" s="4">
        <v>6751573</v>
      </c>
    </row>
    <row r="21" spans="1:17" x14ac:dyDescent="0.2">
      <c r="A21" s="16" t="s">
        <v>201</v>
      </c>
      <c r="B21" s="4">
        <v>689450</v>
      </c>
      <c r="C21" s="4">
        <v>1465000</v>
      </c>
      <c r="D21" s="4">
        <v>-775550</v>
      </c>
      <c r="E21" s="4">
        <v>-14983790000</v>
      </c>
      <c r="F21" s="4">
        <f t="shared" si="0"/>
        <v>-1403826987911</v>
      </c>
      <c r="P21" s="5">
        <v>-5.1000000000000004E-3</v>
      </c>
      <c r="Q21" s="4">
        <v>5479171</v>
      </c>
    </row>
    <row r="22" spans="1:17" x14ac:dyDescent="0.2">
      <c r="A22" s="16" t="s">
        <v>200</v>
      </c>
      <c r="B22" s="4">
        <v>2520800</v>
      </c>
      <c r="C22" s="4">
        <v>768600</v>
      </c>
      <c r="D22" s="4">
        <v>1752200</v>
      </c>
      <c r="E22" s="4">
        <v>33630810000</v>
      </c>
      <c r="F22" s="4">
        <f t="shared" si="0"/>
        <v>-1388843197911</v>
      </c>
      <c r="P22" s="5">
        <v>7.9000000000000008E-3</v>
      </c>
      <c r="Q22" s="4">
        <v>5747735</v>
      </c>
    </row>
    <row r="23" spans="1:17" x14ac:dyDescent="0.2">
      <c r="A23" s="16" t="s">
        <v>199</v>
      </c>
      <c r="B23" s="4">
        <v>4477930</v>
      </c>
      <c r="C23" s="4">
        <v>2775500</v>
      </c>
      <c r="D23" s="4">
        <v>1702430</v>
      </c>
      <c r="E23" s="4">
        <v>32818620000</v>
      </c>
      <c r="F23" s="4">
        <f t="shared" si="0"/>
        <v>-1422474007911</v>
      </c>
      <c r="P23" s="5">
        <v>0</v>
      </c>
      <c r="Q23" s="4">
        <v>8008799</v>
      </c>
    </row>
    <row r="24" spans="1:17" x14ac:dyDescent="0.2">
      <c r="A24" s="16" t="s">
        <v>198</v>
      </c>
      <c r="B24" s="4">
        <v>2117200</v>
      </c>
      <c r="C24" s="4">
        <v>80000</v>
      </c>
      <c r="D24" s="4">
        <v>2037200</v>
      </c>
      <c r="E24" s="4">
        <v>39270130000</v>
      </c>
      <c r="F24" s="4">
        <f t="shared" si="0"/>
        <v>-1455292627911</v>
      </c>
      <c r="P24" s="5">
        <v>2.7000000000000001E-3</v>
      </c>
      <c r="Q24" s="4">
        <v>10849967</v>
      </c>
    </row>
    <row r="25" spans="1:17" x14ac:dyDescent="0.2">
      <c r="A25" s="16" t="s">
        <v>197</v>
      </c>
      <c r="B25" s="4">
        <v>1021330</v>
      </c>
      <c r="C25" s="4">
        <v>4576980</v>
      </c>
      <c r="D25" s="4">
        <v>-3555650</v>
      </c>
      <c r="E25" s="4">
        <v>-71527320000</v>
      </c>
      <c r="F25" s="4">
        <f t="shared" si="0"/>
        <v>-1494562757911</v>
      </c>
      <c r="P25" s="5">
        <v>-2.5399999999999999E-2</v>
      </c>
      <c r="Q25" s="4">
        <v>10597570</v>
      </c>
    </row>
    <row r="26" spans="1:17" x14ac:dyDescent="0.2">
      <c r="A26" s="16" t="s">
        <v>196</v>
      </c>
      <c r="B26" s="4">
        <v>1126700</v>
      </c>
      <c r="C26" s="4">
        <v>24249430</v>
      </c>
      <c r="D26" s="4">
        <v>-23122730</v>
      </c>
      <c r="E26" s="4">
        <v>-484697340000</v>
      </c>
      <c r="F26" s="4">
        <f t="shared" si="0"/>
        <v>-1423035437911</v>
      </c>
      <c r="P26" s="5">
        <v>0</v>
      </c>
      <c r="Q26" s="4">
        <v>7321684</v>
      </c>
    </row>
    <row r="27" spans="1:17" x14ac:dyDescent="0.2">
      <c r="A27" s="16" t="s">
        <v>195</v>
      </c>
      <c r="B27" s="4">
        <v>4209600</v>
      </c>
      <c r="C27" s="4">
        <v>14927330</v>
      </c>
      <c r="D27" s="4">
        <v>-10717730</v>
      </c>
      <c r="E27" s="4">
        <v>-211073489874</v>
      </c>
      <c r="F27" s="4">
        <f t="shared" si="0"/>
        <v>-938338097911</v>
      </c>
      <c r="P27" s="5">
        <v>7.7000000000000002E-3</v>
      </c>
      <c r="Q27" s="4">
        <v>8682019</v>
      </c>
    </row>
    <row r="28" spans="1:17" x14ac:dyDescent="0.2">
      <c r="A28" s="16" t="s">
        <v>194</v>
      </c>
      <c r="B28" s="4">
        <v>1489400</v>
      </c>
      <c r="C28" s="4">
        <v>1073400</v>
      </c>
      <c r="D28" s="4">
        <v>416000</v>
      </c>
      <c r="E28" s="4">
        <v>8403620000</v>
      </c>
      <c r="F28" s="4">
        <f t="shared" si="0"/>
        <v>-727264608037</v>
      </c>
      <c r="P28" s="5">
        <v>1.04E-2</v>
      </c>
      <c r="Q28" s="4">
        <v>11871975</v>
      </c>
    </row>
    <row r="29" spans="1:17" x14ac:dyDescent="0.2">
      <c r="A29" s="16" t="s">
        <v>193</v>
      </c>
      <c r="B29" s="4">
        <v>444000</v>
      </c>
      <c r="C29" s="4">
        <v>2623700</v>
      </c>
      <c r="D29" s="4">
        <v>-2179700</v>
      </c>
      <c r="E29" s="4">
        <v>-42596580000</v>
      </c>
      <c r="F29" s="4">
        <f t="shared" si="0"/>
        <v>-735668228037</v>
      </c>
      <c r="P29" s="5">
        <v>-3.0099999999999998E-2</v>
      </c>
      <c r="Q29" s="4">
        <v>15198610</v>
      </c>
    </row>
    <row r="30" spans="1:17" x14ac:dyDescent="0.2">
      <c r="A30" s="16" t="s">
        <v>192</v>
      </c>
      <c r="B30" s="4">
        <v>2600100</v>
      </c>
      <c r="C30" s="4">
        <v>3228691</v>
      </c>
      <c r="D30" s="4">
        <v>-628591</v>
      </c>
      <c r="E30" s="4">
        <v>-12473910000</v>
      </c>
      <c r="F30" s="4">
        <f t="shared" si="0"/>
        <v>-693071648037</v>
      </c>
      <c r="P30" s="5">
        <v>-2.5000000000000001E-3</v>
      </c>
      <c r="Q30" s="4">
        <v>9905665</v>
      </c>
    </row>
    <row r="31" spans="1:17" x14ac:dyDescent="0.2">
      <c r="A31" s="16" t="s">
        <v>191</v>
      </c>
      <c r="B31" s="4">
        <v>1897100</v>
      </c>
      <c r="C31" s="4">
        <v>2139200</v>
      </c>
      <c r="D31" s="4">
        <v>-242100</v>
      </c>
      <c r="E31" s="4">
        <v>-4833120000</v>
      </c>
      <c r="F31" s="4">
        <f t="shared" si="0"/>
        <v>-680597738037</v>
      </c>
      <c r="P31" s="5">
        <v>1.7899999999999999E-2</v>
      </c>
      <c r="Q31" s="4">
        <v>17934313</v>
      </c>
    </row>
    <row r="32" spans="1:17" x14ac:dyDescent="0.2">
      <c r="A32" s="16" t="s">
        <v>190</v>
      </c>
      <c r="B32" s="4">
        <v>358800</v>
      </c>
      <c r="C32" s="4">
        <v>1161400</v>
      </c>
      <c r="D32" s="4">
        <v>-802600</v>
      </c>
      <c r="E32" s="4">
        <v>-15705630000</v>
      </c>
      <c r="F32" s="4">
        <f t="shared" si="0"/>
        <v>-675764618037</v>
      </c>
      <c r="P32" s="5">
        <v>2.0899999999999998E-2</v>
      </c>
      <c r="Q32" s="4">
        <v>12705556</v>
      </c>
    </row>
    <row r="33" spans="1:17" x14ac:dyDescent="0.2">
      <c r="A33" s="16" t="s">
        <v>189</v>
      </c>
      <c r="B33" s="4">
        <v>589000</v>
      </c>
      <c r="C33" s="4">
        <v>1286245</v>
      </c>
      <c r="D33" s="4">
        <v>-697245</v>
      </c>
      <c r="E33" s="4">
        <v>-13535420000</v>
      </c>
      <c r="F33" s="4">
        <f t="shared" si="0"/>
        <v>-660058988037</v>
      </c>
      <c r="P33" s="5">
        <v>-1.7899999999999999E-2</v>
      </c>
      <c r="Q33" s="4">
        <v>10469076</v>
      </c>
    </row>
    <row r="34" spans="1:17" x14ac:dyDescent="0.2">
      <c r="A34" s="16" t="s">
        <v>188</v>
      </c>
      <c r="B34" s="4">
        <v>298600</v>
      </c>
      <c r="C34" s="4">
        <v>1325500</v>
      </c>
      <c r="D34" s="4">
        <v>-1026900</v>
      </c>
      <c r="E34" s="4">
        <v>-20275510000</v>
      </c>
      <c r="F34" s="4">
        <f t="shared" si="0"/>
        <v>-646523568037</v>
      </c>
      <c r="P34" s="5">
        <v>-2.2499999999999999E-2</v>
      </c>
      <c r="Q34" s="4">
        <v>12160199</v>
      </c>
    </row>
    <row r="35" spans="1:17" x14ac:dyDescent="0.2">
      <c r="A35" s="16" t="s">
        <v>187</v>
      </c>
      <c r="B35" s="4">
        <v>1726950</v>
      </c>
      <c r="C35" s="4">
        <v>3013900</v>
      </c>
      <c r="D35" s="4">
        <v>-1286950</v>
      </c>
      <c r="E35" s="4">
        <v>-26147390000</v>
      </c>
      <c r="F35" s="4">
        <f t="shared" si="0"/>
        <v>-626248058037</v>
      </c>
      <c r="P35" s="5">
        <v>-1.7100000000000001E-2</v>
      </c>
      <c r="Q35" s="4">
        <v>13602267</v>
      </c>
    </row>
    <row r="36" spans="1:17" x14ac:dyDescent="0.2">
      <c r="A36" s="16" t="s">
        <v>186</v>
      </c>
      <c r="B36" s="4">
        <v>2120400</v>
      </c>
      <c r="C36" s="4">
        <v>1341200</v>
      </c>
      <c r="D36" s="4">
        <v>779200</v>
      </c>
      <c r="E36" s="4">
        <v>16657640000</v>
      </c>
      <c r="F36" s="4">
        <f t="shared" si="0"/>
        <v>-600100668037</v>
      </c>
      <c r="P36" s="5">
        <v>3.15E-2</v>
      </c>
      <c r="Q36" s="4">
        <v>13585824</v>
      </c>
    </row>
    <row r="37" spans="1:17" x14ac:dyDescent="0.2">
      <c r="A37" s="16" t="s">
        <v>185</v>
      </c>
      <c r="B37" s="4">
        <v>208839</v>
      </c>
      <c r="C37" s="4">
        <v>906500</v>
      </c>
      <c r="D37" s="4">
        <v>-697661</v>
      </c>
      <c r="E37" s="4">
        <v>-14541150000</v>
      </c>
      <c r="F37" s="4">
        <f t="shared" si="0"/>
        <v>-616758308037</v>
      </c>
      <c r="P37" s="5">
        <v>-4.7999999999999996E-3</v>
      </c>
      <c r="Q37" s="4">
        <v>6344441</v>
      </c>
    </row>
    <row r="38" spans="1:17" x14ac:dyDescent="0.2">
      <c r="A38" s="16" t="s">
        <v>184</v>
      </c>
      <c r="B38" s="4">
        <v>2056700</v>
      </c>
      <c r="C38" s="4">
        <v>968700</v>
      </c>
      <c r="D38" s="4">
        <v>1088000</v>
      </c>
      <c r="E38" s="4">
        <v>22394770000</v>
      </c>
      <c r="F38" s="4">
        <f t="shared" si="0"/>
        <v>-602217158037</v>
      </c>
      <c r="P38" s="5">
        <v>5.0599999999999999E-2</v>
      </c>
      <c r="Q38" s="4">
        <v>9585618</v>
      </c>
    </row>
    <row r="39" spans="1:17" x14ac:dyDescent="0.2">
      <c r="A39" s="16" t="s">
        <v>183</v>
      </c>
      <c r="B39" s="4">
        <v>995400</v>
      </c>
      <c r="C39" s="4">
        <v>1977307</v>
      </c>
      <c r="D39" s="4">
        <v>-981907</v>
      </c>
      <c r="E39" s="4">
        <v>-19869130000</v>
      </c>
      <c r="F39" s="4">
        <f t="shared" si="0"/>
        <v>-624611928037</v>
      </c>
      <c r="P39" s="5">
        <v>-2.46E-2</v>
      </c>
      <c r="Q39" s="4">
        <v>13534061</v>
      </c>
    </row>
    <row r="40" spans="1:17" x14ac:dyDescent="0.2">
      <c r="A40" s="16" t="s">
        <v>182</v>
      </c>
      <c r="B40" s="4">
        <v>615900</v>
      </c>
      <c r="C40" s="4">
        <v>1466420</v>
      </c>
      <c r="D40" s="4">
        <v>-850520</v>
      </c>
      <c r="E40" s="4">
        <v>-17091778133</v>
      </c>
      <c r="F40" s="4">
        <f t="shared" si="0"/>
        <v>-604742798037</v>
      </c>
      <c r="P40" s="5">
        <v>2.53E-2</v>
      </c>
      <c r="Q40" s="4">
        <v>6160716</v>
      </c>
    </row>
    <row r="41" spans="1:17" x14ac:dyDescent="0.2">
      <c r="A41" s="16" t="s">
        <v>181</v>
      </c>
      <c r="B41" s="4">
        <v>624400</v>
      </c>
      <c r="C41" s="4">
        <v>2350490</v>
      </c>
      <c r="D41" s="4">
        <v>-1726090</v>
      </c>
      <c r="E41" s="4">
        <v>-34462030000</v>
      </c>
      <c r="F41" s="4">
        <f t="shared" si="0"/>
        <v>-587651019904</v>
      </c>
      <c r="P41" s="5">
        <v>-0.01</v>
      </c>
      <c r="Q41" s="4">
        <v>4811447</v>
      </c>
    </row>
    <row r="42" spans="1:17" x14ac:dyDescent="0.2">
      <c r="A42" s="16" t="s">
        <v>180</v>
      </c>
      <c r="B42" s="4">
        <v>988300</v>
      </c>
      <c r="C42" s="4">
        <v>820000</v>
      </c>
      <c r="D42" s="4">
        <v>168300</v>
      </c>
      <c r="E42" s="4">
        <v>3340280000</v>
      </c>
      <c r="F42" s="4">
        <f t="shared" si="0"/>
        <v>-553188989904</v>
      </c>
      <c r="P42" s="5">
        <v>5.1000000000000004E-3</v>
      </c>
      <c r="Q42" s="4">
        <v>6940185</v>
      </c>
    </row>
    <row r="43" spans="1:17" x14ac:dyDescent="0.2">
      <c r="A43" s="16" t="s">
        <v>179</v>
      </c>
      <c r="B43" s="4">
        <v>732700</v>
      </c>
      <c r="C43" s="4">
        <v>1226200</v>
      </c>
      <c r="D43" s="4">
        <v>-493500</v>
      </c>
      <c r="E43" s="4">
        <v>-9861130000</v>
      </c>
      <c r="F43" s="4">
        <f t="shared" si="0"/>
        <v>-556529269904</v>
      </c>
      <c r="P43" s="5">
        <v>-1.4800000000000001E-2</v>
      </c>
      <c r="Q43" s="4">
        <v>4923210</v>
      </c>
    </row>
    <row r="44" spans="1:17" x14ac:dyDescent="0.2">
      <c r="A44" s="16" t="s">
        <v>178</v>
      </c>
      <c r="B44" s="4">
        <v>372766</v>
      </c>
      <c r="C44" s="4">
        <v>1654157</v>
      </c>
      <c r="D44" s="4">
        <v>-1281391</v>
      </c>
      <c r="E44" s="4">
        <v>-25785240000</v>
      </c>
      <c r="F44" s="4">
        <f t="shared" si="0"/>
        <v>-546668139904</v>
      </c>
      <c r="P44" s="5">
        <v>0</v>
      </c>
      <c r="Q44" s="4">
        <v>5694753</v>
      </c>
    </row>
    <row r="45" spans="1:17" x14ac:dyDescent="0.2">
      <c r="A45" s="16" t="s">
        <v>177</v>
      </c>
      <c r="B45" s="4">
        <v>1182730</v>
      </c>
      <c r="C45" s="4">
        <v>1472800</v>
      </c>
      <c r="D45" s="4">
        <v>-290070</v>
      </c>
      <c r="E45" s="4">
        <v>-5714740000</v>
      </c>
      <c r="F45" s="4">
        <f t="shared" si="0"/>
        <v>-520882899904</v>
      </c>
      <c r="P45" s="5">
        <v>-3.7999999999999999E-2</v>
      </c>
      <c r="Q45" s="4">
        <v>17369755</v>
      </c>
    </row>
    <row r="46" spans="1:17" x14ac:dyDescent="0.2">
      <c r="A46" s="16" t="s">
        <v>176</v>
      </c>
      <c r="B46" s="4">
        <v>652300</v>
      </c>
      <c r="C46" s="4">
        <v>1263500</v>
      </c>
      <c r="D46" s="4">
        <v>-611200</v>
      </c>
      <c r="E46" s="4">
        <v>-12887740000</v>
      </c>
      <c r="F46" s="4">
        <f t="shared" si="0"/>
        <v>-515168159904</v>
      </c>
      <c r="P46" s="5">
        <v>-2.3E-3</v>
      </c>
      <c r="Q46" s="4">
        <v>5162150</v>
      </c>
    </row>
    <row r="47" spans="1:17" x14ac:dyDescent="0.2">
      <c r="A47" s="16" t="s">
        <v>175</v>
      </c>
      <c r="B47" s="4">
        <v>1070303</v>
      </c>
      <c r="C47" s="4">
        <v>691630</v>
      </c>
      <c r="D47" s="4">
        <v>378673</v>
      </c>
      <c r="E47" s="4">
        <v>8046910000</v>
      </c>
      <c r="F47" s="4">
        <f t="shared" si="0"/>
        <v>-502280419904</v>
      </c>
      <c r="P47" s="5">
        <v>0</v>
      </c>
      <c r="Q47" s="4">
        <v>5471398</v>
      </c>
    </row>
    <row r="48" spans="1:17" x14ac:dyDescent="0.2">
      <c r="A48" s="16" t="s">
        <v>174</v>
      </c>
      <c r="B48" s="4">
        <v>431400</v>
      </c>
      <c r="C48" s="4">
        <v>2843900</v>
      </c>
      <c r="D48" s="4">
        <v>-2412500</v>
      </c>
      <c r="E48" s="4">
        <v>-50658130000</v>
      </c>
      <c r="F48" s="4">
        <f t="shared" si="0"/>
        <v>-510327329904</v>
      </c>
      <c r="P48" s="5">
        <v>-2.5399999999999999E-2</v>
      </c>
      <c r="Q48" s="4">
        <v>13597370</v>
      </c>
    </row>
    <row r="49" spans="1:20" x14ac:dyDescent="0.2">
      <c r="A49" s="16" t="s">
        <v>173</v>
      </c>
      <c r="B49" s="4">
        <v>1104900</v>
      </c>
      <c r="C49" s="4">
        <v>1565400</v>
      </c>
      <c r="D49" s="4">
        <v>-460500</v>
      </c>
      <c r="E49" s="4">
        <v>-9928780000</v>
      </c>
      <c r="F49" s="4">
        <f t="shared" si="0"/>
        <v>-459669199904</v>
      </c>
      <c r="P49" s="5">
        <v>6.9999999999999993E-3</v>
      </c>
      <c r="Q49" s="4">
        <v>10807459</v>
      </c>
    </row>
    <row r="50" spans="1:20" x14ac:dyDescent="0.2">
      <c r="A50" s="16" t="s">
        <v>172</v>
      </c>
      <c r="B50" s="4">
        <v>1672700</v>
      </c>
      <c r="C50" s="4">
        <v>769900</v>
      </c>
      <c r="D50" s="4">
        <v>902800</v>
      </c>
      <c r="E50" s="4">
        <v>20098130000</v>
      </c>
      <c r="F50" s="4">
        <f t="shared" si="0"/>
        <v>-449740419904</v>
      </c>
      <c r="P50" s="5">
        <v>-4.6600000000000003E-2</v>
      </c>
      <c r="Q50" s="4">
        <v>11472772</v>
      </c>
    </row>
    <row r="51" spans="1:20" x14ac:dyDescent="0.2">
      <c r="A51" s="16" t="s">
        <v>171</v>
      </c>
      <c r="B51" s="4">
        <v>1451100</v>
      </c>
      <c r="C51" s="4">
        <v>2395154</v>
      </c>
      <c r="D51" s="4">
        <v>-944054</v>
      </c>
      <c r="E51" s="4">
        <v>-22109760000</v>
      </c>
      <c r="F51" s="4">
        <f t="shared" si="0"/>
        <v>-469838549904</v>
      </c>
      <c r="P51" s="5">
        <v>-8.8000000000000005E-3</v>
      </c>
      <c r="Q51" s="4">
        <v>39742609</v>
      </c>
    </row>
    <row r="52" spans="1:20" x14ac:dyDescent="0.2">
      <c r="A52" s="16" t="s">
        <v>170</v>
      </c>
      <c r="B52" s="4">
        <v>401800</v>
      </c>
      <c r="C52" s="4">
        <v>4244356</v>
      </c>
      <c r="D52" s="4">
        <v>-3842556</v>
      </c>
      <c r="E52" s="4">
        <v>-86481340000</v>
      </c>
      <c r="F52" s="4">
        <f t="shared" si="0"/>
        <v>-447728789904</v>
      </c>
      <c r="P52" s="5">
        <v>8.8999999999999999E-3</v>
      </c>
      <c r="Q52" s="4">
        <v>25978478</v>
      </c>
    </row>
    <row r="53" spans="1:20" x14ac:dyDescent="0.2">
      <c r="A53" s="16" t="s">
        <v>169</v>
      </c>
      <c r="B53" s="4">
        <v>286800</v>
      </c>
      <c r="C53" s="4">
        <v>3319501</v>
      </c>
      <c r="D53" s="4">
        <v>-3032701</v>
      </c>
      <c r="E53" s="4">
        <v>-66919300000</v>
      </c>
      <c r="F53" s="4">
        <f t="shared" si="0"/>
        <v>-361247449904</v>
      </c>
      <c r="P53" s="5">
        <v>2.5099999999999997E-2</v>
      </c>
      <c r="Q53" s="4">
        <v>26100760</v>
      </c>
    </row>
    <row r="54" spans="1:20" x14ac:dyDescent="0.2">
      <c r="A54" s="16" t="s">
        <v>168</v>
      </c>
      <c r="B54" s="4">
        <v>53400</v>
      </c>
      <c r="C54" s="4">
        <v>2386300</v>
      </c>
      <c r="D54" s="4">
        <v>-2332900</v>
      </c>
      <c r="E54" s="4">
        <v>-50418830000</v>
      </c>
      <c r="F54" s="4">
        <f t="shared" si="0"/>
        <v>-294328149904</v>
      </c>
      <c r="P54" s="5">
        <v>4.5999999999999999E-3</v>
      </c>
      <c r="Q54" s="4">
        <v>13715530</v>
      </c>
    </row>
    <row r="55" spans="1:20" x14ac:dyDescent="0.2">
      <c r="A55" s="16" t="s">
        <v>167</v>
      </c>
      <c r="B55" s="4">
        <v>746500</v>
      </c>
      <c r="C55" s="4">
        <v>3029300</v>
      </c>
      <c r="D55" s="4">
        <v>-2282800</v>
      </c>
      <c r="E55" s="4">
        <v>-49326220000</v>
      </c>
      <c r="F55" s="4">
        <f t="shared" si="0"/>
        <v>-243909319904</v>
      </c>
      <c r="P55" s="5">
        <v>2.3E-3</v>
      </c>
      <c r="Q55" s="4">
        <v>10401723</v>
      </c>
    </row>
    <row r="56" spans="1:20" x14ac:dyDescent="0.2">
      <c r="A56" s="16" t="s">
        <v>166</v>
      </c>
      <c r="B56" s="4">
        <v>994755</v>
      </c>
      <c r="C56" s="4">
        <v>2369600</v>
      </c>
      <c r="D56" s="4">
        <v>-1374845</v>
      </c>
      <c r="E56" s="4">
        <v>-29632430000</v>
      </c>
      <c r="F56" s="4">
        <f t="shared" si="0"/>
        <v>-194583099904</v>
      </c>
      <c r="P56" s="5">
        <v>9.300000000000001E-3</v>
      </c>
      <c r="Q56" s="4">
        <v>8930607</v>
      </c>
    </row>
    <row r="57" spans="1:20" x14ac:dyDescent="0.2">
      <c r="A57" s="16" t="s">
        <v>165</v>
      </c>
      <c r="B57" s="4">
        <v>220588</v>
      </c>
      <c r="C57" s="4">
        <v>4077700</v>
      </c>
      <c r="D57" s="4">
        <v>-3857112</v>
      </c>
      <c r="E57" s="4">
        <v>-82816460000</v>
      </c>
      <c r="F57" s="4">
        <f t="shared" si="0"/>
        <v>-164950669904</v>
      </c>
      <c r="P57" s="5">
        <v>9.3999999999999986E-3</v>
      </c>
      <c r="Q57" s="4">
        <v>11695316</v>
      </c>
    </row>
    <row r="58" spans="1:20" x14ac:dyDescent="0.2">
      <c r="A58" s="16" t="s">
        <v>164</v>
      </c>
      <c r="B58" s="4">
        <v>455701</v>
      </c>
      <c r="C58" s="4">
        <v>475600</v>
      </c>
      <c r="D58" s="4">
        <v>-19899</v>
      </c>
      <c r="E58" s="4">
        <v>-344600000</v>
      </c>
      <c r="F58" s="4">
        <f t="shared" si="0"/>
        <v>-82134209904</v>
      </c>
      <c r="P58" s="5">
        <v>2.1499999999999998E-2</v>
      </c>
      <c r="Q58" s="4">
        <v>13602882</v>
      </c>
    </row>
    <row r="59" spans="1:20" x14ac:dyDescent="0.2">
      <c r="A59" s="16" t="s">
        <v>163</v>
      </c>
      <c r="B59" s="4">
        <v>1554600</v>
      </c>
      <c r="C59" s="4">
        <v>1715800</v>
      </c>
      <c r="D59" s="4">
        <v>-161200</v>
      </c>
      <c r="E59" s="4">
        <v>-3418590000</v>
      </c>
      <c r="F59" s="4">
        <f t="shared" si="0"/>
        <v>-81789609904</v>
      </c>
      <c r="P59" s="5">
        <v>7.3000000000000001E-3</v>
      </c>
      <c r="Q59" s="4">
        <v>8351999</v>
      </c>
    </row>
    <row r="60" spans="1:20" x14ac:dyDescent="0.2">
      <c r="A60" s="16" t="s">
        <v>162</v>
      </c>
      <c r="B60" s="4">
        <v>580672</v>
      </c>
      <c r="C60" s="4">
        <v>677400</v>
      </c>
      <c r="D60" s="4">
        <v>-96728</v>
      </c>
      <c r="E60" s="4">
        <v>-2021580000</v>
      </c>
      <c r="F60" s="4">
        <f t="shared" si="0"/>
        <v>-78371019904</v>
      </c>
      <c r="P60" s="5">
        <v>-9.4999999999999998E-3</v>
      </c>
      <c r="Q60" s="4">
        <v>5683271</v>
      </c>
    </row>
    <row r="61" spans="1:20" x14ac:dyDescent="0.2">
      <c r="A61" s="16" t="s">
        <v>161</v>
      </c>
      <c r="B61" s="4">
        <v>1144700</v>
      </c>
      <c r="C61" s="4">
        <v>981400</v>
      </c>
      <c r="D61" s="4">
        <v>163300</v>
      </c>
      <c r="E61" s="4">
        <v>3418130000</v>
      </c>
      <c r="F61" s="4">
        <f t="shared" si="0"/>
        <v>-76349439904</v>
      </c>
      <c r="P61" s="5">
        <v>0</v>
      </c>
      <c r="Q61" s="4">
        <v>6976457</v>
      </c>
    </row>
    <row r="62" spans="1:20" x14ac:dyDescent="0.2">
      <c r="A62" s="16" t="s">
        <v>160</v>
      </c>
      <c r="B62" s="4">
        <v>595600</v>
      </c>
      <c r="C62" s="4">
        <v>2775700</v>
      </c>
      <c r="D62" s="4">
        <v>-2180100</v>
      </c>
      <c r="E62" s="4">
        <v>-46042830000</v>
      </c>
      <c r="F62" s="4">
        <f>E62+F63</f>
        <v>-79767569904</v>
      </c>
      <c r="P62" s="5">
        <v>-3.6600000000000001E-2</v>
      </c>
      <c r="Q62" s="4">
        <v>12859425</v>
      </c>
    </row>
    <row r="63" spans="1:20" x14ac:dyDescent="0.2">
      <c r="A63" s="16" t="s">
        <v>159</v>
      </c>
      <c r="B63" s="4">
        <v>180900</v>
      </c>
      <c r="C63" s="4">
        <v>1738606</v>
      </c>
      <c r="D63" s="4">
        <v>-1557706</v>
      </c>
      <c r="E63" s="4">
        <v>-33724739904</v>
      </c>
      <c r="F63" s="4">
        <f>E63</f>
        <v>-33724739904</v>
      </c>
      <c r="P63" s="5">
        <v>4.6999999999999993E-3</v>
      </c>
      <c r="Q63" s="4">
        <v>11275105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>
        <f t="shared" ref="F65:F93" si="1">F66+E65</f>
        <v>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>
        <f t="shared" si="1"/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1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1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1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1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1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1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1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>
        <f t="shared" si="1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>
        <f t="shared" si="1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1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1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1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1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1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1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1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1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>
        <f t="shared" si="1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>
        <f t="shared" si="1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>
        <f t="shared" si="1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>
        <f t="shared" si="1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1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1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1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1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1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1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ref="F94:F117" si="2">F95+E94</f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2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2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2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2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>
        <f t="shared" si="2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>
        <f t="shared" si="2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2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2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2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2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2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2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2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2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2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2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2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2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2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2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2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2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>
        <f t="shared" si="2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>
        <f>F119+E118</f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>
        <f>F120+E119</f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>
        <f>E120</f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75104-D6F6-2241-8015-9892D0371958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6" max="6" width="21.5" customWidth="1"/>
    <col min="10" max="10" width="18.33203125" customWidth="1"/>
    <col min="16" max="16" width="13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3100</v>
      </c>
      <c r="C3" s="4">
        <v>1020700</v>
      </c>
      <c r="D3" s="4">
        <v>-1017600</v>
      </c>
      <c r="E3" s="4">
        <v>-12886530000</v>
      </c>
      <c r="F3" s="4">
        <f t="shared" ref="F3:F61" si="0">E3+F4</f>
        <v>-37048346146</v>
      </c>
      <c r="L3" s="4">
        <v>384</v>
      </c>
      <c r="M3" s="4">
        <v>525</v>
      </c>
      <c r="N3" s="4">
        <v>1276600</v>
      </c>
      <c r="O3" s="4">
        <v>1947800</v>
      </c>
      <c r="P3" s="5">
        <v>8.0000000000000002E-3</v>
      </c>
      <c r="Q3" s="4">
        <v>3385700</v>
      </c>
    </row>
    <row r="4" spans="1:19" x14ac:dyDescent="0.2">
      <c r="A4" s="16" t="s">
        <v>234</v>
      </c>
      <c r="B4" s="4">
        <v>61000</v>
      </c>
      <c r="C4" s="4">
        <v>529900</v>
      </c>
      <c r="D4" s="4">
        <v>-468900</v>
      </c>
      <c r="E4" s="4">
        <v>-5883030000</v>
      </c>
      <c r="F4" s="4">
        <f t="shared" si="0"/>
        <v>-24161816146</v>
      </c>
      <c r="L4" s="4">
        <v>457</v>
      </c>
      <c r="M4" s="4">
        <v>577</v>
      </c>
      <c r="N4" s="4">
        <v>986400</v>
      </c>
      <c r="O4" s="4">
        <v>1369100</v>
      </c>
      <c r="P4" s="5">
        <v>0</v>
      </c>
      <c r="Q4" s="4">
        <v>2554989</v>
      </c>
    </row>
    <row r="5" spans="1:19" x14ac:dyDescent="0.2">
      <c r="A5" s="16" t="s">
        <v>233</v>
      </c>
      <c r="B5" s="4">
        <v>14000</v>
      </c>
      <c r="C5" s="4">
        <v>539400</v>
      </c>
      <c r="D5" s="4">
        <v>-525400</v>
      </c>
      <c r="E5" s="4">
        <v>-6581830000</v>
      </c>
      <c r="F5" s="4">
        <f t="shared" si="0"/>
        <v>-18278786146</v>
      </c>
      <c r="L5" s="4">
        <v>408</v>
      </c>
      <c r="M5" s="4">
        <v>612</v>
      </c>
      <c r="N5" s="4">
        <v>1005400</v>
      </c>
      <c r="O5" s="4">
        <v>1098000</v>
      </c>
      <c r="P5" s="5">
        <v>4.0000000000000001E-3</v>
      </c>
      <c r="Q5" s="4">
        <v>2305490</v>
      </c>
    </row>
    <row r="6" spans="1:19" x14ac:dyDescent="0.2">
      <c r="A6" s="16" t="s">
        <v>224</v>
      </c>
      <c r="B6" s="4">
        <v>0</v>
      </c>
      <c r="C6" s="4">
        <v>531400</v>
      </c>
      <c r="D6" s="4">
        <v>-531400</v>
      </c>
      <c r="E6" s="4">
        <v>-6690920000</v>
      </c>
      <c r="F6" s="4">
        <f t="shared" si="0"/>
        <v>-11696956146</v>
      </c>
      <c r="L6" s="4">
        <v>388</v>
      </c>
      <c r="M6" s="4">
        <v>835</v>
      </c>
      <c r="N6" s="4">
        <v>893000</v>
      </c>
      <c r="O6" s="4">
        <v>1794800</v>
      </c>
      <c r="P6" s="5">
        <v>-7.9000000000000008E-3</v>
      </c>
      <c r="Q6" s="4">
        <v>2820014</v>
      </c>
    </row>
    <row r="7" spans="1:19" x14ac:dyDescent="0.2">
      <c r="A7" s="16" t="s">
        <v>215</v>
      </c>
      <c r="B7" s="4">
        <v>0</v>
      </c>
      <c r="C7" s="4">
        <v>551700</v>
      </c>
      <c r="D7" s="4">
        <v>-551700</v>
      </c>
      <c r="E7" s="4">
        <v>-6941600000</v>
      </c>
      <c r="F7" s="4">
        <f t="shared" si="0"/>
        <v>-5006036146</v>
      </c>
      <c r="G7" s="4">
        <v>359500</v>
      </c>
      <c r="H7" s="4">
        <v>337800</v>
      </c>
      <c r="I7" s="4">
        <v>21700</v>
      </c>
      <c r="J7" s="4">
        <v>280645000</v>
      </c>
      <c r="L7" s="4">
        <v>395</v>
      </c>
      <c r="M7" s="4">
        <v>833</v>
      </c>
      <c r="N7" s="4">
        <v>821600</v>
      </c>
      <c r="O7" s="4">
        <v>1644900</v>
      </c>
      <c r="P7" s="5">
        <v>-3.9000000000000003E-3</v>
      </c>
      <c r="Q7" s="4">
        <v>2745238</v>
      </c>
    </row>
    <row r="8" spans="1:19" x14ac:dyDescent="0.2">
      <c r="A8" s="16" t="s">
        <v>214</v>
      </c>
      <c r="B8" s="4">
        <v>9300</v>
      </c>
      <c r="C8" s="4">
        <v>18600</v>
      </c>
      <c r="D8" s="4">
        <v>-9300</v>
      </c>
      <c r="E8" s="4">
        <v>-114890000</v>
      </c>
      <c r="F8" s="4">
        <f t="shared" si="0"/>
        <v>1935563854</v>
      </c>
      <c r="G8" s="4">
        <v>340200</v>
      </c>
      <c r="H8" s="4">
        <v>337800</v>
      </c>
      <c r="I8" s="4">
        <v>2400</v>
      </c>
      <c r="J8" s="4">
        <v>37180000</v>
      </c>
      <c r="L8" s="4">
        <v>664</v>
      </c>
      <c r="M8" s="4">
        <v>830</v>
      </c>
      <c r="N8" s="4">
        <v>823300</v>
      </c>
      <c r="O8" s="4">
        <v>1366200</v>
      </c>
      <c r="P8" s="5">
        <v>0</v>
      </c>
      <c r="Q8" s="4">
        <v>2540622</v>
      </c>
    </row>
    <row r="9" spans="1:19" x14ac:dyDescent="0.2">
      <c r="A9" s="16" t="s">
        <v>213</v>
      </c>
      <c r="B9" s="4">
        <v>0</v>
      </c>
      <c r="C9" s="4">
        <v>32600</v>
      </c>
      <c r="D9" s="4">
        <v>-32600</v>
      </c>
      <c r="E9" s="4">
        <v>-414020000</v>
      </c>
      <c r="F9" s="4">
        <f t="shared" si="0"/>
        <v>2050453854</v>
      </c>
      <c r="P9" s="5">
        <v>-7.8000000000000005E-3</v>
      </c>
      <c r="Q9" s="4">
        <v>2159579</v>
      </c>
    </row>
    <row r="10" spans="1:19" x14ac:dyDescent="0.2">
      <c r="A10" s="16" t="s">
        <v>212</v>
      </c>
      <c r="B10" s="4">
        <v>0</v>
      </c>
      <c r="C10" s="4">
        <v>0</v>
      </c>
      <c r="D10" s="4">
        <v>0</v>
      </c>
      <c r="E10" s="4">
        <v>0</v>
      </c>
      <c r="F10" s="4">
        <f t="shared" si="0"/>
        <v>2464473854</v>
      </c>
      <c r="L10" s="4">
        <v>321</v>
      </c>
      <c r="M10" s="4">
        <v>811</v>
      </c>
      <c r="N10" s="4">
        <v>578600</v>
      </c>
      <c r="O10" s="4">
        <v>1631200</v>
      </c>
      <c r="P10" s="5">
        <v>4.0000000000000001E-3</v>
      </c>
      <c r="Q10" s="4">
        <v>2471272</v>
      </c>
    </row>
    <row r="11" spans="1:19" x14ac:dyDescent="0.2">
      <c r="A11" s="16" t="s">
        <v>211</v>
      </c>
      <c r="B11" s="4">
        <v>2900</v>
      </c>
      <c r="C11" s="4">
        <v>9300</v>
      </c>
      <c r="D11" s="4">
        <v>-6400</v>
      </c>
      <c r="E11" s="4">
        <v>-81840000</v>
      </c>
      <c r="F11" s="4">
        <f t="shared" si="0"/>
        <v>2464473854</v>
      </c>
      <c r="P11" s="5">
        <v>-1.54E-2</v>
      </c>
      <c r="Q11" s="4">
        <v>4405030</v>
      </c>
    </row>
    <row r="12" spans="1:19" x14ac:dyDescent="0.2">
      <c r="A12" s="16" t="s">
        <v>210</v>
      </c>
      <c r="B12" s="4">
        <v>18000</v>
      </c>
      <c r="C12" s="4">
        <v>0</v>
      </c>
      <c r="D12" s="4">
        <v>18000</v>
      </c>
      <c r="E12" s="4">
        <v>233210000</v>
      </c>
      <c r="F12" s="4">
        <f t="shared" si="0"/>
        <v>2546313854</v>
      </c>
      <c r="P12" s="5">
        <v>0</v>
      </c>
      <c r="Q12" s="4">
        <v>2281888</v>
      </c>
    </row>
    <row r="13" spans="1:19" x14ac:dyDescent="0.2">
      <c r="A13" s="16" t="s">
        <v>209</v>
      </c>
      <c r="B13" s="4">
        <v>0</v>
      </c>
      <c r="C13" s="4">
        <v>0</v>
      </c>
      <c r="D13" s="4">
        <v>0</v>
      </c>
      <c r="E13" s="4">
        <v>0</v>
      </c>
      <c r="F13" s="4">
        <f t="shared" si="0"/>
        <v>2313103854</v>
      </c>
      <c r="P13" s="5">
        <v>-7.6E-3</v>
      </c>
      <c r="Q13" s="4">
        <v>2560224</v>
      </c>
    </row>
    <row r="14" spans="1:19" x14ac:dyDescent="0.2">
      <c r="A14" s="16" t="s">
        <v>208</v>
      </c>
      <c r="B14" s="4">
        <v>0</v>
      </c>
      <c r="C14" s="4">
        <v>4000</v>
      </c>
      <c r="D14" s="4">
        <v>-4000</v>
      </c>
      <c r="E14" s="4">
        <v>-52200000</v>
      </c>
      <c r="F14" s="4">
        <f t="shared" si="0"/>
        <v>2313103854</v>
      </c>
      <c r="P14" s="5">
        <v>3.9000000000000003E-3</v>
      </c>
      <c r="Q14" s="4">
        <v>4290240</v>
      </c>
    </row>
    <row r="15" spans="1:19" x14ac:dyDescent="0.2">
      <c r="A15" s="16" t="s">
        <v>207</v>
      </c>
      <c r="B15" s="4">
        <v>200</v>
      </c>
      <c r="C15" s="4">
        <v>81300</v>
      </c>
      <c r="D15" s="4">
        <v>-81100</v>
      </c>
      <c r="E15" s="4">
        <v>-1053100000</v>
      </c>
      <c r="F15" s="4">
        <f t="shared" si="0"/>
        <v>2365303854</v>
      </c>
      <c r="P15" s="5">
        <v>0</v>
      </c>
      <c r="Q15" s="4">
        <v>6954643</v>
      </c>
    </row>
    <row r="16" spans="1:19" x14ac:dyDescent="0.2">
      <c r="A16" s="16" t="s">
        <v>206</v>
      </c>
      <c r="B16" s="4">
        <v>7500</v>
      </c>
      <c r="C16" s="4">
        <v>0</v>
      </c>
      <c r="D16" s="4">
        <v>7500</v>
      </c>
      <c r="E16" s="4">
        <v>96890000</v>
      </c>
      <c r="F16" s="4">
        <f t="shared" si="0"/>
        <v>3418403854</v>
      </c>
      <c r="P16" s="5">
        <v>7.8000000000000005E-3</v>
      </c>
      <c r="Q16" s="4">
        <v>3901703</v>
      </c>
    </row>
    <row r="17" spans="1:17" x14ac:dyDescent="0.2">
      <c r="A17" s="16" t="s">
        <v>205</v>
      </c>
      <c r="B17" s="4">
        <v>0</v>
      </c>
      <c r="C17" s="4">
        <v>0</v>
      </c>
      <c r="D17" s="4">
        <v>0</v>
      </c>
      <c r="E17" s="4">
        <v>0</v>
      </c>
      <c r="F17" s="4">
        <f t="shared" si="0"/>
        <v>3321513854</v>
      </c>
      <c r="P17" s="5">
        <v>-7.6E-3</v>
      </c>
      <c r="Q17" s="4">
        <v>2956358</v>
      </c>
    </row>
    <row r="18" spans="1:17" x14ac:dyDescent="0.2">
      <c r="A18" s="16" t="s">
        <v>204</v>
      </c>
      <c r="B18" s="4">
        <v>12800</v>
      </c>
      <c r="C18" s="4">
        <v>11300</v>
      </c>
      <c r="D18" s="4">
        <v>1500</v>
      </c>
      <c r="E18" s="4">
        <v>18140000</v>
      </c>
      <c r="F18" s="4">
        <f t="shared" si="0"/>
        <v>3321513854</v>
      </c>
      <c r="P18" s="5">
        <v>1.5700000000000002E-2</v>
      </c>
      <c r="Q18" s="4">
        <v>4633825</v>
      </c>
    </row>
    <row r="19" spans="1:17" x14ac:dyDescent="0.2">
      <c r="A19" s="16" t="s">
        <v>203</v>
      </c>
      <c r="B19" s="4">
        <v>22300</v>
      </c>
      <c r="C19" s="4">
        <v>7900</v>
      </c>
      <c r="D19" s="4">
        <v>14400</v>
      </c>
      <c r="E19" s="4">
        <v>182030000</v>
      </c>
      <c r="F19" s="4">
        <f t="shared" si="0"/>
        <v>3303373854</v>
      </c>
      <c r="P19" s="5">
        <v>0</v>
      </c>
      <c r="Q19" s="4">
        <v>1612395</v>
      </c>
    </row>
    <row r="20" spans="1:17" x14ac:dyDescent="0.2">
      <c r="A20" s="16" t="s">
        <v>202</v>
      </c>
      <c r="B20" s="4">
        <v>0</v>
      </c>
      <c r="C20" s="4">
        <v>2500</v>
      </c>
      <c r="D20" s="4">
        <v>-2500</v>
      </c>
      <c r="E20" s="4">
        <v>-32020000</v>
      </c>
      <c r="F20" s="4">
        <f t="shared" si="0"/>
        <v>3121343854</v>
      </c>
      <c r="P20" s="5">
        <v>0</v>
      </c>
      <c r="Q20" s="4">
        <v>2357335</v>
      </c>
    </row>
    <row r="21" spans="1:17" x14ac:dyDescent="0.2">
      <c r="A21" s="16" t="s">
        <v>201</v>
      </c>
      <c r="B21" s="4">
        <v>344274</v>
      </c>
      <c r="C21" s="4">
        <v>0</v>
      </c>
      <c r="D21" s="4">
        <v>344274</v>
      </c>
      <c r="E21" s="4">
        <v>4394500000</v>
      </c>
      <c r="F21" s="4">
        <f t="shared" si="0"/>
        <v>3153363854</v>
      </c>
      <c r="P21" s="5">
        <v>4.0000000000000001E-3</v>
      </c>
      <c r="Q21" s="4">
        <v>1786335</v>
      </c>
    </row>
    <row r="22" spans="1:17" x14ac:dyDescent="0.2">
      <c r="A22" s="16" t="s">
        <v>200</v>
      </c>
      <c r="B22" s="4">
        <v>567100</v>
      </c>
      <c r="C22" s="4">
        <v>61100</v>
      </c>
      <c r="D22" s="4">
        <v>506000</v>
      </c>
      <c r="E22" s="4">
        <v>6411640000</v>
      </c>
      <c r="F22" s="4">
        <f t="shared" si="0"/>
        <v>-1241136146</v>
      </c>
      <c r="P22" s="5">
        <v>4.0000000000000001E-3</v>
      </c>
      <c r="Q22" s="4">
        <v>2909863</v>
      </c>
    </row>
    <row r="23" spans="1:17" x14ac:dyDescent="0.2">
      <c r="A23" s="16" t="s">
        <v>199</v>
      </c>
      <c r="B23" s="4">
        <v>515900</v>
      </c>
      <c r="C23" s="4">
        <v>0</v>
      </c>
      <c r="D23" s="4">
        <v>515900</v>
      </c>
      <c r="E23" s="4">
        <v>6589520000</v>
      </c>
      <c r="F23" s="4">
        <f t="shared" si="0"/>
        <v>-7652776146</v>
      </c>
      <c r="P23" s="5">
        <v>-1.1599999999999999E-2</v>
      </c>
      <c r="Q23" s="4">
        <v>2946444</v>
      </c>
    </row>
    <row r="24" spans="1:17" x14ac:dyDescent="0.2">
      <c r="A24" s="16" t="s">
        <v>198</v>
      </c>
      <c r="B24" s="4">
        <v>2200</v>
      </c>
      <c r="C24" s="4">
        <v>0</v>
      </c>
      <c r="D24" s="4">
        <v>2200</v>
      </c>
      <c r="E24" s="4">
        <v>27890000</v>
      </c>
      <c r="F24" s="4">
        <f t="shared" si="0"/>
        <v>-14242296146</v>
      </c>
      <c r="P24" s="5">
        <v>0</v>
      </c>
      <c r="Q24" s="4">
        <v>5021250</v>
      </c>
    </row>
    <row r="25" spans="1:17" x14ac:dyDescent="0.2">
      <c r="A25" s="16" t="s">
        <v>197</v>
      </c>
      <c r="B25" s="4">
        <v>134000</v>
      </c>
      <c r="C25" s="4">
        <v>0</v>
      </c>
      <c r="D25" s="4">
        <v>134000</v>
      </c>
      <c r="E25" s="4">
        <v>1755650000</v>
      </c>
      <c r="F25" s="4">
        <f t="shared" si="0"/>
        <v>-14270186146</v>
      </c>
      <c r="P25" s="5">
        <v>-1.5300000000000001E-2</v>
      </c>
      <c r="Q25" s="4">
        <v>4273268</v>
      </c>
    </row>
    <row r="26" spans="1:17" x14ac:dyDescent="0.2">
      <c r="A26" s="16" t="s">
        <v>196</v>
      </c>
      <c r="B26" s="4">
        <v>29300</v>
      </c>
      <c r="C26" s="4">
        <v>5004</v>
      </c>
      <c r="D26" s="4">
        <v>24296</v>
      </c>
      <c r="E26" s="4">
        <v>315930000</v>
      </c>
      <c r="F26" s="4">
        <f t="shared" si="0"/>
        <v>-16025836146</v>
      </c>
      <c r="P26" s="5">
        <v>3.9000000000000003E-3</v>
      </c>
      <c r="Q26" s="4">
        <v>2390476</v>
      </c>
    </row>
    <row r="27" spans="1:17" x14ac:dyDescent="0.2">
      <c r="A27" s="16" t="s">
        <v>195</v>
      </c>
      <c r="B27" s="4">
        <v>93100</v>
      </c>
      <c r="C27" s="4">
        <v>10100</v>
      </c>
      <c r="D27" s="4">
        <v>83000</v>
      </c>
      <c r="E27" s="4">
        <v>1082210000</v>
      </c>
      <c r="F27" s="4">
        <f t="shared" si="0"/>
        <v>-16341766146</v>
      </c>
      <c r="P27" s="5">
        <v>0</v>
      </c>
      <c r="Q27" s="4">
        <v>3782634</v>
      </c>
    </row>
    <row r="28" spans="1:17" x14ac:dyDescent="0.2">
      <c r="A28" s="16" t="s">
        <v>194</v>
      </c>
      <c r="B28" s="4">
        <v>109800</v>
      </c>
      <c r="C28" s="4">
        <v>0</v>
      </c>
      <c r="D28" s="4">
        <v>109800</v>
      </c>
      <c r="E28" s="4">
        <v>1422050000</v>
      </c>
      <c r="F28" s="4">
        <f t="shared" si="0"/>
        <v>-17423976146</v>
      </c>
      <c r="P28" s="5">
        <v>-7.6E-3</v>
      </c>
      <c r="Q28" s="4">
        <v>4408423</v>
      </c>
    </row>
    <row r="29" spans="1:17" x14ac:dyDescent="0.2">
      <c r="A29" s="16" t="s">
        <v>193</v>
      </c>
      <c r="B29" s="4">
        <v>615800</v>
      </c>
      <c r="C29" s="4">
        <v>42800</v>
      </c>
      <c r="D29" s="4">
        <v>573000</v>
      </c>
      <c r="E29" s="4">
        <v>7650570000</v>
      </c>
      <c r="F29" s="4">
        <f t="shared" si="0"/>
        <v>-18846026146</v>
      </c>
      <c r="P29" s="5">
        <v>-2.6000000000000002E-2</v>
      </c>
      <c r="Q29" s="4">
        <v>8084919</v>
      </c>
    </row>
    <row r="30" spans="1:17" x14ac:dyDescent="0.2">
      <c r="A30" s="16" t="s">
        <v>192</v>
      </c>
      <c r="B30" s="4">
        <v>625000</v>
      </c>
      <c r="C30" s="4">
        <v>9070</v>
      </c>
      <c r="D30" s="4">
        <v>615930</v>
      </c>
      <c r="E30" s="4">
        <v>8261710000</v>
      </c>
      <c r="F30" s="4">
        <f t="shared" si="0"/>
        <v>-26496596146</v>
      </c>
      <c r="P30" s="5">
        <v>-3.7000000000000002E-3</v>
      </c>
      <c r="Q30" s="4">
        <v>4021453</v>
      </c>
    </row>
    <row r="31" spans="1:17" x14ac:dyDescent="0.2">
      <c r="A31" s="16" t="s">
        <v>191</v>
      </c>
      <c r="B31" s="4">
        <v>700</v>
      </c>
      <c r="C31" s="4">
        <v>10500</v>
      </c>
      <c r="D31" s="4">
        <v>-9800</v>
      </c>
      <c r="E31" s="4">
        <v>-132450000</v>
      </c>
      <c r="F31" s="4">
        <f t="shared" si="0"/>
        <v>-34758306146</v>
      </c>
      <c r="P31" s="5">
        <v>0</v>
      </c>
      <c r="Q31" s="4">
        <v>5208973</v>
      </c>
    </row>
    <row r="32" spans="1:17" x14ac:dyDescent="0.2">
      <c r="A32" s="16" t="s">
        <v>190</v>
      </c>
      <c r="B32" s="4">
        <v>43300</v>
      </c>
      <c r="C32" s="4">
        <v>3000</v>
      </c>
      <c r="D32" s="4">
        <v>40300</v>
      </c>
      <c r="E32" s="4">
        <v>544580000</v>
      </c>
      <c r="F32" s="4">
        <f t="shared" si="0"/>
        <v>-34625856146</v>
      </c>
      <c r="P32" s="5">
        <v>2.6699999999999998E-2</v>
      </c>
      <c r="Q32" s="4">
        <v>13970621</v>
      </c>
    </row>
    <row r="33" spans="1:17" x14ac:dyDescent="0.2">
      <c r="A33" s="16" t="s">
        <v>189</v>
      </c>
      <c r="B33" s="4">
        <v>25800</v>
      </c>
      <c r="C33" s="4">
        <v>17700</v>
      </c>
      <c r="D33" s="4">
        <v>8100</v>
      </c>
      <c r="E33" s="4">
        <v>109090000</v>
      </c>
      <c r="F33" s="4">
        <f t="shared" si="0"/>
        <v>-35170436146</v>
      </c>
      <c r="P33" s="5">
        <v>0</v>
      </c>
      <c r="Q33" s="4">
        <v>4261200</v>
      </c>
    </row>
    <row r="34" spans="1:17" x14ac:dyDescent="0.2">
      <c r="A34" s="16" t="s">
        <v>188</v>
      </c>
      <c r="B34" s="4">
        <v>691000</v>
      </c>
      <c r="C34" s="4">
        <v>166100</v>
      </c>
      <c r="D34" s="4">
        <v>524900</v>
      </c>
      <c r="E34" s="4">
        <v>6886860000</v>
      </c>
      <c r="F34" s="4">
        <f t="shared" si="0"/>
        <v>-35279526146</v>
      </c>
      <c r="P34" s="5">
        <v>-3.7000000000000002E-3</v>
      </c>
      <c r="Q34" s="4">
        <v>6601486</v>
      </c>
    </row>
    <row r="35" spans="1:17" x14ac:dyDescent="0.2">
      <c r="A35" s="16" t="s">
        <v>187</v>
      </c>
      <c r="B35" s="4">
        <v>65200</v>
      </c>
      <c r="C35" s="4">
        <v>80300</v>
      </c>
      <c r="D35" s="4">
        <v>-15100</v>
      </c>
      <c r="E35" s="4">
        <v>-203630000</v>
      </c>
      <c r="F35" s="4">
        <f t="shared" si="0"/>
        <v>-42166386146</v>
      </c>
      <c r="P35" s="5">
        <v>-1.1200000000000002E-2</v>
      </c>
      <c r="Q35" s="4">
        <v>6536093</v>
      </c>
    </row>
    <row r="36" spans="1:17" x14ac:dyDescent="0.2">
      <c r="A36" s="16" t="s">
        <v>186</v>
      </c>
      <c r="B36" s="4">
        <v>11400</v>
      </c>
      <c r="C36" s="4">
        <v>0</v>
      </c>
      <c r="D36" s="4">
        <v>11400</v>
      </c>
      <c r="E36" s="4">
        <v>149130000</v>
      </c>
      <c r="F36" s="4">
        <f t="shared" si="0"/>
        <v>-41962756146</v>
      </c>
      <c r="P36" s="5">
        <v>3.49E-2</v>
      </c>
      <c r="Q36" s="4">
        <v>6378449</v>
      </c>
    </row>
    <row r="37" spans="1:17" x14ac:dyDescent="0.2">
      <c r="A37" s="16" t="s">
        <v>185</v>
      </c>
      <c r="B37" s="4">
        <v>0</v>
      </c>
      <c r="C37" s="4">
        <v>1023500</v>
      </c>
      <c r="D37" s="4">
        <v>-1023500</v>
      </c>
      <c r="E37" s="4">
        <v>-13516770000</v>
      </c>
      <c r="F37" s="4">
        <f t="shared" si="0"/>
        <v>-42111886146</v>
      </c>
      <c r="P37" s="5">
        <v>-0.03</v>
      </c>
      <c r="Q37" s="4">
        <v>4435965</v>
      </c>
    </row>
    <row r="38" spans="1:17" x14ac:dyDescent="0.2">
      <c r="A38" s="16" t="s">
        <v>184</v>
      </c>
      <c r="B38" s="4">
        <v>50000</v>
      </c>
      <c r="C38" s="4">
        <v>650000</v>
      </c>
      <c r="D38" s="4">
        <v>-600000</v>
      </c>
      <c r="E38" s="4">
        <v>-7892240000</v>
      </c>
      <c r="F38" s="4">
        <f t="shared" si="0"/>
        <v>-28595116146</v>
      </c>
      <c r="P38" s="5">
        <v>0</v>
      </c>
      <c r="Q38" s="4">
        <v>5633708</v>
      </c>
    </row>
    <row r="39" spans="1:17" x14ac:dyDescent="0.2">
      <c r="A39" s="16" t="s">
        <v>183</v>
      </c>
      <c r="B39" s="4">
        <v>1010600</v>
      </c>
      <c r="C39" s="4">
        <v>0</v>
      </c>
      <c r="D39" s="4">
        <v>1010600</v>
      </c>
      <c r="E39" s="4">
        <v>13334380000</v>
      </c>
      <c r="F39" s="4">
        <f t="shared" si="0"/>
        <v>-20702876146</v>
      </c>
      <c r="P39" s="5">
        <v>2.3099999999999999E-2</v>
      </c>
      <c r="Q39" s="4">
        <v>13446703</v>
      </c>
    </row>
    <row r="40" spans="1:17" x14ac:dyDescent="0.2">
      <c r="A40" s="16" t="s">
        <v>182</v>
      </c>
      <c r="B40" s="4">
        <v>0</v>
      </c>
      <c r="C40" s="4">
        <v>0</v>
      </c>
      <c r="D40" s="4">
        <v>0</v>
      </c>
      <c r="E40" s="4">
        <v>0</v>
      </c>
      <c r="F40" s="4">
        <f t="shared" si="0"/>
        <v>-34037256146</v>
      </c>
      <c r="P40" s="5">
        <v>3.1800000000000002E-2</v>
      </c>
      <c r="Q40" s="4">
        <v>6175529</v>
      </c>
    </row>
    <row r="41" spans="1:17" x14ac:dyDescent="0.2">
      <c r="A41" s="16" t="s">
        <v>181</v>
      </c>
      <c r="B41" s="4">
        <v>516300</v>
      </c>
      <c r="C41" s="4">
        <v>5000</v>
      </c>
      <c r="D41" s="4">
        <v>511300</v>
      </c>
      <c r="E41" s="4">
        <v>6282790000</v>
      </c>
      <c r="F41" s="4">
        <f t="shared" si="0"/>
        <v>-34037256146</v>
      </c>
      <c r="P41" s="5">
        <v>2.86E-2</v>
      </c>
      <c r="Q41" s="4">
        <v>4519661</v>
      </c>
    </row>
    <row r="42" spans="1:17" x14ac:dyDescent="0.2">
      <c r="A42" s="16" t="s">
        <v>180</v>
      </c>
      <c r="B42" s="4">
        <v>502400</v>
      </c>
      <c r="C42" s="4">
        <v>136200</v>
      </c>
      <c r="D42" s="4">
        <v>366200</v>
      </c>
      <c r="E42" s="4">
        <v>4506270000</v>
      </c>
      <c r="F42" s="4">
        <f t="shared" si="0"/>
        <v>-40320046146</v>
      </c>
      <c r="P42" s="5">
        <v>-8.0000000000000002E-3</v>
      </c>
      <c r="Q42" s="4">
        <v>4270777</v>
      </c>
    </row>
    <row r="43" spans="1:17" x14ac:dyDescent="0.2">
      <c r="A43" s="16" t="s">
        <v>179</v>
      </c>
      <c r="B43" s="4">
        <v>220000</v>
      </c>
      <c r="C43" s="4">
        <v>100000</v>
      </c>
      <c r="D43" s="4">
        <v>120000</v>
      </c>
      <c r="E43" s="4">
        <v>1491853854</v>
      </c>
      <c r="F43" s="4">
        <f t="shared" si="0"/>
        <v>-44826316146</v>
      </c>
      <c r="P43" s="5">
        <v>4.0999999999999995E-3</v>
      </c>
      <c r="Q43" s="4">
        <v>3533028</v>
      </c>
    </row>
    <row r="44" spans="1:17" x14ac:dyDescent="0.2">
      <c r="A44" s="16" t="s">
        <v>178</v>
      </c>
      <c r="B44" s="4">
        <v>714100</v>
      </c>
      <c r="C44" s="4">
        <v>1503800</v>
      </c>
      <c r="D44" s="4">
        <v>-789700</v>
      </c>
      <c r="E44" s="4">
        <v>-9593450000</v>
      </c>
      <c r="F44" s="4">
        <f t="shared" si="0"/>
        <v>-46318170000</v>
      </c>
      <c r="P44" s="5">
        <v>8.199999999999999E-3</v>
      </c>
      <c r="Q44" s="4">
        <v>6532275</v>
      </c>
    </row>
    <row r="45" spans="1:17" x14ac:dyDescent="0.2">
      <c r="A45" s="16" t="s">
        <v>177</v>
      </c>
      <c r="B45" s="4">
        <v>205400</v>
      </c>
      <c r="C45" s="4">
        <v>1789800</v>
      </c>
      <c r="D45" s="4">
        <v>-1584400</v>
      </c>
      <c r="E45" s="4">
        <v>-19338970000</v>
      </c>
      <c r="F45" s="4">
        <f t="shared" si="0"/>
        <v>-36724720000</v>
      </c>
      <c r="P45" s="5">
        <v>-6.5099999999999991E-2</v>
      </c>
      <c r="Q45" s="4">
        <v>13541123</v>
      </c>
    </row>
    <row r="46" spans="1:17" x14ac:dyDescent="0.2">
      <c r="A46" s="16" t="s">
        <v>176</v>
      </c>
      <c r="B46" s="4">
        <v>369600</v>
      </c>
      <c r="C46" s="4">
        <v>620300</v>
      </c>
      <c r="D46" s="4">
        <v>-250700</v>
      </c>
      <c r="E46" s="4">
        <v>-3267970000</v>
      </c>
      <c r="F46" s="4">
        <f t="shared" si="0"/>
        <v>-17385750000</v>
      </c>
      <c r="P46" s="5">
        <v>3.9000000000000003E-3</v>
      </c>
      <c r="Q46" s="4">
        <v>4752442</v>
      </c>
    </row>
    <row r="47" spans="1:17" x14ac:dyDescent="0.2">
      <c r="A47" s="16" t="s">
        <v>175</v>
      </c>
      <c r="B47" s="4">
        <v>70600</v>
      </c>
      <c r="C47" s="4">
        <v>690800</v>
      </c>
      <c r="D47" s="4">
        <v>-620200</v>
      </c>
      <c r="E47" s="4">
        <v>-8019440000</v>
      </c>
      <c r="F47" s="4">
        <f t="shared" si="0"/>
        <v>-14117780000</v>
      </c>
      <c r="P47" s="5">
        <v>1.5700000000000002E-2</v>
      </c>
      <c r="Q47" s="4">
        <v>3725758</v>
      </c>
    </row>
    <row r="48" spans="1:17" x14ac:dyDescent="0.2">
      <c r="A48" s="16" t="s">
        <v>174</v>
      </c>
      <c r="B48" s="4">
        <v>176400</v>
      </c>
      <c r="C48" s="4">
        <v>228700</v>
      </c>
      <c r="D48" s="4">
        <v>-52300</v>
      </c>
      <c r="E48" s="4">
        <v>-669790000</v>
      </c>
      <c r="F48" s="4">
        <f t="shared" si="0"/>
        <v>-6098340000</v>
      </c>
      <c r="P48" s="5">
        <v>-1.5300000000000001E-2</v>
      </c>
      <c r="Q48" s="4">
        <v>3900017</v>
      </c>
    </row>
    <row r="49" spans="1:20" x14ac:dyDescent="0.2">
      <c r="A49" s="16" t="s">
        <v>173</v>
      </c>
      <c r="B49" s="4">
        <v>500</v>
      </c>
      <c r="C49" s="4">
        <v>369600</v>
      </c>
      <c r="D49" s="4">
        <v>-369100</v>
      </c>
      <c r="E49" s="4">
        <v>-4710300000</v>
      </c>
      <c r="F49" s="4">
        <f t="shared" si="0"/>
        <v>-5428550000</v>
      </c>
      <c r="P49" s="5">
        <v>2.7699999999999999E-2</v>
      </c>
      <c r="Q49" s="4">
        <v>5563021</v>
      </c>
    </row>
    <row r="50" spans="1:20" x14ac:dyDescent="0.2">
      <c r="A50" s="16" t="s">
        <v>172</v>
      </c>
      <c r="B50" s="4">
        <v>0</v>
      </c>
      <c r="C50" s="4">
        <v>70600</v>
      </c>
      <c r="D50" s="4">
        <v>-70600</v>
      </c>
      <c r="E50" s="4">
        <v>-921660000</v>
      </c>
      <c r="F50" s="4">
        <f t="shared" si="0"/>
        <v>-718250000</v>
      </c>
      <c r="P50" s="5">
        <v>-3.7999999999999999E-2</v>
      </c>
      <c r="Q50" s="4">
        <v>7364231</v>
      </c>
    </row>
    <row r="51" spans="1:20" x14ac:dyDescent="0.2">
      <c r="A51" s="16" t="s">
        <v>171</v>
      </c>
      <c r="B51" s="4">
        <v>1400</v>
      </c>
      <c r="C51" s="4">
        <v>34050</v>
      </c>
      <c r="D51" s="4">
        <v>-32650</v>
      </c>
      <c r="E51" s="4">
        <v>-439770000</v>
      </c>
      <c r="F51" s="4">
        <f t="shared" si="0"/>
        <v>203410000</v>
      </c>
      <c r="P51" s="5">
        <v>-2.5899999999999999E-2</v>
      </c>
      <c r="Q51" s="4">
        <v>7454750</v>
      </c>
    </row>
    <row r="52" spans="1:20" x14ac:dyDescent="0.2">
      <c r="A52" s="16" t="s">
        <v>170</v>
      </c>
      <c r="B52" s="4">
        <v>10500</v>
      </c>
      <c r="C52" s="4">
        <v>45400</v>
      </c>
      <c r="D52" s="4">
        <v>-34900</v>
      </c>
      <c r="E52" s="4">
        <v>-478040000</v>
      </c>
      <c r="F52" s="4">
        <f t="shared" si="0"/>
        <v>643180000</v>
      </c>
      <c r="P52" s="5">
        <v>-1.4499999999999999E-2</v>
      </c>
      <c r="Q52" s="4">
        <v>5753055</v>
      </c>
    </row>
    <row r="53" spans="1:20" x14ac:dyDescent="0.2">
      <c r="A53" s="16" t="s">
        <v>169</v>
      </c>
      <c r="B53" s="4">
        <v>0</v>
      </c>
      <c r="C53" s="4">
        <v>13100</v>
      </c>
      <c r="D53" s="4">
        <v>-13100</v>
      </c>
      <c r="E53" s="4">
        <v>-180370000</v>
      </c>
      <c r="F53" s="4">
        <f t="shared" si="0"/>
        <v>1121220000</v>
      </c>
      <c r="P53" s="5">
        <v>-1.7899999999999999E-2</v>
      </c>
      <c r="Q53" s="4">
        <v>3600866</v>
      </c>
    </row>
    <row r="54" spans="1:20" x14ac:dyDescent="0.2">
      <c r="A54" s="16" t="s">
        <v>168</v>
      </c>
      <c r="B54" s="4">
        <v>6600</v>
      </c>
      <c r="C54" s="4">
        <v>1800</v>
      </c>
      <c r="D54" s="4">
        <v>4800</v>
      </c>
      <c r="E54" s="4">
        <v>66620000</v>
      </c>
      <c r="F54" s="4">
        <f t="shared" si="0"/>
        <v>1301590000</v>
      </c>
      <c r="P54" s="5">
        <v>-7.0999999999999995E-3</v>
      </c>
      <c r="Q54" s="4">
        <v>3744363</v>
      </c>
    </row>
    <row r="55" spans="1:20" x14ac:dyDescent="0.2">
      <c r="A55" s="16" t="s">
        <v>167</v>
      </c>
      <c r="B55" s="4">
        <v>10500</v>
      </c>
      <c r="C55" s="4">
        <v>8500</v>
      </c>
      <c r="D55" s="4">
        <v>2000</v>
      </c>
      <c r="E55" s="4">
        <v>28070000</v>
      </c>
      <c r="F55" s="4">
        <f t="shared" si="0"/>
        <v>1234970000</v>
      </c>
      <c r="P55" s="5">
        <v>3.5999999999999999E-3</v>
      </c>
      <c r="Q55" s="4">
        <v>6481584</v>
      </c>
    </row>
    <row r="56" spans="1:20" x14ac:dyDescent="0.2">
      <c r="A56" s="16" t="s">
        <v>166</v>
      </c>
      <c r="B56" s="4">
        <v>800</v>
      </c>
      <c r="C56" s="4">
        <v>12000</v>
      </c>
      <c r="D56" s="4">
        <v>-11200</v>
      </c>
      <c r="E56" s="4">
        <v>-155160000</v>
      </c>
      <c r="F56" s="4">
        <f t="shared" si="0"/>
        <v>1206900000</v>
      </c>
      <c r="P56" s="5">
        <v>3.5999999999999999E-3</v>
      </c>
      <c r="Q56" s="4">
        <v>4229888</v>
      </c>
    </row>
    <row r="57" spans="1:20" x14ac:dyDescent="0.2">
      <c r="A57" s="16" t="s">
        <v>165</v>
      </c>
      <c r="B57" s="4">
        <v>0</v>
      </c>
      <c r="C57" s="4">
        <v>500</v>
      </c>
      <c r="D57" s="4">
        <v>-500</v>
      </c>
      <c r="E57" s="4">
        <v>-7000000</v>
      </c>
      <c r="F57" s="4">
        <f t="shared" si="0"/>
        <v>1362060000</v>
      </c>
      <c r="P57" s="5">
        <v>3.5999999999999999E-3</v>
      </c>
      <c r="Q57" s="4">
        <v>4991646</v>
      </c>
    </row>
    <row r="58" spans="1:20" x14ac:dyDescent="0.2">
      <c r="A58" s="16" t="s">
        <v>164</v>
      </c>
      <c r="B58" s="4">
        <v>0</v>
      </c>
      <c r="C58" s="4">
        <v>53000</v>
      </c>
      <c r="D58" s="4">
        <v>-53000</v>
      </c>
      <c r="E58" s="4">
        <v>-734050000</v>
      </c>
      <c r="F58" s="4">
        <f t="shared" si="0"/>
        <v>1369060000</v>
      </c>
      <c r="P58" s="5">
        <v>3.7000000000000002E-3</v>
      </c>
      <c r="Q58" s="4">
        <v>2942029</v>
      </c>
    </row>
    <row r="59" spans="1:20" x14ac:dyDescent="0.2">
      <c r="A59" s="16" t="s">
        <v>163</v>
      </c>
      <c r="B59" s="4">
        <v>15000</v>
      </c>
      <c r="C59" s="4">
        <v>0</v>
      </c>
      <c r="D59" s="4">
        <v>15000</v>
      </c>
      <c r="E59" s="4">
        <v>204910000</v>
      </c>
      <c r="F59" s="4">
        <f t="shared" si="0"/>
        <v>2103110000</v>
      </c>
      <c r="P59" s="5">
        <v>1.84E-2</v>
      </c>
      <c r="Q59" s="4">
        <v>3515994</v>
      </c>
    </row>
    <row r="60" spans="1:20" x14ac:dyDescent="0.2">
      <c r="A60" s="16" t="s">
        <v>162</v>
      </c>
      <c r="B60" s="4">
        <v>1100</v>
      </c>
      <c r="C60" s="4">
        <v>400</v>
      </c>
      <c r="D60" s="4">
        <v>700</v>
      </c>
      <c r="E60" s="4">
        <v>9590000</v>
      </c>
      <c r="F60" s="4">
        <f t="shared" si="0"/>
        <v>1898200000</v>
      </c>
      <c r="P60" s="5">
        <v>-1.44E-2</v>
      </c>
      <c r="Q60" s="4">
        <v>3089964</v>
      </c>
    </row>
    <row r="61" spans="1:20" x14ac:dyDescent="0.2">
      <c r="A61" s="16" t="s">
        <v>161</v>
      </c>
      <c r="B61" s="4">
        <v>12400</v>
      </c>
      <c r="C61" s="4">
        <v>0</v>
      </c>
      <c r="D61" s="4">
        <v>12400</v>
      </c>
      <c r="E61" s="4">
        <v>167590000</v>
      </c>
      <c r="F61" s="4">
        <f t="shared" si="0"/>
        <v>1888610000</v>
      </c>
      <c r="P61" s="5">
        <v>2.23E-2</v>
      </c>
      <c r="Q61" s="4">
        <v>4066100</v>
      </c>
    </row>
    <row r="62" spans="1:20" x14ac:dyDescent="0.2">
      <c r="A62" s="16" t="s">
        <v>160</v>
      </c>
      <c r="B62" s="4">
        <v>100</v>
      </c>
      <c r="C62" s="4">
        <v>40800</v>
      </c>
      <c r="D62" s="4">
        <v>-40700</v>
      </c>
      <c r="E62" s="4">
        <v>-560970000</v>
      </c>
      <c r="F62" s="4">
        <f>E62+F63</f>
        <v>1721020000</v>
      </c>
      <c r="P62" s="5">
        <v>-3.5699999999999996E-2</v>
      </c>
      <c r="Q62" s="4">
        <v>7305002</v>
      </c>
    </row>
    <row r="63" spans="1:20" x14ac:dyDescent="0.2">
      <c r="A63" s="16" t="s">
        <v>159</v>
      </c>
      <c r="B63" s="4">
        <v>164400</v>
      </c>
      <c r="C63" s="4">
        <v>0</v>
      </c>
      <c r="D63" s="4">
        <v>164400</v>
      </c>
      <c r="E63" s="4">
        <v>2281990000</v>
      </c>
      <c r="F63" s="4">
        <f>E63</f>
        <v>2281990000</v>
      </c>
      <c r="P63" s="5">
        <v>1.8200000000000001E-2</v>
      </c>
      <c r="Q63" s="4">
        <v>6241323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8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8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79448-6C07-9643-92F5-BCCC93FEAC55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6" max="6" width="21.5" customWidth="1"/>
    <col min="10" max="10" width="18.33203125" customWidth="1"/>
    <col min="16" max="16" width="13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8800</v>
      </c>
      <c r="C3" s="4">
        <v>250628</v>
      </c>
      <c r="D3" s="4">
        <v>-241828</v>
      </c>
      <c r="E3" s="4">
        <v>-3790370000</v>
      </c>
      <c r="F3" s="4">
        <f t="shared" ref="F3:F61" si="0">E3+F4</f>
        <v>-203835786751</v>
      </c>
      <c r="L3" s="4">
        <v>123</v>
      </c>
      <c r="M3" s="4">
        <v>710</v>
      </c>
      <c r="N3" s="4">
        <v>251900</v>
      </c>
      <c r="O3" s="4">
        <v>924200</v>
      </c>
      <c r="P3" s="5">
        <v>0</v>
      </c>
      <c r="Q3" s="4">
        <v>1286500</v>
      </c>
    </row>
    <row r="4" spans="1:19" x14ac:dyDescent="0.2">
      <c r="A4" s="16" t="s">
        <v>234</v>
      </c>
      <c r="B4" s="4">
        <v>0</v>
      </c>
      <c r="C4" s="4">
        <v>383100</v>
      </c>
      <c r="D4" s="4">
        <v>-383100</v>
      </c>
      <c r="E4" s="4">
        <v>-5953650000</v>
      </c>
      <c r="F4" s="4">
        <f t="shared" si="0"/>
        <v>-200045416751</v>
      </c>
      <c r="L4" s="4">
        <v>289</v>
      </c>
      <c r="M4" s="4">
        <v>858</v>
      </c>
      <c r="N4" s="4">
        <v>967400</v>
      </c>
      <c r="O4" s="4">
        <v>925200</v>
      </c>
      <c r="P4" s="5">
        <v>1.6299999999999999E-2</v>
      </c>
      <c r="Q4" s="4">
        <v>2093733</v>
      </c>
    </row>
    <row r="5" spans="1:19" x14ac:dyDescent="0.2">
      <c r="A5" s="16" t="s">
        <v>233</v>
      </c>
      <c r="B5" s="4">
        <v>200</v>
      </c>
      <c r="C5" s="4">
        <v>381500</v>
      </c>
      <c r="D5" s="4">
        <v>-381300</v>
      </c>
      <c r="E5" s="4">
        <v>-5868850000</v>
      </c>
      <c r="F5" s="4">
        <f t="shared" si="0"/>
        <v>-194091766751</v>
      </c>
      <c r="L5" s="4">
        <v>221</v>
      </c>
      <c r="M5" s="4">
        <v>958</v>
      </c>
      <c r="N5" s="4">
        <v>484200</v>
      </c>
      <c r="O5" s="4">
        <v>950300</v>
      </c>
      <c r="P5" s="5">
        <v>-3.2000000000000002E-3</v>
      </c>
      <c r="Q5" s="4">
        <v>1515558</v>
      </c>
    </row>
    <row r="6" spans="1:19" x14ac:dyDescent="0.2">
      <c r="A6" s="16" t="s">
        <v>224</v>
      </c>
      <c r="B6" s="4">
        <v>15400</v>
      </c>
      <c r="C6" s="4">
        <v>278900</v>
      </c>
      <c r="D6" s="4">
        <v>-263500</v>
      </c>
      <c r="E6" s="4">
        <v>-4080170000</v>
      </c>
      <c r="F6" s="4">
        <f t="shared" si="0"/>
        <v>-188222916751</v>
      </c>
      <c r="L6" s="4">
        <v>175</v>
      </c>
      <c r="M6" s="4">
        <v>933</v>
      </c>
      <c r="N6" s="4">
        <v>360500</v>
      </c>
      <c r="O6" s="4">
        <v>629900</v>
      </c>
      <c r="P6" s="5">
        <v>6.6E-3</v>
      </c>
      <c r="Q6" s="4">
        <v>1107499</v>
      </c>
    </row>
    <row r="7" spans="1:19" x14ac:dyDescent="0.2">
      <c r="A7" s="16" t="s">
        <v>215</v>
      </c>
      <c r="B7" s="4">
        <v>300</v>
      </c>
      <c r="C7" s="4">
        <v>458100</v>
      </c>
      <c r="D7" s="4">
        <v>-457800</v>
      </c>
      <c r="E7" s="4">
        <v>-7024430000</v>
      </c>
      <c r="F7" s="4">
        <f t="shared" si="0"/>
        <v>-184142746751</v>
      </c>
      <c r="L7" s="4">
        <v>175</v>
      </c>
      <c r="M7" s="4">
        <v>1154</v>
      </c>
      <c r="N7" s="4">
        <v>456200</v>
      </c>
      <c r="O7" s="4">
        <v>1392600</v>
      </c>
      <c r="P7" s="5">
        <v>-9.7000000000000003E-3</v>
      </c>
      <c r="Q7" s="4">
        <v>2018972</v>
      </c>
    </row>
    <row r="8" spans="1:19" x14ac:dyDescent="0.2">
      <c r="A8" s="16" t="s">
        <v>214</v>
      </c>
      <c r="B8" s="4">
        <v>6900</v>
      </c>
      <c r="C8" s="4">
        <v>582209</v>
      </c>
      <c r="D8" s="4">
        <v>-575309</v>
      </c>
      <c r="E8" s="4">
        <v>-8999480000</v>
      </c>
      <c r="F8" s="4">
        <f t="shared" si="0"/>
        <v>-177118316751</v>
      </c>
      <c r="L8" s="4">
        <v>126</v>
      </c>
      <c r="M8" s="4">
        <v>1577</v>
      </c>
      <c r="N8" s="4">
        <v>226300</v>
      </c>
      <c r="O8" s="4">
        <v>1512900</v>
      </c>
      <c r="P8" s="5">
        <v>-1.5900000000000001E-2</v>
      </c>
      <c r="Q8" s="4">
        <v>2107406</v>
      </c>
    </row>
    <row r="9" spans="1:19" x14ac:dyDescent="0.2">
      <c r="A9" s="16" t="s">
        <v>213</v>
      </c>
      <c r="B9" s="4">
        <v>200</v>
      </c>
      <c r="C9" s="4">
        <v>264200</v>
      </c>
      <c r="D9" s="4">
        <v>-264000</v>
      </c>
      <c r="E9" s="4">
        <v>-4152450000</v>
      </c>
      <c r="F9" s="4">
        <f t="shared" si="0"/>
        <v>-168118836751</v>
      </c>
      <c r="P9" s="5">
        <v>3.2000000000000002E-3</v>
      </c>
      <c r="Q9" s="4">
        <v>1609907</v>
      </c>
    </row>
    <row r="10" spans="1:19" x14ac:dyDescent="0.2">
      <c r="A10" s="16" t="s">
        <v>212</v>
      </c>
      <c r="B10" s="4">
        <v>12100</v>
      </c>
      <c r="C10" s="4">
        <v>430100</v>
      </c>
      <c r="D10" s="4">
        <v>-418000</v>
      </c>
      <c r="E10" s="4">
        <v>-6604900000</v>
      </c>
      <c r="F10" s="4">
        <f t="shared" si="0"/>
        <v>-163966386751</v>
      </c>
      <c r="L10" s="4">
        <v>172</v>
      </c>
      <c r="M10" s="4">
        <v>942</v>
      </c>
      <c r="N10" s="4">
        <v>353000</v>
      </c>
      <c r="O10" s="4">
        <v>1062800</v>
      </c>
      <c r="P10" s="5">
        <v>-9.3999999999999986E-3</v>
      </c>
      <c r="Q10" s="4">
        <v>1863952</v>
      </c>
    </row>
    <row r="11" spans="1:19" x14ac:dyDescent="0.2">
      <c r="A11" s="16" t="s">
        <v>211</v>
      </c>
      <c r="B11" s="4">
        <v>400</v>
      </c>
      <c r="C11" s="4">
        <v>298900</v>
      </c>
      <c r="D11" s="4">
        <v>-298500</v>
      </c>
      <c r="E11" s="4">
        <v>-4758150000</v>
      </c>
      <c r="F11" s="4">
        <f t="shared" si="0"/>
        <v>-157361486751</v>
      </c>
      <c r="P11" s="5">
        <v>-1.55E-2</v>
      </c>
      <c r="Q11" s="4">
        <v>2616589</v>
      </c>
    </row>
    <row r="12" spans="1:19" x14ac:dyDescent="0.2">
      <c r="A12" s="16" t="s">
        <v>210</v>
      </c>
      <c r="B12" s="4">
        <v>34700</v>
      </c>
      <c r="C12" s="4">
        <v>748200</v>
      </c>
      <c r="D12" s="4">
        <v>-713500</v>
      </c>
      <c r="E12" s="4">
        <v>-11566360000</v>
      </c>
      <c r="F12" s="4">
        <f t="shared" si="0"/>
        <v>-152603336751</v>
      </c>
      <c r="P12" s="5">
        <v>-9.1999999999999998E-3</v>
      </c>
      <c r="Q12" s="4">
        <v>3453047</v>
      </c>
    </row>
    <row r="13" spans="1:19" x14ac:dyDescent="0.2">
      <c r="A13" s="16" t="s">
        <v>209</v>
      </c>
      <c r="B13" s="4">
        <v>48300</v>
      </c>
      <c r="C13" s="4">
        <v>679330</v>
      </c>
      <c r="D13" s="4">
        <v>-631030</v>
      </c>
      <c r="E13" s="4">
        <v>-10366340000</v>
      </c>
      <c r="F13" s="4">
        <f t="shared" si="0"/>
        <v>-141036976751</v>
      </c>
      <c r="P13" s="5">
        <v>-9.1000000000000004E-3</v>
      </c>
      <c r="Q13" s="4">
        <v>6824334</v>
      </c>
    </row>
    <row r="14" spans="1:19" x14ac:dyDescent="0.2">
      <c r="A14" s="16" t="s">
        <v>208</v>
      </c>
      <c r="B14" s="4">
        <v>14000</v>
      </c>
      <c r="C14" s="4">
        <v>1253740</v>
      </c>
      <c r="D14" s="4">
        <v>-1239740</v>
      </c>
      <c r="E14" s="4">
        <v>-20260150000</v>
      </c>
      <c r="F14" s="4">
        <f t="shared" si="0"/>
        <v>-130670636751</v>
      </c>
      <c r="P14" s="5">
        <v>2.1899999999999999E-2</v>
      </c>
      <c r="Q14" s="4">
        <v>9420322</v>
      </c>
    </row>
    <row r="15" spans="1:19" x14ac:dyDescent="0.2">
      <c r="A15" s="16" t="s">
        <v>207</v>
      </c>
      <c r="B15" s="4">
        <v>66600</v>
      </c>
      <c r="C15" s="4">
        <v>1330840</v>
      </c>
      <c r="D15" s="4">
        <v>-1264240</v>
      </c>
      <c r="E15" s="4">
        <v>-20185190000</v>
      </c>
      <c r="F15" s="4">
        <f t="shared" si="0"/>
        <v>-110410486751</v>
      </c>
      <c r="P15" s="5">
        <v>1.5900000000000001E-2</v>
      </c>
      <c r="Q15" s="4">
        <v>10703962</v>
      </c>
    </row>
    <row r="16" spans="1:19" x14ac:dyDescent="0.2">
      <c r="A16" s="16" t="s">
        <v>206</v>
      </c>
      <c r="B16" s="4">
        <v>54000</v>
      </c>
      <c r="C16" s="4">
        <v>349560</v>
      </c>
      <c r="D16" s="4">
        <v>-295560</v>
      </c>
      <c r="E16" s="4">
        <v>-4635820000</v>
      </c>
      <c r="F16" s="4">
        <f t="shared" si="0"/>
        <v>-90225296751</v>
      </c>
      <c r="P16" s="5">
        <v>2.6099999999999998E-2</v>
      </c>
      <c r="Q16" s="4">
        <v>10771848</v>
      </c>
    </row>
    <row r="17" spans="1:17" x14ac:dyDescent="0.2">
      <c r="A17" s="16" t="s">
        <v>205</v>
      </c>
      <c r="B17" s="4">
        <v>55800</v>
      </c>
      <c r="C17" s="4">
        <v>331700</v>
      </c>
      <c r="D17" s="4">
        <v>-275900</v>
      </c>
      <c r="E17" s="4">
        <v>-4241030000</v>
      </c>
      <c r="F17" s="4">
        <f t="shared" si="0"/>
        <v>-85589476751</v>
      </c>
      <c r="P17" s="5">
        <v>3.3E-3</v>
      </c>
      <c r="Q17" s="4">
        <v>3203026</v>
      </c>
    </row>
    <row r="18" spans="1:17" x14ac:dyDescent="0.2">
      <c r="A18" s="16" t="s">
        <v>204</v>
      </c>
      <c r="B18" s="4">
        <v>35500</v>
      </c>
      <c r="C18" s="4">
        <v>339690</v>
      </c>
      <c r="D18" s="4">
        <v>-304190</v>
      </c>
      <c r="E18" s="4">
        <v>-4663150000</v>
      </c>
      <c r="F18" s="4">
        <f t="shared" si="0"/>
        <v>-81348446751</v>
      </c>
      <c r="P18" s="5">
        <v>0</v>
      </c>
      <c r="Q18" s="4">
        <v>3431526</v>
      </c>
    </row>
    <row r="19" spans="1:17" x14ac:dyDescent="0.2">
      <c r="A19" s="16" t="s">
        <v>203</v>
      </c>
      <c r="B19" s="4">
        <v>3000</v>
      </c>
      <c r="C19" s="4">
        <v>152400</v>
      </c>
      <c r="D19" s="4">
        <v>-149400</v>
      </c>
      <c r="E19" s="4">
        <v>-2286200000</v>
      </c>
      <c r="F19" s="4">
        <f t="shared" si="0"/>
        <v>-76685296751</v>
      </c>
      <c r="P19" s="5">
        <v>0</v>
      </c>
      <c r="Q19" s="4">
        <v>1207646</v>
      </c>
    </row>
    <row r="20" spans="1:17" x14ac:dyDescent="0.2">
      <c r="A20" s="16" t="s">
        <v>202</v>
      </c>
      <c r="B20" s="4">
        <v>5100</v>
      </c>
      <c r="C20" s="4">
        <v>500947</v>
      </c>
      <c r="D20" s="4">
        <v>-495847</v>
      </c>
      <c r="E20" s="4">
        <v>-7670710000</v>
      </c>
      <c r="F20" s="4">
        <f t="shared" si="0"/>
        <v>-74399096751</v>
      </c>
      <c r="P20" s="5">
        <v>6.6E-3</v>
      </c>
      <c r="Q20" s="4">
        <v>4593475</v>
      </c>
    </row>
    <row r="21" spans="1:17" x14ac:dyDescent="0.2">
      <c r="A21" s="16" t="s">
        <v>201</v>
      </c>
      <c r="B21" s="4">
        <v>5400</v>
      </c>
      <c r="C21" s="4">
        <v>446000</v>
      </c>
      <c r="D21" s="4">
        <v>-440600</v>
      </c>
      <c r="E21" s="4">
        <v>-6754190000</v>
      </c>
      <c r="F21" s="4">
        <f t="shared" si="0"/>
        <v>-66728386751</v>
      </c>
      <c r="P21" s="5">
        <v>1.34E-2</v>
      </c>
      <c r="Q21" s="4">
        <v>5195830</v>
      </c>
    </row>
    <row r="22" spans="1:17" x14ac:dyDescent="0.2">
      <c r="A22" s="16" t="s">
        <v>200</v>
      </c>
      <c r="B22" s="4">
        <v>6500</v>
      </c>
      <c r="C22" s="4">
        <v>208250</v>
      </c>
      <c r="D22" s="4">
        <v>-201750</v>
      </c>
      <c r="E22" s="4">
        <v>-2977290000</v>
      </c>
      <c r="F22" s="4">
        <f t="shared" si="0"/>
        <v>-59974196751</v>
      </c>
      <c r="P22" s="5">
        <v>1.3600000000000001E-2</v>
      </c>
      <c r="Q22" s="4">
        <v>1696684</v>
      </c>
    </row>
    <row r="23" spans="1:17" x14ac:dyDescent="0.2">
      <c r="A23" s="16" t="s">
        <v>199</v>
      </c>
      <c r="B23" s="4">
        <v>13600</v>
      </c>
      <c r="C23" s="4">
        <v>142200</v>
      </c>
      <c r="D23" s="4">
        <v>-128600</v>
      </c>
      <c r="E23" s="4">
        <v>-1947150000</v>
      </c>
      <c r="F23" s="4">
        <f t="shared" si="0"/>
        <v>-56996906751</v>
      </c>
      <c r="P23" s="5">
        <v>-2.3099999999999999E-2</v>
      </c>
      <c r="Q23" s="4">
        <v>1589425</v>
      </c>
    </row>
    <row r="24" spans="1:17" x14ac:dyDescent="0.2">
      <c r="A24" s="16" t="s">
        <v>198</v>
      </c>
      <c r="B24" s="4">
        <v>200</v>
      </c>
      <c r="C24" s="4">
        <v>5301</v>
      </c>
      <c r="D24" s="4">
        <v>-5101</v>
      </c>
      <c r="E24" s="4">
        <v>-77520000</v>
      </c>
      <c r="F24" s="4">
        <f t="shared" si="0"/>
        <v>-55049756751</v>
      </c>
      <c r="P24" s="5">
        <v>0.01</v>
      </c>
      <c r="Q24" s="4">
        <v>1602726</v>
      </c>
    </row>
    <row r="25" spans="1:17" x14ac:dyDescent="0.2">
      <c r="A25" s="16" t="s">
        <v>197</v>
      </c>
      <c r="B25" s="4">
        <v>500000</v>
      </c>
      <c r="C25" s="4">
        <v>103900</v>
      </c>
      <c r="D25" s="4">
        <v>396100</v>
      </c>
      <c r="E25" s="4">
        <v>6153340000</v>
      </c>
      <c r="F25" s="4">
        <f t="shared" si="0"/>
        <v>-54972236751</v>
      </c>
      <c r="P25" s="5">
        <v>-2.9100000000000001E-2</v>
      </c>
      <c r="Q25" s="4">
        <v>2583826</v>
      </c>
    </row>
    <row r="26" spans="1:17" x14ac:dyDescent="0.2">
      <c r="A26" s="16" t="s">
        <v>196</v>
      </c>
      <c r="B26" s="4">
        <v>36827</v>
      </c>
      <c r="C26" s="4">
        <v>9600</v>
      </c>
      <c r="D26" s="4">
        <v>27227</v>
      </c>
      <c r="E26" s="4">
        <v>421990000</v>
      </c>
      <c r="F26" s="4">
        <f t="shared" si="0"/>
        <v>-61125576751</v>
      </c>
      <c r="P26" s="5">
        <v>-9.5999999999999992E-3</v>
      </c>
      <c r="Q26" s="4">
        <v>1686483</v>
      </c>
    </row>
    <row r="27" spans="1:17" x14ac:dyDescent="0.2">
      <c r="A27" s="16" t="s">
        <v>195</v>
      </c>
      <c r="B27" s="4">
        <v>532400</v>
      </c>
      <c r="C27" s="4">
        <v>0</v>
      </c>
      <c r="D27" s="4">
        <v>532400</v>
      </c>
      <c r="E27" s="4">
        <v>8247950000</v>
      </c>
      <c r="F27" s="4">
        <f t="shared" si="0"/>
        <v>-61547566751</v>
      </c>
      <c r="P27" s="5">
        <v>1.6299999999999999E-2</v>
      </c>
      <c r="Q27" s="4">
        <v>2393858</v>
      </c>
    </row>
    <row r="28" spans="1:17" x14ac:dyDescent="0.2">
      <c r="A28" s="16" t="s">
        <v>194</v>
      </c>
      <c r="B28" s="4">
        <v>586900</v>
      </c>
      <c r="C28" s="4">
        <v>17800</v>
      </c>
      <c r="D28" s="4">
        <v>569100</v>
      </c>
      <c r="E28" s="4">
        <v>8791280000</v>
      </c>
      <c r="F28" s="4">
        <f t="shared" si="0"/>
        <v>-69795516751</v>
      </c>
      <c r="P28" s="5">
        <v>0</v>
      </c>
      <c r="Q28" s="4">
        <v>1884694</v>
      </c>
    </row>
    <row r="29" spans="1:17" x14ac:dyDescent="0.2">
      <c r="A29" s="16" t="s">
        <v>193</v>
      </c>
      <c r="B29" s="4">
        <v>300</v>
      </c>
      <c r="C29" s="4">
        <v>325400</v>
      </c>
      <c r="D29" s="4">
        <v>-325100</v>
      </c>
      <c r="E29" s="4">
        <v>-5064100000</v>
      </c>
      <c r="F29" s="4">
        <f t="shared" si="0"/>
        <v>-78586796751</v>
      </c>
      <c r="P29" s="5">
        <v>-1.9099999999999999E-2</v>
      </c>
      <c r="Q29" s="4">
        <v>2537768</v>
      </c>
    </row>
    <row r="30" spans="1:17" x14ac:dyDescent="0.2">
      <c r="A30" s="16" t="s">
        <v>192</v>
      </c>
      <c r="B30" s="4">
        <v>300000</v>
      </c>
      <c r="C30" s="4">
        <v>153200</v>
      </c>
      <c r="D30" s="4">
        <v>146800</v>
      </c>
      <c r="E30" s="4">
        <v>2293010000</v>
      </c>
      <c r="F30" s="4">
        <f t="shared" si="0"/>
        <v>-73522696751</v>
      </c>
      <c r="P30" s="5">
        <v>-3.0999999999999999E-3</v>
      </c>
      <c r="Q30" s="4">
        <v>1236095</v>
      </c>
    </row>
    <row r="31" spans="1:17" x14ac:dyDescent="0.2">
      <c r="A31" s="16" t="s">
        <v>191</v>
      </c>
      <c r="B31" s="4">
        <v>2100</v>
      </c>
      <c r="C31" s="4">
        <v>371500</v>
      </c>
      <c r="D31" s="4">
        <v>-369400</v>
      </c>
      <c r="E31" s="4">
        <v>-5838980000</v>
      </c>
      <c r="F31" s="4">
        <f t="shared" si="0"/>
        <v>-75815706751</v>
      </c>
      <c r="P31" s="5">
        <v>0</v>
      </c>
      <c r="Q31" s="4">
        <v>2335947</v>
      </c>
    </row>
    <row r="32" spans="1:17" x14ac:dyDescent="0.2">
      <c r="A32" s="16" t="s">
        <v>190</v>
      </c>
      <c r="B32" s="4">
        <v>523300</v>
      </c>
      <c r="C32" s="4">
        <v>14241</v>
      </c>
      <c r="D32" s="4">
        <v>509059</v>
      </c>
      <c r="E32" s="4">
        <v>8042810000</v>
      </c>
      <c r="F32" s="4">
        <f t="shared" si="0"/>
        <v>-69976726751</v>
      </c>
      <c r="P32" s="5">
        <v>2.6200000000000001E-2</v>
      </c>
      <c r="Q32" s="4">
        <v>5225312</v>
      </c>
    </row>
    <row r="33" spans="1:17" x14ac:dyDescent="0.2">
      <c r="A33" s="16" t="s">
        <v>189</v>
      </c>
      <c r="B33" s="4">
        <v>601100</v>
      </c>
      <c r="C33" s="4">
        <v>45300</v>
      </c>
      <c r="D33" s="4">
        <v>555800</v>
      </c>
      <c r="E33" s="4">
        <v>8552350000</v>
      </c>
      <c r="F33" s="4">
        <f t="shared" si="0"/>
        <v>-78019536751</v>
      </c>
      <c r="P33" s="5">
        <v>0</v>
      </c>
      <c r="Q33" s="4">
        <v>1425754</v>
      </c>
    </row>
    <row r="34" spans="1:17" x14ac:dyDescent="0.2">
      <c r="A34" s="16" t="s">
        <v>188</v>
      </c>
      <c r="B34" s="4">
        <v>3784</v>
      </c>
      <c r="C34" s="4">
        <v>78600</v>
      </c>
      <c r="D34" s="4">
        <v>-74816</v>
      </c>
      <c r="E34" s="4">
        <v>-1164160000</v>
      </c>
      <c r="F34" s="4">
        <f t="shared" si="0"/>
        <v>-86571886751</v>
      </c>
      <c r="P34" s="5">
        <v>-2.5399999999999999E-2</v>
      </c>
      <c r="Q34" s="4">
        <v>2197349</v>
      </c>
    </row>
    <row r="35" spans="1:17" x14ac:dyDescent="0.2">
      <c r="A35" s="16" t="s">
        <v>187</v>
      </c>
      <c r="B35" s="4">
        <v>4900</v>
      </c>
      <c r="C35" s="4">
        <v>429600</v>
      </c>
      <c r="D35" s="4">
        <v>-424700</v>
      </c>
      <c r="E35" s="4">
        <v>-6691150000</v>
      </c>
      <c r="F35" s="4">
        <f t="shared" si="0"/>
        <v>-85407726751</v>
      </c>
      <c r="P35" s="5">
        <v>-3.0999999999999999E-3</v>
      </c>
      <c r="Q35" s="4">
        <v>2156990</v>
      </c>
    </row>
    <row r="36" spans="1:17" x14ac:dyDescent="0.2">
      <c r="A36" s="16" t="s">
        <v>186</v>
      </c>
      <c r="B36" s="4">
        <v>24800</v>
      </c>
      <c r="C36" s="4">
        <v>241200</v>
      </c>
      <c r="D36" s="4">
        <v>-216400</v>
      </c>
      <c r="E36" s="4">
        <v>-3366220000</v>
      </c>
      <c r="F36" s="4">
        <f t="shared" si="0"/>
        <v>-78716576751</v>
      </c>
      <c r="P36" s="5">
        <v>1.6200000000000003E-2</v>
      </c>
      <c r="Q36" s="4">
        <v>2271639</v>
      </c>
    </row>
    <row r="37" spans="1:17" x14ac:dyDescent="0.2">
      <c r="A37" s="16" t="s">
        <v>185</v>
      </c>
      <c r="B37" s="4">
        <v>360200</v>
      </c>
      <c r="C37" s="4">
        <v>127014</v>
      </c>
      <c r="D37" s="4">
        <v>233186</v>
      </c>
      <c r="E37" s="4">
        <v>3650510000</v>
      </c>
      <c r="F37" s="4">
        <f t="shared" si="0"/>
        <v>-75350356751</v>
      </c>
      <c r="P37" s="5">
        <v>6.5000000000000006E-3</v>
      </c>
      <c r="Q37" s="4">
        <v>1765719</v>
      </c>
    </row>
    <row r="38" spans="1:17" x14ac:dyDescent="0.2">
      <c r="A38" s="16" t="s">
        <v>184</v>
      </c>
      <c r="B38" s="4">
        <v>450021</v>
      </c>
      <c r="C38" s="4">
        <v>364902</v>
      </c>
      <c r="D38" s="4">
        <v>85119</v>
      </c>
      <c r="E38" s="4">
        <v>1362340000</v>
      </c>
      <c r="F38" s="4">
        <f t="shared" si="0"/>
        <v>-79000866751</v>
      </c>
      <c r="P38" s="5">
        <v>9.8999999999999991E-3</v>
      </c>
      <c r="Q38" s="4">
        <v>4486366</v>
      </c>
    </row>
    <row r="39" spans="1:17" x14ac:dyDescent="0.2">
      <c r="A39" s="16" t="s">
        <v>183</v>
      </c>
      <c r="B39" s="4">
        <v>70400</v>
      </c>
      <c r="C39" s="4">
        <v>214500</v>
      </c>
      <c r="D39" s="4">
        <v>-144100</v>
      </c>
      <c r="E39" s="4">
        <v>-2232220000</v>
      </c>
      <c r="F39" s="4">
        <f t="shared" si="0"/>
        <v>-80363206751</v>
      </c>
      <c r="P39" s="5">
        <v>-9.7000000000000003E-3</v>
      </c>
      <c r="Q39" s="4">
        <v>3399127</v>
      </c>
    </row>
    <row r="40" spans="1:17" x14ac:dyDescent="0.2">
      <c r="A40" s="16" t="s">
        <v>182</v>
      </c>
      <c r="B40" s="4">
        <v>210600</v>
      </c>
      <c r="C40" s="4">
        <v>141200</v>
      </c>
      <c r="D40" s="4">
        <v>69400</v>
      </c>
      <c r="E40" s="4">
        <v>1060833249</v>
      </c>
      <c r="F40" s="4">
        <f t="shared" si="0"/>
        <v>-78130986751</v>
      </c>
      <c r="P40" s="5">
        <v>1.9900000000000001E-2</v>
      </c>
      <c r="Q40" s="4">
        <v>2029464</v>
      </c>
    </row>
    <row r="41" spans="1:17" x14ac:dyDescent="0.2">
      <c r="A41" s="16" t="s">
        <v>181</v>
      </c>
      <c r="B41" s="4">
        <v>538600</v>
      </c>
      <c r="C41" s="4">
        <v>68100</v>
      </c>
      <c r="D41" s="4">
        <v>470500</v>
      </c>
      <c r="E41" s="4">
        <v>7047190000</v>
      </c>
      <c r="F41" s="4">
        <f t="shared" si="0"/>
        <v>-79191820000</v>
      </c>
      <c r="P41" s="5">
        <v>3.0800000000000001E-2</v>
      </c>
      <c r="Q41" s="4">
        <v>1945551</v>
      </c>
    </row>
    <row r="42" spans="1:17" x14ac:dyDescent="0.2">
      <c r="A42" s="16" t="s">
        <v>180</v>
      </c>
      <c r="B42" s="4">
        <v>474700</v>
      </c>
      <c r="C42" s="4">
        <v>182400</v>
      </c>
      <c r="D42" s="4">
        <v>292300</v>
      </c>
      <c r="E42" s="4">
        <v>4380210000</v>
      </c>
      <c r="F42" s="4">
        <f t="shared" si="0"/>
        <v>-86239010000</v>
      </c>
      <c r="P42" s="5">
        <v>1.3899999999999999E-2</v>
      </c>
      <c r="Q42" s="4">
        <v>3681831</v>
      </c>
    </row>
    <row r="43" spans="1:17" x14ac:dyDescent="0.2">
      <c r="A43" s="16" t="s">
        <v>179</v>
      </c>
      <c r="B43" s="4">
        <v>67828</v>
      </c>
      <c r="C43" s="4">
        <v>270200</v>
      </c>
      <c r="D43" s="4">
        <v>-202372</v>
      </c>
      <c r="E43" s="4">
        <v>-3097950000</v>
      </c>
      <c r="F43" s="4">
        <f t="shared" si="0"/>
        <v>-90619220000</v>
      </c>
      <c r="P43" s="5">
        <v>-5.5500000000000001E-2</v>
      </c>
      <c r="Q43" s="4">
        <v>1803308</v>
      </c>
    </row>
    <row r="44" spans="1:17" x14ac:dyDescent="0.2">
      <c r="A44" s="16" t="s">
        <v>178</v>
      </c>
      <c r="B44" s="4">
        <v>792400</v>
      </c>
      <c r="C44" s="4">
        <v>15100</v>
      </c>
      <c r="D44" s="4">
        <v>777300</v>
      </c>
      <c r="E44" s="4">
        <v>11634710000</v>
      </c>
      <c r="F44" s="4">
        <f t="shared" si="0"/>
        <v>-87521270000</v>
      </c>
      <c r="P44" s="5">
        <v>7.0000000000000007E-2</v>
      </c>
      <c r="Q44" s="4">
        <v>6445299</v>
      </c>
    </row>
    <row r="45" spans="1:17" x14ac:dyDescent="0.2">
      <c r="A45" s="16" t="s">
        <v>177</v>
      </c>
      <c r="B45" s="4">
        <v>408100</v>
      </c>
      <c r="C45" s="4">
        <v>356728</v>
      </c>
      <c r="D45" s="4">
        <v>51372</v>
      </c>
      <c r="E45" s="4">
        <v>766960000</v>
      </c>
      <c r="F45" s="4">
        <f t="shared" si="0"/>
        <v>-99155980000</v>
      </c>
      <c r="P45" s="5">
        <v>-3.7000000000000005E-2</v>
      </c>
      <c r="Q45" s="4">
        <v>6750799</v>
      </c>
    </row>
    <row r="46" spans="1:17" x14ac:dyDescent="0.2">
      <c r="A46" s="16" t="s">
        <v>176</v>
      </c>
      <c r="B46" s="4">
        <v>1000</v>
      </c>
      <c r="C46" s="4">
        <v>462200</v>
      </c>
      <c r="D46" s="4">
        <v>-461200</v>
      </c>
      <c r="E46" s="4">
        <v>-6867460000</v>
      </c>
      <c r="F46" s="4">
        <f t="shared" si="0"/>
        <v>-99922940000</v>
      </c>
      <c r="P46" s="5">
        <v>6.8000000000000005E-3</v>
      </c>
      <c r="Q46" s="4">
        <v>2393140</v>
      </c>
    </row>
    <row r="47" spans="1:17" x14ac:dyDescent="0.2">
      <c r="A47" s="16" t="s">
        <v>175</v>
      </c>
      <c r="B47" s="4">
        <v>5500</v>
      </c>
      <c r="C47" s="4">
        <v>337921</v>
      </c>
      <c r="D47" s="4">
        <v>-332421</v>
      </c>
      <c r="E47" s="4">
        <v>-4907400000</v>
      </c>
      <c r="F47" s="4">
        <f t="shared" si="0"/>
        <v>-93055480000</v>
      </c>
      <c r="P47" s="5">
        <v>3.4999999999999996E-3</v>
      </c>
      <c r="Q47" s="4">
        <v>2523319</v>
      </c>
    </row>
    <row r="48" spans="1:17" x14ac:dyDescent="0.2">
      <c r="A48" s="16" t="s">
        <v>174</v>
      </c>
      <c r="B48" s="4">
        <v>25900</v>
      </c>
      <c r="C48" s="4">
        <v>536200</v>
      </c>
      <c r="D48" s="4">
        <v>-510300</v>
      </c>
      <c r="E48" s="4">
        <v>-7514350000</v>
      </c>
      <c r="F48" s="4">
        <f t="shared" si="0"/>
        <v>-88148080000</v>
      </c>
      <c r="P48" s="5">
        <v>1.04E-2</v>
      </c>
      <c r="Q48" s="4">
        <v>2595373</v>
      </c>
    </row>
    <row r="49" spans="1:20" x14ac:dyDescent="0.2">
      <c r="A49" s="16" t="s">
        <v>173</v>
      </c>
      <c r="B49" s="4">
        <v>75900</v>
      </c>
      <c r="C49" s="4">
        <v>515959</v>
      </c>
      <c r="D49" s="4">
        <v>-440059</v>
      </c>
      <c r="E49" s="4">
        <v>-6332210000</v>
      </c>
      <c r="F49" s="4">
        <f t="shared" si="0"/>
        <v>-80633730000</v>
      </c>
      <c r="P49" s="5">
        <v>3.56E-2</v>
      </c>
      <c r="Q49" s="4">
        <v>4024522</v>
      </c>
    </row>
    <row r="50" spans="1:20" x14ac:dyDescent="0.2">
      <c r="A50" s="16" t="s">
        <v>172</v>
      </c>
      <c r="B50" s="4">
        <v>13900</v>
      </c>
      <c r="C50" s="4">
        <v>360998</v>
      </c>
      <c r="D50" s="4">
        <v>-347098</v>
      </c>
      <c r="E50" s="4">
        <v>-4895660000</v>
      </c>
      <c r="F50" s="4">
        <f t="shared" si="0"/>
        <v>-74301520000</v>
      </c>
      <c r="P50" s="5">
        <v>3.5999999999999999E-3</v>
      </c>
      <c r="Q50" s="4">
        <v>2773362</v>
      </c>
    </row>
    <row r="51" spans="1:20" x14ac:dyDescent="0.2">
      <c r="A51" s="16" t="s">
        <v>171</v>
      </c>
      <c r="B51" s="4">
        <v>1100</v>
      </c>
      <c r="C51" s="4">
        <v>754200</v>
      </c>
      <c r="D51" s="4">
        <v>-753100</v>
      </c>
      <c r="E51" s="4">
        <v>-10613090000</v>
      </c>
      <c r="F51" s="4">
        <f t="shared" si="0"/>
        <v>-69405860000</v>
      </c>
      <c r="P51" s="5">
        <v>0</v>
      </c>
      <c r="Q51" s="4">
        <v>4020000</v>
      </c>
    </row>
    <row r="52" spans="1:20" x14ac:dyDescent="0.2">
      <c r="A52" s="16" t="s">
        <v>170</v>
      </c>
      <c r="B52" s="4">
        <v>600</v>
      </c>
      <c r="C52" s="4">
        <v>378477</v>
      </c>
      <c r="D52" s="4">
        <v>-377877</v>
      </c>
      <c r="E52" s="4">
        <v>-5362570000</v>
      </c>
      <c r="F52" s="4">
        <f t="shared" si="0"/>
        <v>-58792770000</v>
      </c>
      <c r="P52" s="5">
        <v>-1.06E-2</v>
      </c>
      <c r="Q52" s="4">
        <v>2381821</v>
      </c>
    </row>
    <row r="53" spans="1:20" x14ac:dyDescent="0.2">
      <c r="A53" s="16" t="s">
        <v>169</v>
      </c>
      <c r="B53" s="4">
        <v>2000</v>
      </c>
      <c r="C53" s="4">
        <v>351929</v>
      </c>
      <c r="D53" s="4">
        <v>-349929</v>
      </c>
      <c r="E53" s="4">
        <v>-4945980000</v>
      </c>
      <c r="F53" s="4">
        <f t="shared" si="0"/>
        <v>-53430200000</v>
      </c>
      <c r="P53" s="5">
        <v>-3.4999999999999996E-3</v>
      </c>
      <c r="Q53" s="4">
        <v>2730644</v>
      </c>
    </row>
    <row r="54" spans="1:20" x14ac:dyDescent="0.2">
      <c r="A54" s="16" t="s">
        <v>168</v>
      </c>
      <c r="B54" s="4">
        <v>0</v>
      </c>
      <c r="C54" s="4">
        <v>395556</v>
      </c>
      <c r="D54" s="4">
        <v>-395556</v>
      </c>
      <c r="E54" s="4">
        <v>-5628090000</v>
      </c>
      <c r="F54" s="4">
        <f t="shared" si="0"/>
        <v>-48484220000</v>
      </c>
      <c r="P54" s="5">
        <v>0</v>
      </c>
      <c r="Q54" s="4">
        <v>1863488</v>
      </c>
    </row>
    <row r="55" spans="1:20" x14ac:dyDescent="0.2">
      <c r="A55" s="16" t="s">
        <v>167</v>
      </c>
      <c r="B55" s="4">
        <v>100</v>
      </c>
      <c r="C55" s="4">
        <v>302300</v>
      </c>
      <c r="D55" s="4">
        <v>-302200</v>
      </c>
      <c r="E55" s="4">
        <v>-4319290000</v>
      </c>
      <c r="F55" s="4">
        <f t="shared" si="0"/>
        <v>-42856130000</v>
      </c>
      <c r="P55" s="5">
        <v>0</v>
      </c>
      <c r="Q55" s="4">
        <v>3533609</v>
      </c>
    </row>
    <row r="56" spans="1:20" x14ac:dyDescent="0.2">
      <c r="A56" s="16" t="s">
        <v>166</v>
      </c>
      <c r="B56" s="4">
        <v>9500</v>
      </c>
      <c r="C56" s="4">
        <v>365800</v>
      </c>
      <c r="D56" s="4">
        <v>-356300</v>
      </c>
      <c r="E56" s="4">
        <v>-5045470000</v>
      </c>
      <c r="F56" s="4">
        <f t="shared" si="0"/>
        <v>-38536840000</v>
      </c>
      <c r="P56" s="5">
        <v>3.5999999999999999E-3</v>
      </c>
      <c r="Q56" s="4">
        <v>1907290</v>
      </c>
    </row>
    <row r="57" spans="1:20" x14ac:dyDescent="0.2">
      <c r="A57" s="16" t="s">
        <v>165</v>
      </c>
      <c r="B57" s="4">
        <v>17500</v>
      </c>
      <c r="C57" s="4">
        <v>412100</v>
      </c>
      <c r="D57" s="4">
        <v>-394600</v>
      </c>
      <c r="E57" s="4">
        <v>-5586350000</v>
      </c>
      <c r="F57" s="4">
        <f t="shared" si="0"/>
        <v>-33491370000</v>
      </c>
      <c r="P57" s="5">
        <v>3.5999999999999999E-3</v>
      </c>
      <c r="Q57" s="4">
        <v>3944366</v>
      </c>
    </row>
    <row r="58" spans="1:20" x14ac:dyDescent="0.2">
      <c r="A58" s="16" t="s">
        <v>164</v>
      </c>
      <c r="B58" s="4">
        <v>11500</v>
      </c>
      <c r="C58" s="4">
        <v>302000</v>
      </c>
      <c r="D58" s="4">
        <v>-290500</v>
      </c>
      <c r="E58" s="4">
        <v>-4043300000</v>
      </c>
      <c r="F58" s="4">
        <f t="shared" si="0"/>
        <v>-27905020000</v>
      </c>
      <c r="P58" s="5">
        <v>2.5499999999999998E-2</v>
      </c>
      <c r="Q58" s="4">
        <v>2953429</v>
      </c>
    </row>
    <row r="59" spans="1:20" x14ac:dyDescent="0.2">
      <c r="A59" s="16" t="s">
        <v>163</v>
      </c>
      <c r="B59" s="4">
        <v>114300</v>
      </c>
      <c r="C59" s="4">
        <v>300000</v>
      </c>
      <c r="D59" s="4">
        <v>-185700</v>
      </c>
      <c r="E59" s="4">
        <v>-2542820000</v>
      </c>
      <c r="F59" s="4">
        <f t="shared" si="0"/>
        <v>-23861720000</v>
      </c>
      <c r="P59" s="5">
        <v>1.11E-2</v>
      </c>
      <c r="Q59" s="4">
        <v>5452807</v>
      </c>
    </row>
    <row r="60" spans="1:20" x14ac:dyDescent="0.2">
      <c r="A60" s="16" t="s">
        <v>162</v>
      </c>
      <c r="B60" s="4">
        <v>8000</v>
      </c>
      <c r="C60" s="4">
        <v>355300</v>
      </c>
      <c r="D60" s="4">
        <v>-347300</v>
      </c>
      <c r="E60" s="4">
        <v>-4723330000</v>
      </c>
      <c r="F60" s="4">
        <f t="shared" si="0"/>
        <v>-21318900000</v>
      </c>
      <c r="P60" s="5">
        <v>7.4999999999999997E-3</v>
      </c>
      <c r="Q60" s="4">
        <v>1969952</v>
      </c>
    </row>
    <row r="61" spans="1:20" x14ac:dyDescent="0.2">
      <c r="A61" s="16" t="s">
        <v>161</v>
      </c>
      <c r="B61" s="4">
        <v>138930</v>
      </c>
      <c r="C61" s="4">
        <v>302706</v>
      </c>
      <c r="D61" s="4">
        <v>-163776</v>
      </c>
      <c r="E61" s="4">
        <v>-2190640000</v>
      </c>
      <c r="F61" s="4">
        <f t="shared" si="0"/>
        <v>-16595570000</v>
      </c>
      <c r="P61" s="5">
        <v>2.6699999999999998E-2</v>
      </c>
      <c r="Q61" s="4">
        <v>1934803</v>
      </c>
    </row>
    <row r="62" spans="1:20" x14ac:dyDescent="0.2">
      <c r="A62" s="16" t="s">
        <v>160</v>
      </c>
      <c r="B62" s="4">
        <v>1650</v>
      </c>
      <c r="C62" s="4">
        <v>547300</v>
      </c>
      <c r="D62" s="4">
        <v>-545650</v>
      </c>
      <c r="E62" s="4">
        <v>-7306730000</v>
      </c>
      <c r="F62" s="4">
        <f>E62+F63</f>
        <v>-14404930000</v>
      </c>
      <c r="P62" s="5">
        <v>-3.6600000000000001E-2</v>
      </c>
      <c r="Q62" s="4">
        <v>2956585</v>
      </c>
    </row>
    <row r="63" spans="1:20" x14ac:dyDescent="0.2">
      <c r="A63" s="16" t="s">
        <v>159</v>
      </c>
      <c r="B63" s="4">
        <v>1272</v>
      </c>
      <c r="C63" s="4">
        <v>514800</v>
      </c>
      <c r="D63" s="4">
        <v>-513528</v>
      </c>
      <c r="E63" s="4">
        <v>-7098200000</v>
      </c>
      <c r="F63" s="4">
        <f>E63</f>
        <v>-7098200000</v>
      </c>
      <c r="P63" s="5">
        <v>-1.44E-2</v>
      </c>
      <c r="Q63" s="4">
        <v>1524348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8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8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B3C42-E72F-B24B-B85F-99DD3E5C7B36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6" max="6" width="21.5" customWidth="1"/>
    <col min="10" max="10" width="18.33203125" customWidth="1"/>
    <col min="16" max="16" width="13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324</v>
      </c>
      <c r="C3" s="4">
        <v>5637</v>
      </c>
      <c r="D3" s="4">
        <v>-5313</v>
      </c>
      <c r="E3" s="4">
        <v>-101270000</v>
      </c>
      <c r="F3" s="4">
        <f t="shared" ref="F3:F61" si="0">E3+F4</f>
        <v>-387650000</v>
      </c>
      <c r="G3" s="4">
        <v>395500</v>
      </c>
      <c r="H3" s="4">
        <v>50800</v>
      </c>
      <c r="I3" s="4">
        <v>344700</v>
      </c>
      <c r="J3" s="4">
        <v>6561565000</v>
      </c>
      <c r="L3" s="4">
        <v>694</v>
      </c>
      <c r="M3" s="4">
        <v>311</v>
      </c>
      <c r="N3" s="4">
        <v>1040200</v>
      </c>
      <c r="O3" s="4">
        <v>431900</v>
      </c>
      <c r="P3" s="5">
        <v>1.6E-2</v>
      </c>
      <c r="Q3" s="4">
        <v>1528200</v>
      </c>
    </row>
    <row r="4" spans="1:19" x14ac:dyDescent="0.2">
      <c r="A4" s="16" t="s">
        <v>234</v>
      </c>
      <c r="B4" s="4">
        <v>0</v>
      </c>
      <c r="C4" s="4">
        <v>0</v>
      </c>
      <c r="D4" s="4">
        <v>0</v>
      </c>
      <c r="E4" s="4">
        <v>0</v>
      </c>
      <c r="F4" s="4">
        <f t="shared" si="0"/>
        <v>-286380000</v>
      </c>
      <c r="L4" s="4">
        <v>208</v>
      </c>
      <c r="M4" s="4">
        <v>796</v>
      </c>
      <c r="N4" s="4">
        <v>374700</v>
      </c>
      <c r="O4" s="4">
        <v>1365700</v>
      </c>
      <c r="P4" s="5">
        <v>0</v>
      </c>
      <c r="Q4" s="4">
        <v>1881898</v>
      </c>
    </row>
    <row r="5" spans="1:19" x14ac:dyDescent="0.2">
      <c r="A5" s="16" t="s">
        <v>233</v>
      </c>
      <c r="B5" s="4">
        <v>0</v>
      </c>
      <c r="C5" s="4">
        <v>2200</v>
      </c>
      <c r="D5" s="4">
        <v>-2200</v>
      </c>
      <c r="E5" s="4">
        <v>-41030000</v>
      </c>
      <c r="F5" s="4">
        <f t="shared" si="0"/>
        <v>-286380000</v>
      </c>
      <c r="G5" s="4">
        <v>94600</v>
      </c>
      <c r="H5" s="4">
        <v>613100</v>
      </c>
      <c r="I5" s="4">
        <v>-518500</v>
      </c>
      <c r="J5" s="4">
        <v>-9682195000</v>
      </c>
      <c r="L5" s="4">
        <v>429</v>
      </c>
      <c r="M5" s="4">
        <v>340</v>
      </c>
      <c r="N5" s="4">
        <v>575000</v>
      </c>
      <c r="O5" s="4">
        <v>628900</v>
      </c>
      <c r="P5" s="5">
        <v>2.7000000000000001E-3</v>
      </c>
      <c r="Q5" s="4">
        <v>1390855</v>
      </c>
    </row>
    <row r="6" spans="1:19" x14ac:dyDescent="0.2">
      <c r="A6" s="16" t="s">
        <v>224</v>
      </c>
      <c r="B6" s="4">
        <v>0</v>
      </c>
      <c r="C6" s="4">
        <v>324</v>
      </c>
      <c r="D6" s="4">
        <v>-324</v>
      </c>
      <c r="E6" s="4">
        <v>-6090000</v>
      </c>
      <c r="F6" s="4">
        <f t="shared" si="0"/>
        <v>-245350000</v>
      </c>
      <c r="G6" s="4">
        <v>48300</v>
      </c>
      <c r="H6" s="4">
        <v>423700</v>
      </c>
      <c r="I6" s="4">
        <v>-375400</v>
      </c>
      <c r="J6" s="4">
        <v>-7017395000</v>
      </c>
      <c r="L6" s="4">
        <v>269</v>
      </c>
      <c r="M6" s="4">
        <v>520</v>
      </c>
      <c r="N6" s="4">
        <v>748000</v>
      </c>
      <c r="O6" s="4">
        <v>866900</v>
      </c>
      <c r="P6" s="5">
        <v>2.7000000000000001E-3</v>
      </c>
      <c r="Q6" s="4">
        <v>1710162</v>
      </c>
    </row>
    <row r="7" spans="1:19" x14ac:dyDescent="0.2">
      <c r="A7" s="16" t="s">
        <v>215</v>
      </c>
      <c r="B7" s="4">
        <v>6500</v>
      </c>
      <c r="C7" s="4">
        <v>0</v>
      </c>
      <c r="D7" s="4">
        <v>6500</v>
      </c>
      <c r="E7" s="4">
        <v>119600000</v>
      </c>
      <c r="F7" s="4">
        <f t="shared" si="0"/>
        <v>-239260000</v>
      </c>
      <c r="G7" s="4">
        <v>375400</v>
      </c>
      <c r="H7" s="4">
        <v>733100</v>
      </c>
      <c r="I7" s="4">
        <v>-357700</v>
      </c>
      <c r="J7" s="4">
        <v>-6643425000</v>
      </c>
      <c r="L7" s="4">
        <v>453</v>
      </c>
      <c r="M7" s="4">
        <v>590</v>
      </c>
      <c r="N7" s="4">
        <v>795400</v>
      </c>
      <c r="O7" s="4">
        <v>1192300</v>
      </c>
      <c r="P7" s="5">
        <v>5.4000000000000003E-3</v>
      </c>
      <c r="Q7" s="4">
        <v>2103160</v>
      </c>
    </row>
    <row r="8" spans="1:19" x14ac:dyDescent="0.2">
      <c r="A8" s="16" t="s">
        <v>214</v>
      </c>
      <c r="B8" s="4">
        <v>0</v>
      </c>
      <c r="C8" s="4">
        <v>0</v>
      </c>
      <c r="D8" s="4">
        <v>0</v>
      </c>
      <c r="E8" s="4">
        <v>0</v>
      </c>
      <c r="F8" s="4">
        <f t="shared" si="0"/>
        <v>-358860000</v>
      </c>
      <c r="G8" s="4">
        <v>344500</v>
      </c>
      <c r="H8" s="4">
        <v>535900</v>
      </c>
      <c r="I8" s="4">
        <v>-191400</v>
      </c>
      <c r="J8" s="4">
        <v>-3568850000</v>
      </c>
      <c r="L8" s="4">
        <v>787</v>
      </c>
      <c r="M8" s="4">
        <v>1363</v>
      </c>
      <c r="N8" s="4">
        <v>1140600</v>
      </c>
      <c r="O8" s="4">
        <v>2223600</v>
      </c>
      <c r="P8" s="5">
        <v>-1.32E-2</v>
      </c>
      <c r="Q8" s="4">
        <v>3754088</v>
      </c>
    </row>
    <row r="9" spans="1:19" x14ac:dyDescent="0.2">
      <c r="A9" s="16" t="s">
        <v>213</v>
      </c>
      <c r="B9" s="4">
        <v>34</v>
      </c>
      <c r="C9" s="4">
        <v>600</v>
      </c>
      <c r="D9" s="4">
        <v>-566</v>
      </c>
      <c r="E9" s="4">
        <v>-10680000</v>
      </c>
      <c r="F9" s="4">
        <f t="shared" si="0"/>
        <v>-358860000</v>
      </c>
      <c r="G9" s="4">
        <v>262700</v>
      </c>
      <c r="H9" s="4">
        <v>295800</v>
      </c>
      <c r="I9" s="4">
        <v>-33100</v>
      </c>
      <c r="J9" s="4">
        <v>-625525000</v>
      </c>
      <c r="P9" s="5">
        <v>-5.1999999999999998E-3</v>
      </c>
      <c r="Q9" s="4">
        <v>1781644</v>
      </c>
    </row>
    <row r="10" spans="1:19" x14ac:dyDescent="0.2">
      <c r="A10" s="16" t="s">
        <v>212</v>
      </c>
      <c r="B10" s="4">
        <v>0</v>
      </c>
      <c r="C10" s="4">
        <v>6500</v>
      </c>
      <c r="D10" s="4">
        <v>-6500</v>
      </c>
      <c r="E10" s="4">
        <v>-124800000</v>
      </c>
      <c r="F10" s="4">
        <f t="shared" si="0"/>
        <v>-348180000</v>
      </c>
      <c r="L10" s="4">
        <v>344</v>
      </c>
      <c r="M10" s="4">
        <v>655</v>
      </c>
      <c r="N10" s="4">
        <v>874200</v>
      </c>
      <c r="O10" s="4">
        <v>1946800</v>
      </c>
      <c r="P10" s="5">
        <v>-7.8000000000000005E-3</v>
      </c>
      <c r="Q10" s="4">
        <v>3054410</v>
      </c>
    </row>
    <row r="11" spans="1:19" x14ac:dyDescent="0.2">
      <c r="A11" s="16" t="s">
        <v>211</v>
      </c>
      <c r="B11" s="4">
        <v>0</v>
      </c>
      <c r="C11" s="4">
        <v>0</v>
      </c>
      <c r="D11" s="4">
        <v>0</v>
      </c>
      <c r="E11" s="4">
        <v>0</v>
      </c>
      <c r="F11" s="4">
        <f t="shared" si="0"/>
        <v>-223380000</v>
      </c>
      <c r="G11" s="4">
        <v>140800</v>
      </c>
      <c r="H11" s="4">
        <v>355000</v>
      </c>
      <c r="I11" s="4">
        <v>-214200</v>
      </c>
      <c r="J11" s="4">
        <v>-4117865000</v>
      </c>
      <c r="P11" s="5">
        <v>-7.8000000000000005E-3</v>
      </c>
      <c r="Q11" s="4">
        <v>3331922</v>
      </c>
    </row>
    <row r="12" spans="1:19" x14ac:dyDescent="0.2">
      <c r="A12" s="16" t="s">
        <v>210</v>
      </c>
      <c r="B12" s="4">
        <v>4200</v>
      </c>
      <c r="C12" s="4">
        <v>34</v>
      </c>
      <c r="D12" s="4">
        <v>4166</v>
      </c>
      <c r="E12" s="4">
        <v>80410000</v>
      </c>
      <c r="F12" s="4">
        <f t="shared" si="0"/>
        <v>-223380000</v>
      </c>
      <c r="P12" s="5">
        <v>0</v>
      </c>
      <c r="Q12" s="4">
        <v>2263735</v>
      </c>
    </row>
    <row r="13" spans="1:19" x14ac:dyDescent="0.2">
      <c r="A13" s="16" t="s">
        <v>209</v>
      </c>
      <c r="B13" s="4">
        <v>0</v>
      </c>
      <c r="C13" s="4">
        <v>6800</v>
      </c>
      <c r="D13" s="4">
        <v>-6800</v>
      </c>
      <c r="E13" s="4">
        <v>-130900000</v>
      </c>
      <c r="F13" s="4">
        <f t="shared" si="0"/>
        <v>-303790000</v>
      </c>
      <c r="P13" s="5">
        <v>-7.7000000000000002E-3</v>
      </c>
      <c r="Q13" s="4">
        <v>2209542</v>
      </c>
    </row>
    <row r="14" spans="1:19" x14ac:dyDescent="0.2">
      <c r="A14" s="16" t="s">
        <v>208</v>
      </c>
      <c r="B14" s="4">
        <v>0</v>
      </c>
      <c r="C14" s="4">
        <v>0</v>
      </c>
      <c r="D14" s="4">
        <v>0</v>
      </c>
      <c r="E14" s="4">
        <v>0</v>
      </c>
      <c r="F14" s="4">
        <f t="shared" si="0"/>
        <v>-172890000</v>
      </c>
      <c r="P14" s="5">
        <v>2.5999999999999999E-3</v>
      </c>
      <c r="Q14" s="4">
        <v>4537577</v>
      </c>
    </row>
    <row r="15" spans="1:19" x14ac:dyDescent="0.2">
      <c r="A15" s="16" t="s">
        <v>207</v>
      </c>
      <c r="B15" s="4">
        <v>0</v>
      </c>
      <c r="C15" s="4">
        <v>4200</v>
      </c>
      <c r="D15" s="4">
        <v>-4200</v>
      </c>
      <c r="E15" s="4">
        <v>-80850000</v>
      </c>
      <c r="F15" s="4">
        <f t="shared" si="0"/>
        <v>-172890000</v>
      </c>
      <c r="P15" s="5">
        <v>5.3E-3</v>
      </c>
      <c r="Q15" s="4">
        <v>7028850</v>
      </c>
    </row>
    <row r="16" spans="1:19" x14ac:dyDescent="0.2">
      <c r="A16" s="16" t="s">
        <v>206</v>
      </c>
      <c r="B16" s="4">
        <v>18100</v>
      </c>
      <c r="C16" s="4">
        <v>0</v>
      </c>
      <c r="D16" s="4">
        <v>18100</v>
      </c>
      <c r="E16" s="4">
        <v>347520000</v>
      </c>
      <c r="F16" s="4">
        <f t="shared" si="0"/>
        <v>-92040000</v>
      </c>
      <c r="P16" s="5">
        <v>2.7000000000000001E-3</v>
      </c>
      <c r="Q16" s="4">
        <v>4688081</v>
      </c>
    </row>
    <row r="17" spans="1:17" x14ac:dyDescent="0.2">
      <c r="A17" s="16" t="s">
        <v>205</v>
      </c>
      <c r="B17" s="4">
        <v>0</v>
      </c>
      <c r="C17" s="4">
        <v>0</v>
      </c>
      <c r="D17" s="4">
        <v>0</v>
      </c>
      <c r="E17" s="4">
        <v>0</v>
      </c>
      <c r="F17" s="4">
        <f t="shared" si="0"/>
        <v>-439560000</v>
      </c>
      <c r="P17" s="5">
        <v>0</v>
      </c>
      <c r="Q17" s="4">
        <v>2570193</v>
      </c>
    </row>
    <row r="18" spans="1:17" x14ac:dyDescent="0.2">
      <c r="A18" s="16" t="s">
        <v>204</v>
      </c>
      <c r="B18" s="4">
        <v>0</v>
      </c>
      <c r="C18" s="4">
        <v>0</v>
      </c>
      <c r="D18" s="4">
        <v>0</v>
      </c>
      <c r="E18" s="4">
        <v>0</v>
      </c>
      <c r="F18" s="4">
        <f t="shared" si="0"/>
        <v>-439560000</v>
      </c>
      <c r="P18" s="5">
        <v>1.06E-2</v>
      </c>
      <c r="Q18" s="4">
        <v>8282219</v>
      </c>
    </row>
    <row r="19" spans="1:17" x14ac:dyDescent="0.2">
      <c r="A19" s="16" t="s">
        <v>203</v>
      </c>
      <c r="B19" s="4">
        <v>0</v>
      </c>
      <c r="C19" s="4">
        <v>18100</v>
      </c>
      <c r="D19" s="4">
        <v>-18100</v>
      </c>
      <c r="E19" s="4">
        <v>-339380000</v>
      </c>
      <c r="F19" s="4">
        <f t="shared" si="0"/>
        <v>-439560000</v>
      </c>
      <c r="P19" s="5">
        <v>1.34E-2</v>
      </c>
      <c r="Q19" s="4">
        <v>1736171</v>
      </c>
    </row>
    <row r="20" spans="1:17" x14ac:dyDescent="0.2">
      <c r="A20" s="16" t="s">
        <v>202</v>
      </c>
      <c r="B20" s="4">
        <v>0</v>
      </c>
      <c r="C20" s="4">
        <v>0</v>
      </c>
      <c r="D20" s="4">
        <v>0</v>
      </c>
      <c r="E20" s="4">
        <v>0</v>
      </c>
      <c r="F20" s="4">
        <f t="shared" si="0"/>
        <v>-100180000</v>
      </c>
      <c r="P20" s="5">
        <v>-5.3E-3</v>
      </c>
      <c r="Q20" s="4">
        <v>1307836</v>
      </c>
    </row>
    <row r="21" spans="1:17" x14ac:dyDescent="0.2">
      <c r="A21" s="16" t="s">
        <v>201</v>
      </c>
      <c r="B21" s="4">
        <v>0</v>
      </c>
      <c r="C21" s="4">
        <v>0</v>
      </c>
      <c r="D21" s="4">
        <v>0</v>
      </c>
      <c r="E21" s="4">
        <v>0</v>
      </c>
      <c r="F21" s="4">
        <f t="shared" si="0"/>
        <v>-100180000</v>
      </c>
      <c r="P21" s="5">
        <v>5.4000000000000003E-3</v>
      </c>
      <c r="Q21" s="4">
        <v>1757872</v>
      </c>
    </row>
    <row r="22" spans="1:17" x14ac:dyDescent="0.2">
      <c r="A22" s="16" t="s">
        <v>200</v>
      </c>
      <c r="B22" s="4">
        <v>0</v>
      </c>
      <c r="C22" s="4">
        <v>0</v>
      </c>
      <c r="D22" s="4">
        <v>0</v>
      </c>
      <c r="E22" s="4">
        <v>0</v>
      </c>
      <c r="F22" s="4">
        <f t="shared" si="0"/>
        <v>-100180000</v>
      </c>
      <c r="P22" s="5">
        <v>1.3600000000000001E-2</v>
      </c>
      <c r="Q22" s="4">
        <v>1618330</v>
      </c>
    </row>
    <row r="23" spans="1:17" x14ac:dyDescent="0.2">
      <c r="A23" s="16" t="s">
        <v>199</v>
      </c>
      <c r="B23" s="4">
        <v>0</v>
      </c>
      <c r="C23" s="4">
        <v>0</v>
      </c>
      <c r="D23" s="4">
        <v>0</v>
      </c>
      <c r="E23" s="4">
        <v>0</v>
      </c>
      <c r="F23" s="4">
        <f t="shared" si="0"/>
        <v>-100180000</v>
      </c>
      <c r="P23" s="5">
        <v>-1.8600000000000002E-2</v>
      </c>
      <c r="Q23" s="4">
        <v>2540345</v>
      </c>
    </row>
    <row r="24" spans="1:17" x14ac:dyDescent="0.2">
      <c r="A24" s="16" t="s">
        <v>198</v>
      </c>
      <c r="B24" s="4">
        <v>0</v>
      </c>
      <c r="C24" s="4">
        <v>0</v>
      </c>
      <c r="D24" s="4">
        <v>0</v>
      </c>
      <c r="E24" s="4">
        <v>0</v>
      </c>
      <c r="F24" s="4">
        <f t="shared" si="0"/>
        <v>-100180000</v>
      </c>
      <c r="P24" s="5">
        <v>0</v>
      </c>
      <c r="Q24" s="4">
        <v>2659446</v>
      </c>
    </row>
    <row r="25" spans="1:17" x14ac:dyDescent="0.2">
      <c r="A25" s="16" t="s">
        <v>197</v>
      </c>
      <c r="B25" s="4">
        <v>0</v>
      </c>
      <c r="C25" s="4">
        <v>0</v>
      </c>
      <c r="D25" s="4">
        <v>0</v>
      </c>
      <c r="E25" s="4">
        <v>0</v>
      </c>
      <c r="F25" s="4">
        <f t="shared" si="0"/>
        <v>-100180000</v>
      </c>
      <c r="P25" s="5">
        <v>-2.0799999999999999E-2</v>
      </c>
      <c r="Q25" s="4">
        <v>2603906</v>
      </c>
    </row>
    <row r="26" spans="1:17" x14ac:dyDescent="0.2">
      <c r="A26" s="16" t="s">
        <v>196</v>
      </c>
      <c r="B26" s="4">
        <v>0</v>
      </c>
      <c r="C26" s="4">
        <v>0</v>
      </c>
      <c r="D26" s="4">
        <v>0</v>
      </c>
      <c r="E26" s="4">
        <v>0</v>
      </c>
      <c r="F26" s="4">
        <f t="shared" si="0"/>
        <v>-100180000</v>
      </c>
      <c r="P26" s="5">
        <v>7.9000000000000008E-3</v>
      </c>
      <c r="Q26" s="4">
        <v>2345737</v>
      </c>
    </row>
    <row r="27" spans="1:17" x14ac:dyDescent="0.2">
      <c r="A27" s="16" t="s">
        <v>195</v>
      </c>
      <c r="B27" s="4">
        <v>0</v>
      </c>
      <c r="C27" s="4">
        <v>0</v>
      </c>
      <c r="D27" s="4">
        <v>0</v>
      </c>
      <c r="E27" s="4">
        <v>0</v>
      </c>
      <c r="F27" s="4">
        <f t="shared" si="0"/>
        <v>-100180000</v>
      </c>
      <c r="P27" s="5">
        <v>2.7000000000000001E-3</v>
      </c>
      <c r="Q27" s="4">
        <v>2034783</v>
      </c>
    </row>
    <row r="28" spans="1:17" x14ac:dyDescent="0.2">
      <c r="A28" s="16" t="s">
        <v>194</v>
      </c>
      <c r="B28" s="4">
        <v>0</v>
      </c>
      <c r="C28" s="4">
        <v>0</v>
      </c>
      <c r="D28" s="4">
        <v>0</v>
      </c>
      <c r="E28" s="4">
        <v>0</v>
      </c>
      <c r="F28" s="4">
        <f t="shared" si="0"/>
        <v>-100180000</v>
      </c>
      <c r="P28" s="5">
        <v>-7.8000000000000005E-3</v>
      </c>
      <c r="Q28" s="4">
        <v>3188945</v>
      </c>
    </row>
    <row r="29" spans="1:17" x14ac:dyDescent="0.2">
      <c r="A29" s="16" t="s">
        <v>193</v>
      </c>
      <c r="B29" s="4">
        <v>68</v>
      </c>
      <c r="C29" s="4">
        <v>0</v>
      </c>
      <c r="D29" s="4">
        <v>68</v>
      </c>
      <c r="E29" s="4">
        <v>1340000</v>
      </c>
      <c r="F29" s="4">
        <f t="shared" si="0"/>
        <v>-100180000</v>
      </c>
      <c r="P29" s="5">
        <v>-2.29E-2</v>
      </c>
      <c r="Q29" s="4">
        <v>4532645</v>
      </c>
    </row>
    <row r="30" spans="1:17" x14ac:dyDescent="0.2">
      <c r="A30" s="16" t="s">
        <v>192</v>
      </c>
      <c r="B30" s="4">
        <v>0</v>
      </c>
      <c r="C30" s="4">
        <v>0</v>
      </c>
      <c r="D30" s="4">
        <v>0</v>
      </c>
      <c r="E30" s="4">
        <v>0</v>
      </c>
      <c r="F30" s="4">
        <f t="shared" si="0"/>
        <v>-101520000</v>
      </c>
      <c r="P30" s="5">
        <v>-2.5000000000000001E-3</v>
      </c>
      <c r="Q30" s="4">
        <v>2605322</v>
      </c>
    </row>
    <row r="31" spans="1:17" x14ac:dyDescent="0.2">
      <c r="A31" s="16" t="s">
        <v>191</v>
      </c>
      <c r="B31" s="4">
        <v>0</v>
      </c>
      <c r="C31" s="4">
        <v>0</v>
      </c>
      <c r="D31" s="4">
        <v>0</v>
      </c>
      <c r="E31" s="4">
        <v>0</v>
      </c>
      <c r="F31" s="4">
        <f t="shared" si="0"/>
        <v>-101520000</v>
      </c>
      <c r="P31" s="5">
        <v>2.5999999999999999E-3</v>
      </c>
      <c r="Q31" s="4">
        <v>5373379</v>
      </c>
    </row>
    <row r="32" spans="1:17" x14ac:dyDescent="0.2">
      <c r="A32" s="16" t="s">
        <v>190</v>
      </c>
      <c r="B32" s="4">
        <v>0</v>
      </c>
      <c r="C32" s="4">
        <v>68</v>
      </c>
      <c r="D32" s="4">
        <v>-68</v>
      </c>
      <c r="E32" s="4">
        <v>-1310000</v>
      </c>
      <c r="F32" s="4">
        <f t="shared" si="0"/>
        <v>-101520000</v>
      </c>
      <c r="P32" s="5">
        <v>2.0899999999999998E-2</v>
      </c>
      <c r="Q32" s="4">
        <v>6812252</v>
      </c>
    </row>
    <row r="33" spans="1:17" x14ac:dyDescent="0.2">
      <c r="A33" s="16" t="s">
        <v>189</v>
      </c>
      <c r="B33" s="4">
        <v>58200</v>
      </c>
      <c r="C33" s="4">
        <v>0</v>
      </c>
      <c r="D33" s="4">
        <v>58200</v>
      </c>
      <c r="E33" s="4">
        <v>1117440000</v>
      </c>
      <c r="F33" s="4">
        <f t="shared" si="0"/>
        <v>-100210000</v>
      </c>
      <c r="P33" s="5">
        <v>1.06E-2</v>
      </c>
      <c r="Q33" s="4">
        <v>2971638</v>
      </c>
    </row>
    <row r="34" spans="1:17" x14ac:dyDescent="0.2">
      <c r="A34" s="16" t="s">
        <v>188</v>
      </c>
      <c r="B34" s="4">
        <v>7200</v>
      </c>
      <c r="C34" s="4">
        <v>0</v>
      </c>
      <c r="D34" s="4">
        <v>7200</v>
      </c>
      <c r="E34" s="4">
        <v>136800000</v>
      </c>
      <c r="F34" s="4">
        <f t="shared" si="0"/>
        <v>-1217650000</v>
      </c>
      <c r="P34" s="5">
        <v>-1.55E-2</v>
      </c>
      <c r="Q34" s="4">
        <v>3972031</v>
      </c>
    </row>
    <row r="35" spans="1:17" x14ac:dyDescent="0.2">
      <c r="A35" s="16" t="s">
        <v>187</v>
      </c>
      <c r="B35" s="4">
        <v>5000</v>
      </c>
      <c r="C35" s="4">
        <v>27100</v>
      </c>
      <c r="D35" s="4">
        <v>-22100</v>
      </c>
      <c r="E35" s="4">
        <v>-427290000</v>
      </c>
      <c r="F35" s="4">
        <f t="shared" si="0"/>
        <v>-1354450000</v>
      </c>
      <c r="P35" s="5">
        <v>-5.1000000000000004E-3</v>
      </c>
      <c r="Q35" s="4">
        <v>3010684</v>
      </c>
    </row>
    <row r="36" spans="1:17" x14ac:dyDescent="0.2">
      <c r="A36" s="16" t="s">
        <v>186</v>
      </c>
      <c r="B36" s="4">
        <v>56800</v>
      </c>
      <c r="C36" s="4">
        <v>58200</v>
      </c>
      <c r="D36" s="4">
        <v>-1400</v>
      </c>
      <c r="E36" s="4">
        <v>19270000</v>
      </c>
      <c r="F36" s="4">
        <f t="shared" si="0"/>
        <v>-927160000</v>
      </c>
      <c r="P36" s="5">
        <v>3.7499999999999999E-2</v>
      </c>
      <c r="Q36" s="4">
        <v>3583422</v>
      </c>
    </row>
    <row r="37" spans="1:17" x14ac:dyDescent="0.2">
      <c r="A37" s="16" t="s">
        <v>185</v>
      </c>
      <c r="B37" s="4">
        <v>173800</v>
      </c>
      <c r="C37" s="4">
        <v>7200</v>
      </c>
      <c r="D37" s="4">
        <v>166600</v>
      </c>
      <c r="E37" s="4">
        <v>3166410000</v>
      </c>
      <c r="F37" s="4">
        <f t="shared" si="0"/>
        <v>-946430000</v>
      </c>
      <c r="P37" s="5">
        <v>-1.0500000000000001E-2</v>
      </c>
      <c r="Q37" s="4">
        <v>2332317</v>
      </c>
    </row>
    <row r="38" spans="1:17" x14ac:dyDescent="0.2">
      <c r="A38" s="16" t="s">
        <v>184</v>
      </c>
      <c r="B38" s="4">
        <v>106000</v>
      </c>
      <c r="C38" s="4">
        <v>5000</v>
      </c>
      <c r="D38" s="4">
        <v>101000</v>
      </c>
      <c r="E38" s="4">
        <v>1914270000</v>
      </c>
      <c r="F38" s="4">
        <f t="shared" si="0"/>
        <v>-4112840000</v>
      </c>
      <c r="P38" s="5">
        <v>1.6200000000000003E-2</v>
      </c>
      <c r="Q38" s="4">
        <v>2531868</v>
      </c>
    </row>
    <row r="39" spans="1:17" x14ac:dyDescent="0.2">
      <c r="A39" s="16" t="s">
        <v>183</v>
      </c>
      <c r="B39" s="4">
        <v>116600</v>
      </c>
      <c r="C39" s="4">
        <v>56800</v>
      </c>
      <c r="D39" s="4">
        <v>59800</v>
      </c>
      <c r="E39" s="4">
        <v>1144100000</v>
      </c>
      <c r="F39" s="4">
        <f t="shared" si="0"/>
        <v>-6027110000</v>
      </c>
      <c r="P39" s="5">
        <v>2.7000000000000001E-3</v>
      </c>
      <c r="Q39" s="4">
        <v>3336995</v>
      </c>
    </row>
    <row r="40" spans="1:17" x14ac:dyDescent="0.2">
      <c r="A40" s="16" t="s">
        <v>182</v>
      </c>
      <c r="B40" s="4">
        <v>0</v>
      </c>
      <c r="C40" s="4">
        <v>173800</v>
      </c>
      <c r="D40" s="4">
        <v>-173800</v>
      </c>
      <c r="E40" s="4">
        <v>-3184460000</v>
      </c>
      <c r="F40" s="4">
        <f t="shared" si="0"/>
        <v>-7171210000</v>
      </c>
      <c r="P40" s="5">
        <v>3.0600000000000002E-2</v>
      </c>
      <c r="Q40" s="4">
        <v>3080618</v>
      </c>
    </row>
    <row r="41" spans="1:17" x14ac:dyDescent="0.2">
      <c r="A41" s="16" t="s">
        <v>181</v>
      </c>
      <c r="B41" s="4">
        <v>0</v>
      </c>
      <c r="C41" s="4">
        <v>106000</v>
      </c>
      <c r="D41" s="4">
        <v>-106000</v>
      </c>
      <c r="E41" s="4">
        <v>-1895300000</v>
      </c>
      <c r="F41" s="4">
        <f t="shared" si="0"/>
        <v>-3986750000</v>
      </c>
      <c r="P41" s="5">
        <v>5.6000000000000008E-3</v>
      </c>
      <c r="Q41" s="4">
        <v>2415760</v>
      </c>
    </row>
    <row r="42" spans="1:17" x14ac:dyDescent="0.2">
      <c r="A42" s="16" t="s">
        <v>180</v>
      </c>
      <c r="B42" s="4">
        <v>0</v>
      </c>
      <c r="C42" s="4">
        <v>116600</v>
      </c>
      <c r="D42" s="4">
        <v>-116600</v>
      </c>
      <c r="E42" s="4">
        <v>-2085580000</v>
      </c>
      <c r="F42" s="4">
        <f t="shared" si="0"/>
        <v>-2091450000</v>
      </c>
      <c r="P42" s="5">
        <v>1.7100000000000001E-2</v>
      </c>
      <c r="Q42" s="4">
        <v>3628704</v>
      </c>
    </row>
    <row r="43" spans="1:17" x14ac:dyDescent="0.2">
      <c r="A43" s="16" t="s">
        <v>179</v>
      </c>
      <c r="B43" s="4">
        <v>0</v>
      </c>
      <c r="C43" s="4">
        <v>0</v>
      </c>
      <c r="D43" s="4">
        <v>0</v>
      </c>
      <c r="E43" s="4">
        <v>0</v>
      </c>
      <c r="F43" s="4">
        <f t="shared" si="0"/>
        <v>-5870000</v>
      </c>
      <c r="P43" s="5">
        <v>-2.76E-2</v>
      </c>
      <c r="Q43" s="4">
        <v>1745525</v>
      </c>
    </row>
    <row r="44" spans="1:17" x14ac:dyDescent="0.2">
      <c r="A44" s="16" t="s">
        <v>178</v>
      </c>
      <c r="B44" s="4">
        <v>0</v>
      </c>
      <c r="C44" s="4">
        <v>0</v>
      </c>
      <c r="D44" s="4">
        <v>0</v>
      </c>
      <c r="E44" s="4">
        <v>0</v>
      </c>
      <c r="F44" s="4">
        <f t="shared" si="0"/>
        <v>-5870000</v>
      </c>
      <c r="P44" s="5">
        <v>4.3299999999999998E-2</v>
      </c>
      <c r="Q44" s="4">
        <v>2494382</v>
      </c>
    </row>
    <row r="45" spans="1:17" x14ac:dyDescent="0.2">
      <c r="A45" s="16" t="s">
        <v>177</v>
      </c>
      <c r="B45" s="4">
        <v>0</v>
      </c>
      <c r="C45" s="4">
        <v>0</v>
      </c>
      <c r="D45" s="4">
        <v>0</v>
      </c>
      <c r="E45" s="4">
        <v>0</v>
      </c>
      <c r="F45" s="4">
        <f t="shared" si="0"/>
        <v>-5870000</v>
      </c>
      <c r="P45" s="5">
        <v>-5.1900000000000002E-2</v>
      </c>
      <c r="Q45" s="4">
        <v>6124205</v>
      </c>
    </row>
    <row r="46" spans="1:17" x14ac:dyDescent="0.2">
      <c r="A46" s="16" t="s">
        <v>176</v>
      </c>
      <c r="B46" s="4">
        <v>0</v>
      </c>
      <c r="C46" s="4">
        <v>0</v>
      </c>
      <c r="D46" s="4">
        <v>0</v>
      </c>
      <c r="E46" s="4">
        <v>0</v>
      </c>
      <c r="F46" s="4">
        <f t="shared" si="0"/>
        <v>-5870000</v>
      </c>
      <c r="P46" s="5">
        <v>-1.0800000000000001E-2</v>
      </c>
      <c r="Q46" s="4">
        <v>2266002</v>
      </c>
    </row>
    <row r="47" spans="1:17" x14ac:dyDescent="0.2">
      <c r="A47" s="16" t="s">
        <v>175</v>
      </c>
      <c r="B47" s="4">
        <v>18</v>
      </c>
      <c r="C47" s="4">
        <v>0</v>
      </c>
      <c r="D47" s="4">
        <v>18</v>
      </c>
      <c r="E47" s="4">
        <v>340000</v>
      </c>
      <c r="F47" s="4">
        <f t="shared" si="0"/>
        <v>-5870000</v>
      </c>
      <c r="P47" s="5">
        <v>2.5000000000000001E-2</v>
      </c>
      <c r="Q47" s="4">
        <v>2063452</v>
      </c>
    </row>
    <row r="48" spans="1:17" x14ac:dyDescent="0.2">
      <c r="A48" s="16" t="s">
        <v>174</v>
      </c>
      <c r="B48" s="4">
        <v>39100</v>
      </c>
      <c r="C48" s="4">
        <v>0</v>
      </c>
      <c r="D48" s="4">
        <v>39100</v>
      </c>
      <c r="E48" s="4">
        <v>717490000</v>
      </c>
      <c r="F48" s="4">
        <f t="shared" si="0"/>
        <v>-6210000</v>
      </c>
      <c r="P48" s="5">
        <v>-1.6299999999999999E-2</v>
      </c>
      <c r="Q48" s="4">
        <v>2706876</v>
      </c>
    </row>
    <row r="49" spans="1:20" x14ac:dyDescent="0.2">
      <c r="A49" s="16" t="s">
        <v>173</v>
      </c>
      <c r="B49" s="4">
        <v>0</v>
      </c>
      <c r="C49" s="4">
        <v>0</v>
      </c>
      <c r="D49" s="4">
        <v>0</v>
      </c>
      <c r="E49" s="4">
        <v>0</v>
      </c>
      <c r="F49" s="4">
        <f t="shared" si="0"/>
        <v>-723700000</v>
      </c>
      <c r="P49" s="5">
        <v>5.5000000000000005E-3</v>
      </c>
      <c r="Q49" s="4">
        <v>4007400</v>
      </c>
    </row>
    <row r="50" spans="1:20" x14ac:dyDescent="0.2">
      <c r="A50" s="16" t="s">
        <v>172</v>
      </c>
      <c r="B50" s="4">
        <v>0</v>
      </c>
      <c r="C50" s="4">
        <v>18</v>
      </c>
      <c r="D50" s="4">
        <v>-18</v>
      </c>
      <c r="E50" s="4">
        <v>-330000</v>
      </c>
      <c r="F50" s="4">
        <f t="shared" si="0"/>
        <v>-723700000</v>
      </c>
      <c r="P50" s="5">
        <v>-1.0800000000000001E-2</v>
      </c>
      <c r="Q50" s="4">
        <v>4220509</v>
      </c>
    </row>
    <row r="51" spans="1:20" x14ac:dyDescent="0.2">
      <c r="A51" s="16" t="s">
        <v>171</v>
      </c>
      <c r="B51" s="4">
        <v>0</v>
      </c>
      <c r="C51" s="4">
        <v>39100</v>
      </c>
      <c r="D51" s="4">
        <v>-39100</v>
      </c>
      <c r="E51" s="4">
        <v>-723430000</v>
      </c>
      <c r="F51" s="4">
        <f t="shared" si="0"/>
        <v>-723370000</v>
      </c>
      <c r="P51" s="5">
        <v>-1.0700000000000001E-2</v>
      </c>
      <c r="Q51" s="4">
        <v>3456825</v>
      </c>
    </row>
    <row r="52" spans="1:20" x14ac:dyDescent="0.2">
      <c r="A52" s="16" t="s">
        <v>170</v>
      </c>
      <c r="B52" s="4">
        <v>0</v>
      </c>
      <c r="C52" s="4">
        <v>0</v>
      </c>
      <c r="D52" s="4">
        <v>0</v>
      </c>
      <c r="E52" s="4">
        <v>0</v>
      </c>
      <c r="F52" s="4">
        <f t="shared" si="0"/>
        <v>60000</v>
      </c>
      <c r="P52" s="5">
        <v>-1.06E-2</v>
      </c>
      <c r="Q52" s="4">
        <v>2709770</v>
      </c>
    </row>
    <row r="53" spans="1:20" x14ac:dyDescent="0.2">
      <c r="A53" s="16" t="s">
        <v>169</v>
      </c>
      <c r="B53" s="4">
        <v>0</v>
      </c>
      <c r="C53" s="4">
        <v>0</v>
      </c>
      <c r="D53" s="4">
        <v>0</v>
      </c>
      <c r="E53" s="4">
        <v>0</v>
      </c>
      <c r="F53" s="4">
        <f t="shared" si="0"/>
        <v>60000</v>
      </c>
      <c r="P53" s="5">
        <v>-2.58E-2</v>
      </c>
      <c r="Q53" s="4">
        <v>3520330</v>
      </c>
    </row>
    <row r="54" spans="1:20" x14ac:dyDescent="0.2">
      <c r="A54" s="16" t="s">
        <v>168</v>
      </c>
      <c r="B54" s="4">
        <v>1300</v>
      </c>
      <c r="C54" s="4">
        <v>0</v>
      </c>
      <c r="D54" s="4">
        <v>1300</v>
      </c>
      <c r="E54" s="4">
        <v>24830000</v>
      </c>
      <c r="F54" s="4">
        <f t="shared" si="0"/>
        <v>60000</v>
      </c>
      <c r="P54" s="5">
        <v>-1.52E-2</v>
      </c>
      <c r="Q54" s="4">
        <v>2006962</v>
      </c>
    </row>
    <row r="55" spans="1:20" x14ac:dyDescent="0.2">
      <c r="A55" s="16" t="s">
        <v>167</v>
      </c>
      <c r="B55" s="4">
        <v>0</v>
      </c>
      <c r="C55" s="4">
        <v>0</v>
      </c>
      <c r="D55" s="4">
        <v>0</v>
      </c>
      <c r="E55" s="4">
        <v>0</v>
      </c>
      <c r="F55" s="4">
        <f t="shared" si="0"/>
        <v>-24770000</v>
      </c>
      <c r="P55" s="5">
        <v>2.5999999999999999E-3</v>
      </c>
      <c r="Q55" s="4">
        <v>2662959</v>
      </c>
    </row>
    <row r="56" spans="1:20" x14ac:dyDescent="0.2">
      <c r="A56" s="16" t="s">
        <v>166</v>
      </c>
      <c r="B56" s="4">
        <v>0</v>
      </c>
      <c r="C56" s="4">
        <v>0</v>
      </c>
      <c r="D56" s="4">
        <v>0</v>
      </c>
      <c r="E56" s="4">
        <v>0</v>
      </c>
      <c r="F56" s="4">
        <f t="shared" si="0"/>
        <v>-24770000</v>
      </c>
      <c r="P56" s="5">
        <v>1.04E-2</v>
      </c>
      <c r="Q56" s="4">
        <v>2057259</v>
      </c>
    </row>
    <row r="57" spans="1:20" x14ac:dyDescent="0.2">
      <c r="A57" s="16" t="s">
        <v>165</v>
      </c>
      <c r="B57" s="4">
        <v>0</v>
      </c>
      <c r="C57" s="4">
        <v>1300</v>
      </c>
      <c r="D57" s="4">
        <v>-1300</v>
      </c>
      <c r="E57" s="4">
        <v>-24770000</v>
      </c>
      <c r="F57" s="4">
        <f t="shared" si="0"/>
        <v>-24770000</v>
      </c>
      <c r="P57" s="5">
        <v>2.3799999999999998E-2</v>
      </c>
      <c r="Q57" s="4">
        <v>4139540</v>
      </c>
    </row>
    <row r="58" spans="1:20" x14ac:dyDescent="0.2">
      <c r="A58" s="16" t="s">
        <v>164</v>
      </c>
      <c r="B58" s="4">
        <v>100</v>
      </c>
      <c r="C58" s="4">
        <v>0</v>
      </c>
      <c r="D58" s="4">
        <v>100</v>
      </c>
      <c r="E58" s="4">
        <v>1870000</v>
      </c>
      <c r="F58" s="4">
        <f t="shared" si="0"/>
        <v>0</v>
      </c>
      <c r="P58" s="5">
        <v>1.34E-2</v>
      </c>
      <c r="Q58" s="4">
        <v>3436314</v>
      </c>
    </row>
    <row r="59" spans="1:20" x14ac:dyDescent="0.2">
      <c r="A59" s="16" t="s">
        <v>163</v>
      </c>
      <c r="B59" s="4">
        <v>0</v>
      </c>
      <c r="C59" s="4">
        <v>0</v>
      </c>
      <c r="D59" s="4">
        <v>0</v>
      </c>
      <c r="E59" s="4">
        <v>0</v>
      </c>
      <c r="F59" s="4">
        <f t="shared" si="0"/>
        <v>-1870000</v>
      </c>
      <c r="P59" s="5">
        <v>1.09E-2</v>
      </c>
      <c r="Q59" s="4">
        <v>3186718</v>
      </c>
    </row>
    <row r="60" spans="1:20" x14ac:dyDescent="0.2">
      <c r="A60" s="16" t="s">
        <v>162</v>
      </c>
      <c r="B60" s="4">
        <v>0</v>
      </c>
      <c r="C60" s="4">
        <v>0</v>
      </c>
      <c r="D60" s="4">
        <v>0</v>
      </c>
      <c r="E60" s="4">
        <v>0</v>
      </c>
      <c r="F60" s="4">
        <f t="shared" si="0"/>
        <v>-1870000</v>
      </c>
      <c r="P60" s="5">
        <v>-2.1099999999999997E-2</v>
      </c>
      <c r="Q60" s="4">
        <v>3398889</v>
      </c>
    </row>
    <row r="61" spans="1:20" x14ac:dyDescent="0.2">
      <c r="A61" s="16" t="s">
        <v>161</v>
      </c>
      <c r="B61" s="4">
        <v>0</v>
      </c>
      <c r="C61" s="4">
        <v>100</v>
      </c>
      <c r="D61" s="4">
        <v>-100</v>
      </c>
      <c r="E61" s="4">
        <v>-1870000</v>
      </c>
      <c r="F61" s="4">
        <f t="shared" si="0"/>
        <v>-1870000</v>
      </c>
      <c r="P61" s="5">
        <v>5.4000000000000003E-3</v>
      </c>
      <c r="Q61" s="4">
        <v>2223173</v>
      </c>
    </row>
    <row r="62" spans="1:20" x14ac:dyDescent="0.2">
      <c r="A62" s="16" t="s">
        <v>160</v>
      </c>
      <c r="B62" s="4">
        <v>0</v>
      </c>
      <c r="C62" s="4">
        <v>0</v>
      </c>
      <c r="D62" s="4">
        <v>0</v>
      </c>
      <c r="E62" s="4">
        <v>0</v>
      </c>
      <c r="F62" s="4">
        <f>E62+F63</f>
        <v>0</v>
      </c>
      <c r="P62" s="5">
        <v>-3.3399999999999999E-2</v>
      </c>
      <c r="Q62" s="4">
        <v>6562600</v>
      </c>
    </row>
    <row r="63" spans="1:20" x14ac:dyDescent="0.2">
      <c r="A63" s="16" t="s">
        <v>159</v>
      </c>
      <c r="B63" s="4">
        <v>0</v>
      </c>
      <c r="C63" s="4">
        <v>0</v>
      </c>
      <c r="D63" s="4">
        <v>0</v>
      </c>
      <c r="E63" s="4">
        <v>0</v>
      </c>
      <c r="F63" s="4">
        <f>E63</f>
        <v>0</v>
      </c>
      <c r="P63" s="5">
        <v>5.1999999999999998E-3</v>
      </c>
      <c r="Q63" s="4">
        <v>2046007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8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8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98697-206F-DC49-AF62-816618FCBCD0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6" max="6" width="21.5" customWidth="1"/>
    <col min="10" max="10" width="18.33203125" customWidth="1"/>
    <col min="16" max="16" width="13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0</v>
      </c>
      <c r="C3" s="4">
        <v>362</v>
      </c>
      <c r="D3" s="4">
        <v>-362</v>
      </c>
      <c r="E3" s="4">
        <v>-8450000</v>
      </c>
      <c r="F3" s="4">
        <f t="shared" ref="F3:F61" si="0">E3+F4</f>
        <v>-10830000</v>
      </c>
      <c r="G3" s="4">
        <v>1075000</v>
      </c>
      <c r="H3" s="4">
        <v>68000</v>
      </c>
      <c r="I3" s="4">
        <v>1007000</v>
      </c>
      <c r="J3" s="4">
        <v>23520220000</v>
      </c>
      <c r="L3" s="4">
        <v>1377</v>
      </c>
      <c r="M3" s="4">
        <v>569</v>
      </c>
      <c r="N3" s="4">
        <v>3902500</v>
      </c>
      <c r="O3" s="4">
        <v>3476100</v>
      </c>
      <c r="P3" s="5">
        <v>6.5000000000000006E-3</v>
      </c>
      <c r="Q3" s="4">
        <v>7582400</v>
      </c>
    </row>
    <row r="4" spans="1:19" x14ac:dyDescent="0.2">
      <c r="A4" s="16" t="s">
        <v>234</v>
      </c>
      <c r="B4" s="4">
        <v>0</v>
      </c>
      <c r="C4" s="4">
        <v>0</v>
      </c>
      <c r="D4" s="4">
        <v>0</v>
      </c>
      <c r="E4" s="4">
        <v>0</v>
      </c>
      <c r="F4" s="4">
        <f t="shared" si="0"/>
        <v>-2380000</v>
      </c>
      <c r="G4" s="4">
        <v>85100</v>
      </c>
      <c r="H4" s="4">
        <v>204400</v>
      </c>
      <c r="I4" s="4">
        <v>-119300</v>
      </c>
      <c r="J4" s="4">
        <v>-2768315000</v>
      </c>
      <c r="L4" s="4">
        <v>565</v>
      </c>
      <c r="M4" s="4">
        <v>852</v>
      </c>
      <c r="N4" s="4">
        <v>1380200</v>
      </c>
      <c r="O4" s="4">
        <v>2909000</v>
      </c>
      <c r="P4" s="5">
        <v>-2.0999999999999999E-3</v>
      </c>
      <c r="Q4" s="4">
        <v>4512456</v>
      </c>
    </row>
    <row r="5" spans="1:19" x14ac:dyDescent="0.2">
      <c r="A5" s="16" t="s">
        <v>233</v>
      </c>
      <c r="B5" s="4">
        <v>178000</v>
      </c>
      <c r="C5" s="4">
        <v>178090</v>
      </c>
      <c r="D5" s="4">
        <v>-90</v>
      </c>
      <c r="E5" s="4">
        <v>-2230000</v>
      </c>
      <c r="F5" s="4">
        <f t="shared" si="0"/>
        <v>-2380000</v>
      </c>
      <c r="G5" s="4">
        <v>245890</v>
      </c>
      <c r="H5" s="4">
        <v>1466100</v>
      </c>
      <c r="I5" s="4">
        <v>-1220210</v>
      </c>
      <c r="J5" s="4">
        <v>-28245448000</v>
      </c>
      <c r="L5" s="4">
        <v>982</v>
      </c>
      <c r="M5" s="4">
        <v>904</v>
      </c>
      <c r="N5" s="4">
        <v>3161300</v>
      </c>
      <c r="O5" s="4">
        <v>3560400</v>
      </c>
      <c r="P5" s="5">
        <v>2.2000000000000001E-3</v>
      </c>
      <c r="Q5" s="4">
        <v>7087055</v>
      </c>
    </row>
    <row r="6" spans="1:19" x14ac:dyDescent="0.2">
      <c r="A6" s="16" t="s">
        <v>224</v>
      </c>
      <c r="B6" s="4">
        <v>162500</v>
      </c>
      <c r="C6" s="4">
        <v>162500</v>
      </c>
      <c r="D6" s="4">
        <v>0</v>
      </c>
      <c r="E6" s="4">
        <v>0</v>
      </c>
      <c r="F6" s="4">
        <f t="shared" si="0"/>
        <v>-150000</v>
      </c>
      <c r="G6" s="4">
        <v>180400</v>
      </c>
      <c r="H6" s="4">
        <v>828700</v>
      </c>
      <c r="I6" s="4">
        <v>-648300</v>
      </c>
      <c r="J6" s="4">
        <v>-15003950000</v>
      </c>
      <c r="L6" s="4">
        <v>1861</v>
      </c>
      <c r="M6" s="4">
        <v>1191</v>
      </c>
      <c r="N6" s="4">
        <v>5305500</v>
      </c>
      <c r="O6" s="4">
        <v>3205400</v>
      </c>
      <c r="P6" s="5">
        <v>6.6E-3</v>
      </c>
      <c r="Q6" s="4">
        <v>8865596</v>
      </c>
    </row>
    <row r="7" spans="1:19" x14ac:dyDescent="0.2">
      <c r="A7" s="16" t="s">
        <v>215</v>
      </c>
      <c r="B7" s="4">
        <v>112500</v>
      </c>
      <c r="C7" s="4">
        <v>112500</v>
      </c>
      <c r="D7" s="4">
        <v>0</v>
      </c>
      <c r="E7" s="4">
        <v>0</v>
      </c>
      <c r="F7" s="4">
        <f t="shared" si="0"/>
        <v>-150000</v>
      </c>
      <c r="G7" s="4">
        <v>728400</v>
      </c>
      <c r="H7" s="4">
        <v>1231200</v>
      </c>
      <c r="I7" s="4">
        <v>-502800</v>
      </c>
      <c r="J7" s="4">
        <v>-11473280000</v>
      </c>
      <c r="L7" s="4">
        <v>1664</v>
      </c>
      <c r="M7" s="4">
        <v>1933</v>
      </c>
      <c r="N7" s="4">
        <v>4907200</v>
      </c>
      <c r="O7" s="4">
        <v>5908200</v>
      </c>
      <c r="P7" s="5">
        <v>1.1000000000000001E-2</v>
      </c>
      <c r="Q7" s="4">
        <v>11476459</v>
      </c>
    </row>
    <row r="8" spans="1:19" x14ac:dyDescent="0.2">
      <c r="A8" s="16" t="s">
        <v>214</v>
      </c>
      <c r="B8" s="4">
        <v>1212000</v>
      </c>
      <c r="C8" s="4">
        <v>1212000</v>
      </c>
      <c r="D8" s="4">
        <v>0</v>
      </c>
      <c r="E8" s="4">
        <v>0</v>
      </c>
      <c r="F8" s="4">
        <f t="shared" si="0"/>
        <v>-150000</v>
      </c>
      <c r="G8" s="4">
        <v>536900</v>
      </c>
      <c r="H8" s="4">
        <v>734200</v>
      </c>
      <c r="I8" s="4">
        <v>-197300</v>
      </c>
      <c r="J8" s="4">
        <v>-4470770000</v>
      </c>
      <c r="L8" s="4">
        <v>1303</v>
      </c>
      <c r="M8" s="4">
        <v>843</v>
      </c>
      <c r="N8" s="4">
        <v>3340100</v>
      </c>
      <c r="O8" s="4">
        <v>2660800</v>
      </c>
      <c r="P8" s="5">
        <v>2.2000000000000001E-3</v>
      </c>
      <c r="Q8" s="4">
        <v>6390775</v>
      </c>
    </row>
    <row r="9" spans="1:19" x14ac:dyDescent="0.2">
      <c r="A9" s="16" t="s">
        <v>213</v>
      </c>
      <c r="B9" s="4">
        <v>0</v>
      </c>
      <c r="C9" s="4">
        <v>0</v>
      </c>
      <c r="D9" s="4">
        <v>0</v>
      </c>
      <c r="E9" s="4">
        <v>0</v>
      </c>
      <c r="F9" s="4">
        <f t="shared" si="0"/>
        <v>-150000</v>
      </c>
      <c r="G9" s="4">
        <v>674800</v>
      </c>
      <c r="H9" s="4">
        <v>303700</v>
      </c>
      <c r="I9" s="4">
        <v>371100</v>
      </c>
      <c r="J9" s="4">
        <v>8448955000</v>
      </c>
      <c r="P9" s="5">
        <v>1.1200000000000002E-2</v>
      </c>
      <c r="Q9" s="4">
        <v>6195129</v>
      </c>
    </row>
    <row r="10" spans="1:19" x14ac:dyDescent="0.2">
      <c r="A10" s="16" t="s">
        <v>212</v>
      </c>
      <c r="B10" s="4">
        <v>0</v>
      </c>
      <c r="C10" s="4">
        <v>0</v>
      </c>
      <c r="D10" s="4">
        <v>0</v>
      </c>
      <c r="E10" s="4">
        <v>0</v>
      </c>
      <c r="F10" s="4">
        <f t="shared" si="0"/>
        <v>-150000</v>
      </c>
      <c r="L10" s="4">
        <v>1554</v>
      </c>
      <c r="M10" s="4">
        <v>878</v>
      </c>
      <c r="N10" s="4">
        <v>3887300</v>
      </c>
      <c r="O10" s="4">
        <v>2720800</v>
      </c>
      <c r="P10" s="5">
        <v>9.0000000000000011E-3</v>
      </c>
      <c r="Q10" s="4">
        <v>6949441</v>
      </c>
    </row>
    <row r="11" spans="1:19" x14ac:dyDescent="0.2">
      <c r="A11" s="16" t="s">
        <v>211</v>
      </c>
      <c r="B11" s="4">
        <v>170100</v>
      </c>
      <c r="C11" s="4">
        <v>170100</v>
      </c>
      <c r="D11" s="4">
        <v>0</v>
      </c>
      <c r="E11" s="4">
        <v>0</v>
      </c>
      <c r="F11" s="4">
        <f t="shared" si="0"/>
        <v>-150000</v>
      </c>
      <c r="G11" s="4">
        <v>154600</v>
      </c>
      <c r="H11" s="4">
        <v>521900</v>
      </c>
      <c r="I11" s="4">
        <v>-367300</v>
      </c>
      <c r="J11" s="4">
        <v>-8255345000</v>
      </c>
      <c r="P11" s="5">
        <v>-8.8000000000000005E-3</v>
      </c>
      <c r="Q11" s="4">
        <v>3933379</v>
      </c>
    </row>
    <row r="12" spans="1:19" x14ac:dyDescent="0.2">
      <c r="A12" s="16" t="s">
        <v>210</v>
      </c>
      <c r="B12" s="4">
        <v>0</v>
      </c>
      <c r="C12" s="4">
        <v>0</v>
      </c>
      <c r="D12" s="4">
        <v>0</v>
      </c>
      <c r="E12" s="4">
        <v>0</v>
      </c>
      <c r="F12" s="4">
        <f t="shared" si="0"/>
        <v>-150000</v>
      </c>
      <c r="P12" s="5">
        <v>4.5000000000000005E-3</v>
      </c>
      <c r="Q12" s="4">
        <v>3230408</v>
      </c>
    </row>
    <row r="13" spans="1:19" x14ac:dyDescent="0.2">
      <c r="A13" s="16" t="s">
        <v>209</v>
      </c>
      <c r="B13" s="4">
        <v>0</v>
      </c>
      <c r="C13" s="4">
        <v>0</v>
      </c>
      <c r="D13" s="4">
        <v>0</v>
      </c>
      <c r="E13" s="4">
        <v>0</v>
      </c>
      <c r="F13" s="4">
        <f t="shared" si="0"/>
        <v>-150000</v>
      </c>
      <c r="P13" s="5">
        <v>0</v>
      </c>
      <c r="Q13" s="4">
        <v>2277359</v>
      </c>
    </row>
    <row r="14" spans="1:19" x14ac:dyDescent="0.2">
      <c r="A14" s="16" t="s">
        <v>208</v>
      </c>
      <c r="B14" s="4">
        <v>0</v>
      </c>
      <c r="C14" s="4">
        <v>0</v>
      </c>
      <c r="D14" s="4">
        <v>0</v>
      </c>
      <c r="E14" s="4">
        <v>0</v>
      </c>
      <c r="F14" s="4">
        <f t="shared" si="0"/>
        <v>-150000</v>
      </c>
      <c r="P14" s="5">
        <v>0</v>
      </c>
      <c r="Q14" s="4">
        <v>3815334</v>
      </c>
    </row>
    <row r="15" spans="1:19" x14ac:dyDescent="0.2">
      <c r="A15" s="16" t="s">
        <v>207</v>
      </c>
      <c r="B15" s="4">
        <v>0</v>
      </c>
      <c r="C15" s="4">
        <v>0</v>
      </c>
      <c r="D15" s="4">
        <v>0</v>
      </c>
      <c r="E15" s="4">
        <v>0</v>
      </c>
      <c r="F15" s="4">
        <f t="shared" si="0"/>
        <v>-150000</v>
      </c>
      <c r="P15" s="5">
        <v>4.5000000000000005E-3</v>
      </c>
      <c r="Q15" s="4">
        <v>7241320</v>
      </c>
    </row>
    <row r="16" spans="1:19" x14ac:dyDescent="0.2">
      <c r="A16" s="16" t="s">
        <v>206</v>
      </c>
      <c r="B16" s="4">
        <v>0</v>
      </c>
      <c r="C16" s="4">
        <v>0</v>
      </c>
      <c r="D16" s="4">
        <v>0</v>
      </c>
      <c r="E16" s="4">
        <v>0</v>
      </c>
      <c r="F16" s="4">
        <f t="shared" si="0"/>
        <v>-150000</v>
      </c>
      <c r="P16" s="5">
        <v>6.8000000000000005E-3</v>
      </c>
      <c r="Q16" s="4">
        <v>2794830</v>
      </c>
    </row>
    <row r="17" spans="1:17" x14ac:dyDescent="0.2">
      <c r="A17" s="16" t="s">
        <v>205</v>
      </c>
      <c r="B17" s="4">
        <v>0</v>
      </c>
      <c r="C17" s="4">
        <v>0</v>
      </c>
      <c r="D17" s="4">
        <v>0</v>
      </c>
      <c r="E17" s="4">
        <v>0</v>
      </c>
      <c r="F17" s="4">
        <f t="shared" si="0"/>
        <v>-150000</v>
      </c>
      <c r="P17" s="5">
        <v>-6.7000000000000002E-3</v>
      </c>
      <c r="Q17" s="4">
        <v>3560224</v>
      </c>
    </row>
    <row r="18" spans="1:17" x14ac:dyDescent="0.2">
      <c r="A18" s="16" t="s">
        <v>204</v>
      </c>
      <c r="B18" s="4">
        <v>0</v>
      </c>
      <c r="C18" s="4">
        <v>0</v>
      </c>
      <c r="D18" s="4">
        <v>0</v>
      </c>
      <c r="E18" s="4">
        <v>0</v>
      </c>
      <c r="F18" s="4">
        <f t="shared" si="0"/>
        <v>-150000</v>
      </c>
      <c r="P18" s="5">
        <v>1.6E-2</v>
      </c>
      <c r="Q18" s="4">
        <v>9044705</v>
      </c>
    </row>
    <row r="19" spans="1:17" x14ac:dyDescent="0.2">
      <c r="A19" s="16" t="s">
        <v>203</v>
      </c>
      <c r="B19" s="4">
        <v>0</v>
      </c>
      <c r="C19" s="4">
        <v>0</v>
      </c>
      <c r="D19" s="4">
        <v>0</v>
      </c>
      <c r="E19" s="4">
        <v>0</v>
      </c>
      <c r="F19" s="4">
        <f t="shared" si="0"/>
        <v>-150000</v>
      </c>
      <c r="P19" s="5">
        <v>0</v>
      </c>
      <c r="Q19" s="4">
        <v>5736667</v>
      </c>
    </row>
    <row r="20" spans="1:17" x14ac:dyDescent="0.2">
      <c r="A20" s="16" t="s">
        <v>202</v>
      </c>
      <c r="B20" s="4">
        <v>300</v>
      </c>
      <c r="C20" s="4">
        <v>0</v>
      </c>
      <c r="D20" s="4">
        <v>300</v>
      </c>
      <c r="E20" s="4">
        <v>6620000</v>
      </c>
      <c r="F20" s="4">
        <f t="shared" si="0"/>
        <v>-150000</v>
      </c>
      <c r="P20" s="5">
        <v>-4.5000000000000005E-3</v>
      </c>
      <c r="Q20" s="4">
        <v>5245608</v>
      </c>
    </row>
    <row r="21" spans="1:17" x14ac:dyDescent="0.2">
      <c r="A21" s="16" t="s">
        <v>201</v>
      </c>
      <c r="B21" s="4">
        <v>200</v>
      </c>
      <c r="C21" s="4">
        <v>0</v>
      </c>
      <c r="D21" s="4">
        <v>200</v>
      </c>
      <c r="E21" s="4">
        <v>4400000</v>
      </c>
      <c r="F21" s="4">
        <f t="shared" si="0"/>
        <v>-6770000</v>
      </c>
      <c r="P21" s="5">
        <v>6.8999999999999999E-3</v>
      </c>
      <c r="Q21" s="4">
        <v>4831388</v>
      </c>
    </row>
    <row r="22" spans="1:17" x14ac:dyDescent="0.2">
      <c r="A22" s="16" t="s">
        <v>200</v>
      </c>
      <c r="B22" s="4">
        <v>0</v>
      </c>
      <c r="C22" s="4">
        <v>0</v>
      </c>
      <c r="D22" s="4">
        <v>0</v>
      </c>
      <c r="E22" s="4">
        <v>0</v>
      </c>
      <c r="F22" s="4">
        <f t="shared" si="0"/>
        <v>-11170000</v>
      </c>
      <c r="P22" s="5">
        <v>2.3E-3</v>
      </c>
      <c r="Q22" s="4">
        <v>4189072</v>
      </c>
    </row>
    <row r="23" spans="1:17" x14ac:dyDescent="0.2">
      <c r="A23" s="16" t="s">
        <v>199</v>
      </c>
      <c r="B23" s="4">
        <v>0</v>
      </c>
      <c r="C23" s="4">
        <v>300</v>
      </c>
      <c r="D23" s="4">
        <v>-300</v>
      </c>
      <c r="E23" s="4">
        <v>-6620000</v>
      </c>
      <c r="F23" s="4">
        <f t="shared" si="0"/>
        <v>-11170000</v>
      </c>
      <c r="P23" s="5">
        <v>-9.0000000000000011E-3</v>
      </c>
      <c r="Q23" s="4">
        <v>3262375</v>
      </c>
    </row>
    <row r="24" spans="1:17" x14ac:dyDescent="0.2">
      <c r="A24" s="16" t="s">
        <v>198</v>
      </c>
      <c r="B24" s="4">
        <v>0</v>
      </c>
      <c r="C24" s="4">
        <v>200</v>
      </c>
      <c r="D24" s="4">
        <v>-200</v>
      </c>
      <c r="E24" s="4">
        <v>-4460000</v>
      </c>
      <c r="F24" s="4">
        <f t="shared" si="0"/>
        <v>-4550000</v>
      </c>
      <c r="P24" s="5">
        <v>-6.7000000000000002E-3</v>
      </c>
      <c r="Q24" s="4">
        <v>7901317</v>
      </c>
    </row>
    <row r="25" spans="1:17" x14ac:dyDescent="0.2">
      <c r="A25" s="16" t="s">
        <v>197</v>
      </c>
      <c r="B25" s="4">
        <v>0</v>
      </c>
      <c r="C25" s="4">
        <v>0</v>
      </c>
      <c r="D25" s="4">
        <v>0</v>
      </c>
      <c r="E25" s="4">
        <v>0</v>
      </c>
      <c r="F25" s="4">
        <f t="shared" si="0"/>
        <v>-90000</v>
      </c>
      <c r="P25" s="5">
        <v>-2.2000000000000002E-2</v>
      </c>
      <c r="Q25" s="4">
        <v>5185123</v>
      </c>
    </row>
    <row r="26" spans="1:17" x14ac:dyDescent="0.2">
      <c r="A26" s="16" t="s">
        <v>196</v>
      </c>
      <c r="B26" s="4">
        <v>241700</v>
      </c>
      <c r="C26" s="4">
        <v>241700</v>
      </c>
      <c r="D26" s="4">
        <v>0</v>
      </c>
      <c r="E26" s="4">
        <v>0</v>
      </c>
      <c r="F26" s="4">
        <f t="shared" si="0"/>
        <v>-90000</v>
      </c>
      <c r="P26" s="5">
        <v>4.5000000000000005E-3</v>
      </c>
      <c r="Q26" s="4">
        <v>4395703</v>
      </c>
    </row>
    <row r="27" spans="1:17" x14ac:dyDescent="0.2">
      <c r="A27" s="16" t="s">
        <v>195</v>
      </c>
      <c r="B27" s="4">
        <v>0</v>
      </c>
      <c r="C27" s="4">
        <v>0</v>
      </c>
      <c r="D27" s="4">
        <v>0</v>
      </c>
      <c r="E27" s="4">
        <v>0</v>
      </c>
      <c r="F27" s="4">
        <f t="shared" si="0"/>
        <v>-90000</v>
      </c>
      <c r="P27" s="5">
        <v>4.5000000000000005E-3</v>
      </c>
      <c r="Q27" s="4">
        <v>3715213</v>
      </c>
    </row>
    <row r="28" spans="1:17" x14ac:dyDescent="0.2">
      <c r="A28" s="16" t="s">
        <v>194</v>
      </c>
      <c r="B28" s="4">
        <v>0</v>
      </c>
      <c r="C28" s="4">
        <v>0</v>
      </c>
      <c r="D28" s="4">
        <v>0</v>
      </c>
      <c r="E28" s="4">
        <v>0</v>
      </c>
      <c r="F28" s="4">
        <f t="shared" si="0"/>
        <v>-90000</v>
      </c>
      <c r="P28" s="5">
        <v>-8.8000000000000005E-3</v>
      </c>
      <c r="Q28" s="4">
        <v>10211612</v>
      </c>
    </row>
    <row r="29" spans="1:17" x14ac:dyDescent="0.2">
      <c r="A29" s="16" t="s">
        <v>193</v>
      </c>
      <c r="B29" s="4">
        <v>0</v>
      </c>
      <c r="C29" s="4">
        <v>0</v>
      </c>
      <c r="D29" s="4">
        <v>0</v>
      </c>
      <c r="E29" s="4">
        <v>0</v>
      </c>
      <c r="F29" s="4">
        <f t="shared" si="0"/>
        <v>-90000</v>
      </c>
      <c r="P29" s="5">
        <v>-2.5699999999999997E-2</v>
      </c>
      <c r="Q29" s="4">
        <v>12355370</v>
      </c>
    </row>
    <row r="30" spans="1:17" x14ac:dyDescent="0.2">
      <c r="A30" s="16" t="s">
        <v>192</v>
      </c>
      <c r="B30" s="4">
        <v>436400</v>
      </c>
      <c r="C30" s="4">
        <v>436400</v>
      </c>
      <c r="D30" s="4">
        <v>0</v>
      </c>
      <c r="E30" s="4">
        <v>0</v>
      </c>
      <c r="F30" s="4">
        <f t="shared" si="0"/>
        <v>-90000</v>
      </c>
      <c r="P30" s="5">
        <v>2.2000000000000001E-3</v>
      </c>
      <c r="Q30" s="4">
        <v>8085873</v>
      </c>
    </row>
    <row r="31" spans="1:17" x14ac:dyDescent="0.2">
      <c r="A31" s="16" t="s">
        <v>191</v>
      </c>
      <c r="B31" s="4">
        <v>0</v>
      </c>
      <c r="C31" s="4">
        <v>0</v>
      </c>
      <c r="D31" s="4">
        <v>0</v>
      </c>
      <c r="E31" s="4">
        <v>0</v>
      </c>
      <c r="F31" s="4">
        <f t="shared" si="0"/>
        <v>-90000</v>
      </c>
      <c r="P31" s="5">
        <v>2.4300000000000002E-2</v>
      </c>
      <c r="Q31" s="4">
        <v>32344213</v>
      </c>
    </row>
    <row r="32" spans="1:17" x14ac:dyDescent="0.2">
      <c r="A32" s="16" t="s">
        <v>190</v>
      </c>
      <c r="B32" s="4">
        <v>0</v>
      </c>
      <c r="C32" s="4">
        <v>0</v>
      </c>
      <c r="D32" s="4">
        <v>0</v>
      </c>
      <c r="E32" s="4">
        <v>0</v>
      </c>
      <c r="F32" s="4">
        <f t="shared" si="0"/>
        <v>-90000</v>
      </c>
      <c r="P32" s="5">
        <v>1.1200000000000002E-2</v>
      </c>
      <c r="Q32" s="4">
        <v>10306368</v>
      </c>
    </row>
    <row r="33" spans="1:17" x14ac:dyDescent="0.2">
      <c r="A33" s="16" t="s">
        <v>189</v>
      </c>
      <c r="B33" s="4">
        <v>0</v>
      </c>
      <c r="C33" s="4">
        <v>0</v>
      </c>
      <c r="D33" s="4">
        <v>0</v>
      </c>
      <c r="E33" s="4">
        <v>0</v>
      </c>
      <c r="F33" s="4">
        <f t="shared" si="0"/>
        <v>-90000</v>
      </c>
      <c r="P33" s="5">
        <v>2.3E-3</v>
      </c>
      <c r="Q33" s="4">
        <v>3418479</v>
      </c>
    </row>
    <row r="34" spans="1:17" x14ac:dyDescent="0.2">
      <c r="A34" s="16" t="s">
        <v>188</v>
      </c>
      <c r="B34" s="4">
        <v>0</v>
      </c>
      <c r="C34" s="4">
        <v>0</v>
      </c>
      <c r="D34" s="4">
        <v>0</v>
      </c>
      <c r="E34" s="4">
        <v>0</v>
      </c>
      <c r="F34" s="4">
        <f t="shared" si="0"/>
        <v>-90000</v>
      </c>
      <c r="P34" s="5">
        <v>-6.6E-3</v>
      </c>
      <c r="Q34" s="4">
        <v>5051311</v>
      </c>
    </row>
    <row r="35" spans="1:17" x14ac:dyDescent="0.2">
      <c r="A35" s="16" t="s">
        <v>187</v>
      </c>
      <c r="B35" s="4">
        <v>0</v>
      </c>
      <c r="C35" s="4">
        <v>0</v>
      </c>
      <c r="D35" s="4">
        <v>0</v>
      </c>
      <c r="E35" s="4">
        <v>0</v>
      </c>
      <c r="F35" s="4">
        <f t="shared" si="0"/>
        <v>-90000</v>
      </c>
      <c r="P35" s="5">
        <v>-1.09E-2</v>
      </c>
      <c r="Q35" s="4">
        <v>4768580</v>
      </c>
    </row>
    <row r="36" spans="1:17" x14ac:dyDescent="0.2">
      <c r="A36" s="16" t="s">
        <v>186</v>
      </c>
      <c r="B36" s="4">
        <v>0</v>
      </c>
      <c r="C36" s="4">
        <v>0</v>
      </c>
      <c r="D36" s="4">
        <v>0</v>
      </c>
      <c r="E36" s="4">
        <v>0</v>
      </c>
      <c r="F36" s="4">
        <f t="shared" si="0"/>
        <v>-90000</v>
      </c>
      <c r="P36" s="5">
        <v>3.1699999999999999E-2</v>
      </c>
      <c r="Q36" s="4">
        <v>7915923</v>
      </c>
    </row>
    <row r="37" spans="1:17" x14ac:dyDescent="0.2">
      <c r="A37" s="16" t="s">
        <v>185</v>
      </c>
      <c r="B37" s="4">
        <v>0</v>
      </c>
      <c r="C37" s="4">
        <v>0</v>
      </c>
      <c r="D37" s="4">
        <v>0</v>
      </c>
      <c r="E37" s="4">
        <v>0</v>
      </c>
      <c r="F37" s="4">
        <f t="shared" si="0"/>
        <v>-90000</v>
      </c>
      <c r="P37" s="5">
        <v>-4.5000000000000005E-3</v>
      </c>
      <c r="Q37" s="4">
        <v>2328126</v>
      </c>
    </row>
    <row r="38" spans="1:17" x14ac:dyDescent="0.2">
      <c r="A38" s="16" t="s">
        <v>184</v>
      </c>
      <c r="B38" s="4">
        <v>811900</v>
      </c>
      <c r="C38" s="4">
        <v>811900</v>
      </c>
      <c r="D38" s="4">
        <v>0</v>
      </c>
      <c r="E38" s="4">
        <v>0</v>
      </c>
      <c r="F38" s="4">
        <f t="shared" si="0"/>
        <v>-90000</v>
      </c>
      <c r="P38" s="5">
        <v>6.8999999999999999E-3</v>
      </c>
      <c r="Q38" s="4">
        <v>3792021</v>
      </c>
    </row>
    <row r="39" spans="1:17" x14ac:dyDescent="0.2">
      <c r="A39" s="16" t="s">
        <v>183</v>
      </c>
      <c r="B39" s="4">
        <v>440100</v>
      </c>
      <c r="C39" s="4">
        <v>440100</v>
      </c>
      <c r="D39" s="4">
        <v>0</v>
      </c>
      <c r="E39" s="4">
        <v>0</v>
      </c>
      <c r="F39" s="4">
        <f t="shared" si="0"/>
        <v>-90000</v>
      </c>
      <c r="P39" s="5">
        <v>-1.1200000000000002E-2</v>
      </c>
      <c r="Q39" s="4">
        <v>4888965</v>
      </c>
    </row>
    <row r="40" spans="1:17" x14ac:dyDescent="0.2">
      <c r="A40" s="16" t="s">
        <v>182</v>
      </c>
      <c r="B40" s="4">
        <v>0</v>
      </c>
      <c r="C40" s="4">
        <v>0</v>
      </c>
      <c r="D40" s="4">
        <v>0</v>
      </c>
      <c r="E40" s="4">
        <v>0</v>
      </c>
      <c r="F40" s="4">
        <f t="shared" si="0"/>
        <v>-90000</v>
      </c>
      <c r="P40" s="5">
        <v>3.2500000000000001E-2</v>
      </c>
      <c r="Q40" s="4">
        <v>5152098</v>
      </c>
    </row>
    <row r="41" spans="1:17" x14ac:dyDescent="0.2">
      <c r="A41" s="16" t="s">
        <v>181</v>
      </c>
      <c r="B41" s="4">
        <v>0</v>
      </c>
      <c r="C41" s="4">
        <v>0</v>
      </c>
      <c r="D41" s="4">
        <v>0</v>
      </c>
      <c r="E41" s="4">
        <v>0</v>
      </c>
      <c r="F41" s="4">
        <f t="shared" si="0"/>
        <v>-90000</v>
      </c>
      <c r="P41" s="5">
        <v>9.3999999999999986E-3</v>
      </c>
      <c r="Q41" s="4">
        <v>4835157</v>
      </c>
    </row>
    <row r="42" spans="1:17" x14ac:dyDescent="0.2">
      <c r="A42" s="16" t="s">
        <v>180</v>
      </c>
      <c r="B42" s="4">
        <v>65</v>
      </c>
      <c r="C42" s="4">
        <v>0</v>
      </c>
      <c r="D42" s="4">
        <v>65</v>
      </c>
      <c r="E42" s="4">
        <v>1430000</v>
      </c>
      <c r="F42" s="4">
        <f t="shared" si="0"/>
        <v>-90000</v>
      </c>
      <c r="P42" s="5">
        <v>4.6999999999999993E-3</v>
      </c>
      <c r="Q42" s="4">
        <v>3491977</v>
      </c>
    </row>
    <row r="43" spans="1:17" x14ac:dyDescent="0.2">
      <c r="A43" s="16" t="s">
        <v>179</v>
      </c>
      <c r="B43" s="4">
        <v>0</v>
      </c>
      <c r="C43" s="4">
        <v>0</v>
      </c>
      <c r="D43" s="4">
        <v>0</v>
      </c>
      <c r="E43" s="4">
        <v>0</v>
      </c>
      <c r="F43" s="4">
        <f t="shared" si="0"/>
        <v>-1520000</v>
      </c>
      <c r="P43" s="5">
        <v>-1.1599999999999999E-2</v>
      </c>
      <c r="Q43" s="4">
        <v>3858926</v>
      </c>
    </row>
    <row r="44" spans="1:17" x14ac:dyDescent="0.2">
      <c r="A44" s="16" t="s">
        <v>178</v>
      </c>
      <c r="B44" s="4">
        <v>0</v>
      </c>
      <c r="C44" s="4">
        <v>0</v>
      </c>
      <c r="D44" s="4">
        <v>0</v>
      </c>
      <c r="E44" s="4">
        <v>0</v>
      </c>
      <c r="F44" s="4">
        <f t="shared" si="0"/>
        <v>-1520000</v>
      </c>
      <c r="P44" s="5">
        <v>2.1400000000000002E-2</v>
      </c>
      <c r="Q44" s="4">
        <v>3182928</v>
      </c>
    </row>
    <row r="45" spans="1:17" x14ac:dyDescent="0.2">
      <c r="A45" s="16" t="s">
        <v>177</v>
      </c>
      <c r="B45" s="4">
        <v>213000</v>
      </c>
      <c r="C45" s="4">
        <v>213065</v>
      </c>
      <c r="D45" s="4">
        <v>-65</v>
      </c>
      <c r="E45" s="4">
        <v>-1520000</v>
      </c>
      <c r="F45" s="4">
        <f t="shared" si="0"/>
        <v>-1520000</v>
      </c>
      <c r="P45" s="5">
        <v>-3.6499999999999998E-2</v>
      </c>
      <c r="Q45" s="4">
        <v>12596859</v>
      </c>
    </row>
    <row r="46" spans="1:17" x14ac:dyDescent="0.2">
      <c r="A46" s="16" t="s">
        <v>176</v>
      </c>
      <c r="B46" s="4">
        <v>149900</v>
      </c>
      <c r="C46" s="4">
        <v>149900</v>
      </c>
      <c r="D46" s="4">
        <v>0</v>
      </c>
      <c r="E46" s="4">
        <v>0</v>
      </c>
      <c r="F46" s="4">
        <f t="shared" si="0"/>
        <v>0</v>
      </c>
      <c r="P46" s="5">
        <v>0</v>
      </c>
      <c r="Q46" s="4">
        <v>2489008</v>
      </c>
    </row>
    <row r="47" spans="1:17" x14ac:dyDescent="0.2">
      <c r="A47" s="16" t="s">
        <v>175</v>
      </c>
      <c r="B47" s="4">
        <v>815900</v>
      </c>
      <c r="C47" s="4">
        <v>815900</v>
      </c>
      <c r="D47" s="4">
        <v>0</v>
      </c>
      <c r="E47" s="4">
        <v>0</v>
      </c>
      <c r="F47" s="4">
        <f t="shared" si="0"/>
        <v>0</v>
      </c>
      <c r="P47" s="5">
        <v>4.5999999999999999E-3</v>
      </c>
      <c r="Q47" s="4">
        <v>2553217</v>
      </c>
    </row>
    <row r="48" spans="1:17" x14ac:dyDescent="0.2">
      <c r="A48" s="16" t="s">
        <v>174</v>
      </c>
      <c r="B48" s="4">
        <v>0</v>
      </c>
      <c r="C48" s="4">
        <v>0</v>
      </c>
      <c r="D48" s="4">
        <v>0</v>
      </c>
      <c r="E48" s="4">
        <v>0</v>
      </c>
      <c r="F48" s="4">
        <f t="shared" si="0"/>
        <v>0</v>
      </c>
      <c r="P48" s="5">
        <v>-4.5000000000000005E-3</v>
      </c>
      <c r="Q48" s="4">
        <v>2400212</v>
      </c>
    </row>
    <row r="49" spans="1:20" x14ac:dyDescent="0.2">
      <c r="A49" s="16" t="s">
        <v>173</v>
      </c>
      <c r="B49" s="4">
        <v>129900</v>
      </c>
      <c r="C49" s="4">
        <v>129900</v>
      </c>
      <c r="D49" s="4">
        <v>0</v>
      </c>
      <c r="E49" s="4">
        <v>0</v>
      </c>
      <c r="F49" s="4">
        <f t="shared" si="0"/>
        <v>0</v>
      </c>
      <c r="P49" s="5">
        <v>4.5999999999999999E-3</v>
      </c>
      <c r="Q49" s="4">
        <v>3672592</v>
      </c>
    </row>
    <row r="50" spans="1:20" x14ac:dyDescent="0.2">
      <c r="A50" s="16" t="s">
        <v>172</v>
      </c>
      <c r="B50" s="4">
        <v>0</v>
      </c>
      <c r="C50" s="4">
        <v>0</v>
      </c>
      <c r="D50" s="4">
        <v>0</v>
      </c>
      <c r="E50" s="4">
        <v>0</v>
      </c>
      <c r="F50" s="4">
        <f t="shared" si="0"/>
        <v>0</v>
      </c>
      <c r="P50" s="5">
        <v>-1.1299999999999999E-2</v>
      </c>
      <c r="Q50" s="4">
        <v>6211641</v>
      </c>
    </row>
    <row r="51" spans="1:20" x14ac:dyDescent="0.2">
      <c r="A51" s="16" t="s">
        <v>171</v>
      </c>
      <c r="B51" s="4">
        <v>0</v>
      </c>
      <c r="C51" s="4">
        <v>0</v>
      </c>
      <c r="D51" s="4">
        <v>0</v>
      </c>
      <c r="E51" s="4">
        <v>0</v>
      </c>
      <c r="F51" s="4">
        <f t="shared" si="0"/>
        <v>0</v>
      </c>
      <c r="P51" s="5">
        <v>-1.78E-2</v>
      </c>
      <c r="Q51" s="4">
        <v>6211436</v>
      </c>
    </row>
    <row r="52" spans="1:20" x14ac:dyDescent="0.2">
      <c r="A52" s="16" t="s">
        <v>170</v>
      </c>
      <c r="B52" s="4">
        <v>0</v>
      </c>
      <c r="C52" s="4">
        <v>0</v>
      </c>
      <c r="D52" s="4">
        <v>0</v>
      </c>
      <c r="E52" s="4">
        <v>0</v>
      </c>
      <c r="F52" s="4">
        <f t="shared" si="0"/>
        <v>0</v>
      </c>
      <c r="P52" s="5">
        <v>-6.6E-3</v>
      </c>
      <c r="Q52" s="4">
        <v>3659834</v>
      </c>
    </row>
    <row r="53" spans="1:20" x14ac:dyDescent="0.2">
      <c r="A53" s="16" t="s">
        <v>169</v>
      </c>
      <c r="B53" s="4">
        <v>0</v>
      </c>
      <c r="C53" s="4">
        <v>0</v>
      </c>
      <c r="D53" s="4">
        <v>0</v>
      </c>
      <c r="E53" s="4">
        <v>0</v>
      </c>
      <c r="F53" s="4">
        <f t="shared" si="0"/>
        <v>0</v>
      </c>
      <c r="P53" s="5">
        <v>-2.2000000000000001E-3</v>
      </c>
      <c r="Q53" s="4">
        <v>4222196</v>
      </c>
    </row>
    <row r="54" spans="1:20" x14ac:dyDescent="0.2">
      <c r="A54" s="16" t="s">
        <v>168</v>
      </c>
      <c r="B54" s="4">
        <v>0</v>
      </c>
      <c r="C54" s="4">
        <v>0</v>
      </c>
      <c r="D54" s="4">
        <v>0</v>
      </c>
      <c r="E54" s="4">
        <v>0</v>
      </c>
      <c r="F54" s="4">
        <f t="shared" si="0"/>
        <v>0</v>
      </c>
      <c r="P54" s="5">
        <v>-2.2000000000000001E-3</v>
      </c>
      <c r="Q54" s="4">
        <v>4694272</v>
      </c>
    </row>
    <row r="55" spans="1:20" x14ac:dyDescent="0.2">
      <c r="A55" s="16" t="s">
        <v>167</v>
      </c>
      <c r="B55" s="4">
        <v>0</v>
      </c>
      <c r="C55" s="4">
        <v>0</v>
      </c>
      <c r="D55" s="4">
        <v>0</v>
      </c>
      <c r="E55" s="4">
        <v>0</v>
      </c>
      <c r="F55" s="4">
        <f t="shared" si="0"/>
        <v>0</v>
      </c>
      <c r="P55" s="5">
        <v>0</v>
      </c>
      <c r="Q55" s="4">
        <v>5637015</v>
      </c>
    </row>
    <row r="56" spans="1:20" x14ac:dyDescent="0.2">
      <c r="A56" s="16" t="s">
        <v>166</v>
      </c>
      <c r="B56" s="4">
        <v>0</v>
      </c>
      <c r="C56" s="4">
        <v>0</v>
      </c>
      <c r="D56" s="4">
        <v>0</v>
      </c>
      <c r="E56" s="4">
        <v>0</v>
      </c>
      <c r="F56" s="4">
        <f t="shared" si="0"/>
        <v>0</v>
      </c>
      <c r="P56" s="5">
        <v>-4.3E-3</v>
      </c>
      <c r="Q56" s="4">
        <v>2847661</v>
      </c>
    </row>
    <row r="57" spans="1:20" x14ac:dyDescent="0.2">
      <c r="A57" s="16" t="s">
        <v>165</v>
      </c>
      <c r="B57" s="4">
        <v>0</v>
      </c>
      <c r="C57" s="4">
        <v>0</v>
      </c>
      <c r="D57" s="4">
        <v>0</v>
      </c>
      <c r="E57" s="4">
        <v>0</v>
      </c>
      <c r="F57" s="4">
        <f t="shared" si="0"/>
        <v>0</v>
      </c>
      <c r="P57" s="5">
        <v>1.34E-2</v>
      </c>
      <c r="Q57" s="4">
        <v>6539860</v>
      </c>
    </row>
    <row r="58" spans="1:20" x14ac:dyDescent="0.2">
      <c r="A58" s="16" t="s">
        <v>164</v>
      </c>
      <c r="B58" s="4">
        <v>4201900</v>
      </c>
      <c r="C58" s="4">
        <v>4201900</v>
      </c>
      <c r="D58" s="4">
        <v>0</v>
      </c>
      <c r="E58" s="4">
        <v>0</v>
      </c>
      <c r="F58" s="4">
        <f t="shared" si="0"/>
        <v>0</v>
      </c>
      <c r="P58" s="5">
        <v>3.2199999999999999E-2</v>
      </c>
      <c r="Q58" s="4">
        <v>8982117</v>
      </c>
    </row>
    <row r="59" spans="1:20" x14ac:dyDescent="0.2">
      <c r="A59" s="16" t="s">
        <v>163</v>
      </c>
      <c r="B59" s="4">
        <v>0</v>
      </c>
      <c r="C59" s="4">
        <v>0</v>
      </c>
      <c r="D59" s="4">
        <v>0</v>
      </c>
      <c r="E59" s="4">
        <v>0</v>
      </c>
      <c r="F59" s="4">
        <f t="shared" si="0"/>
        <v>0</v>
      </c>
      <c r="P59" s="5">
        <v>9.300000000000001E-3</v>
      </c>
      <c r="Q59" s="4">
        <v>2443603</v>
      </c>
    </row>
    <row r="60" spans="1:20" x14ac:dyDescent="0.2">
      <c r="A60" s="16" t="s">
        <v>162</v>
      </c>
      <c r="B60" s="4">
        <v>0</v>
      </c>
      <c r="C60" s="4">
        <v>0</v>
      </c>
      <c r="D60" s="4">
        <v>0</v>
      </c>
      <c r="E60" s="4">
        <v>0</v>
      </c>
      <c r="F60" s="4">
        <f t="shared" si="0"/>
        <v>0</v>
      </c>
      <c r="P60" s="5">
        <v>0</v>
      </c>
      <c r="Q60" s="4">
        <v>3353149</v>
      </c>
    </row>
    <row r="61" spans="1:20" x14ac:dyDescent="0.2">
      <c r="A61" s="16" t="s">
        <v>161</v>
      </c>
      <c r="B61" s="4">
        <v>0</v>
      </c>
      <c r="C61" s="4">
        <v>0</v>
      </c>
      <c r="D61" s="4">
        <v>0</v>
      </c>
      <c r="E61" s="4">
        <v>0</v>
      </c>
      <c r="F61" s="4">
        <f t="shared" si="0"/>
        <v>0</v>
      </c>
      <c r="P61" s="5">
        <v>0</v>
      </c>
      <c r="Q61" s="4">
        <v>3180528</v>
      </c>
    </row>
    <row r="62" spans="1:20" x14ac:dyDescent="0.2">
      <c r="A62" s="16" t="s">
        <v>160</v>
      </c>
      <c r="B62" s="4">
        <v>0</v>
      </c>
      <c r="C62" s="4">
        <v>0</v>
      </c>
      <c r="D62" s="4">
        <v>0</v>
      </c>
      <c r="E62" s="4">
        <v>0</v>
      </c>
      <c r="F62" s="4">
        <f>E62+F63</f>
        <v>0</v>
      </c>
      <c r="P62" s="5">
        <v>-1.3600000000000001E-2</v>
      </c>
      <c r="Q62" s="4">
        <v>5510811</v>
      </c>
    </row>
    <row r="63" spans="1:20" x14ac:dyDescent="0.2">
      <c r="A63" s="16" t="s">
        <v>159</v>
      </c>
      <c r="B63" s="4">
        <v>0</v>
      </c>
      <c r="C63" s="4">
        <v>0</v>
      </c>
      <c r="D63" s="4">
        <v>0</v>
      </c>
      <c r="E63" s="4">
        <v>0</v>
      </c>
      <c r="F63" s="4">
        <f>E63</f>
        <v>0</v>
      </c>
      <c r="P63" s="5">
        <v>2.3E-3</v>
      </c>
      <c r="Q63" s="4">
        <v>3811689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8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8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A8E28-0B95-1444-A32B-280DC89FAE96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6" max="6" width="21.5" customWidth="1"/>
    <col min="10" max="10" width="18.33203125" customWidth="1"/>
    <col min="16" max="16" width="13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1740708</v>
      </c>
      <c r="C3" s="4">
        <v>1223275</v>
      </c>
      <c r="D3" s="4">
        <v>517433</v>
      </c>
      <c r="E3" s="4">
        <v>13832900000</v>
      </c>
      <c r="F3" s="4">
        <f t="shared" ref="F3:F61" si="0">E3+F4</f>
        <v>-304915036443</v>
      </c>
      <c r="G3" s="4">
        <v>318900</v>
      </c>
      <c r="H3" s="4">
        <v>100800</v>
      </c>
      <c r="I3" s="4">
        <v>218100</v>
      </c>
      <c r="J3" s="4">
        <v>5814460000</v>
      </c>
      <c r="L3" s="4">
        <v>1215</v>
      </c>
      <c r="M3" s="4">
        <v>992</v>
      </c>
      <c r="N3" s="4">
        <v>2201500</v>
      </c>
      <c r="O3" s="4">
        <v>1516900</v>
      </c>
      <c r="P3" s="5">
        <v>1.7100000000000001E-2</v>
      </c>
      <c r="Q3" s="4">
        <v>4083500</v>
      </c>
    </row>
    <row r="4" spans="1:19" x14ac:dyDescent="0.2">
      <c r="A4" s="16" t="s">
        <v>234</v>
      </c>
      <c r="B4" s="4">
        <v>2088900</v>
      </c>
      <c r="C4" s="4">
        <v>2851410</v>
      </c>
      <c r="D4" s="4">
        <v>-762510</v>
      </c>
      <c r="E4" s="4">
        <v>-20149550000</v>
      </c>
      <c r="F4" s="4">
        <f t="shared" si="0"/>
        <v>-318747936443</v>
      </c>
      <c r="G4" s="4">
        <v>76700</v>
      </c>
      <c r="H4" s="4">
        <v>332900</v>
      </c>
      <c r="I4" s="4">
        <v>-256200</v>
      </c>
      <c r="J4" s="4">
        <v>-6779185000</v>
      </c>
      <c r="L4" s="4">
        <v>527</v>
      </c>
      <c r="M4" s="4">
        <v>1767</v>
      </c>
      <c r="N4" s="4">
        <v>570800</v>
      </c>
      <c r="O4" s="4">
        <v>1441300</v>
      </c>
      <c r="P4" s="5">
        <v>-3.7000000000000002E-3</v>
      </c>
      <c r="Q4" s="4">
        <v>2170049</v>
      </c>
    </row>
    <row r="5" spans="1:19" x14ac:dyDescent="0.2">
      <c r="A5" s="16" t="s">
        <v>233</v>
      </c>
      <c r="B5" s="4">
        <v>1267800</v>
      </c>
      <c r="C5" s="4">
        <v>1507545</v>
      </c>
      <c r="D5" s="4">
        <v>-239745</v>
      </c>
      <c r="E5" s="4">
        <v>-6350460000</v>
      </c>
      <c r="F5" s="4">
        <f t="shared" si="0"/>
        <v>-298598386443</v>
      </c>
      <c r="G5" s="4">
        <v>172500</v>
      </c>
      <c r="H5" s="4">
        <v>340600</v>
      </c>
      <c r="I5" s="4">
        <v>-168100</v>
      </c>
      <c r="J5" s="4">
        <v>-4431070000</v>
      </c>
      <c r="L5" s="4">
        <v>899</v>
      </c>
      <c r="M5" s="4">
        <v>1896</v>
      </c>
      <c r="N5" s="4">
        <v>806200</v>
      </c>
      <c r="O5" s="4">
        <v>1628900</v>
      </c>
      <c r="P5" s="5">
        <v>0</v>
      </c>
      <c r="Q5" s="4">
        <v>2581937</v>
      </c>
    </row>
    <row r="6" spans="1:19" x14ac:dyDescent="0.2">
      <c r="A6" s="16" t="s">
        <v>224</v>
      </c>
      <c r="B6" s="4">
        <v>8167004</v>
      </c>
      <c r="C6" s="4">
        <v>8017680</v>
      </c>
      <c r="D6" s="4">
        <v>149324</v>
      </c>
      <c r="E6" s="4">
        <v>4002900000</v>
      </c>
      <c r="F6" s="4">
        <f t="shared" si="0"/>
        <v>-292247926443</v>
      </c>
      <c r="G6" s="4">
        <v>17600</v>
      </c>
      <c r="H6" s="4">
        <v>7728100</v>
      </c>
      <c r="I6" s="4">
        <v>-7710500</v>
      </c>
      <c r="J6" s="4">
        <v>-205751510000</v>
      </c>
      <c r="L6" s="4">
        <v>773</v>
      </c>
      <c r="M6" s="4">
        <v>1415</v>
      </c>
      <c r="N6" s="4">
        <v>883300</v>
      </c>
      <c r="O6" s="4">
        <v>1333700</v>
      </c>
      <c r="P6" s="5">
        <v>1.9E-3</v>
      </c>
      <c r="Q6" s="4">
        <v>2389371</v>
      </c>
    </row>
    <row r="7" spans="1:19" x14ac:dyDescent="0.2">
      <c r="A7" s="16" t="s">
        <v>215</v>
      </c>
      <c r="B7" s="4">
        <v>204900</v>
      </c>
      <c r="C7" s="4">
        <v>1107300</v>
      </c>
      <c r="D7" s="4">
        <v>-902400</v>
      </c>
      <c r="E7" s="4">
        <v>-23486750000</v>
      </c>
      <c r="F7" s="4">
        <f t="shared" si="0"/>
        <v>-296250826443</v>
      </c>
      <c r="G7" s="4">
        <v>7713700</v>
      </c>
      <c r="H7" s="4">
        <v>576200</v>
      </c>
      <c r="I7" s="4">
        <v>7137500</v>
      </c>
      <c r="J7" s="4">
        <v>190684670000</v>
      </c>
      <c r="L7" s="4">
        <v>512</v>
      </c>
      <c r="M7" s="4">
        <v>2264</v>
      </c>
      <c r="N7" s="4">
        <v>543400</v>
      </c>
      <c r="O7" s="4">
        <v>1578800</v>
      </c>
      <c r="P7" s="5">
        <v>1.7299999999999999E-2</v>
      </c>
      <c r="Q7" s="4">
        <v>2309159</v>
      </c>
    </row>
    <row r="8" spans="1:19" x14ac:dyDescent="0.2">
      <c r="A8" s="16" t="s">
        <v>214</v>
      </c>
      <c r="B8" s="4">
        <v>7457900</v>
      </c>
      <c r="C8" s="4">
        <v>9363770</v>
      </c>
      <c r="D8" s="4">
        <v>-1905870</v>
      </c>
      <c r="E8" s="4">
        <v>-50026740000</v>
      </c>
      <c r="F8" s="4">
        <f t="shared" si="0"/>
        <v>-272764076443</v>
      </c>
      <c r="G8" s="4">
        <v>7572800</v>
      </c>
      <c r="H8" s="4">
        <v>304600</v>
      </c>
      <c r="I8" s="4">
        <v>7268200</v>
      </c>
      <c r="J8" s="4">
        <v>194083700000</v>
      </c>
      <c r="L8" s="4">
        <v>784</v>
      </c>
      <c r="M8" s="4">
        <v>2455</v>
      </c>
      <c r="N8" s="4">
        <v>918500</v>
      </c>
      <c r="O8" s="4">
        <v>2565800</v>
      </c>
      <c r="P8" s="5">
        <v>-2.4300000000000002E-2</v>
      </c>
      <c r="Q8" s="4">
        <v>3838367</v>
      </c>
    </row>
    <row r="9" spans="1:19" x14ac:dyDescent="0.2">
      <c r="A9" s="16" t="s">
        <v>213</v>
      </c>
      <c r="B9" s="4">
        <v>461100</v>
      </c>
      <c r="C9" s="4">
        <v>2217120</v>
      </c>
      <c r="D9" s="4">
        <v>-1756020</v>
      </c>
      <c r="E9" s="4">
        <v>-46623130000</v>
      </c>
      <c r="F9" s="4">
        <f t="shared" si="0"/>
        <v>-222737336443</v>
      </c>
      <c r="G9" s="4">
        <v>214400</v>
      </c>
      <c r="H9" s="4">
        <v>127000</v>
      </c>
      <c r="I9" s="4">
        <v>87400</v>
      </c>
      <c r="J9" s="4">
        <v>2322825000</v>
      </c>
      <c r="P9" s="5">
        <v>-1.8E-3</v>
      </c>
      <c r="Q9" s="4">
        <v>3970818</v>
      </c>
    </row>
    <row r="10" spans="1:19" x14ac:dyDescent="0.2">
      <c r="A10" s="16" t="s">
        <v>212</v>
      </c>
      <c r="B10" s="4">
        <v>314300</v>
      </c>
      <c r="C10" s="4">
        <v>2120426</v>
      </c>
      <c r="D10" s="4">
        <v>-1806126</v>
      </c>
      <c r="E10" s="4">
        <v>-48021720000</v>
      </c>
      <c r="F10" s="4">
        <f t="shared" si="0"/>
        <v>-176114206443</v>
      </c>
      <c r="L10" s="4">
        <v>866</v>
      </c>
      <c r="M10" s="4">
        <v>2554</v>
      </c>
      <c r="N10" s="4">
        <v>944800</v>
      </c>
      <c r="O10" s="4">
        <v>2493400</v>
      </c>
      <c r="P10" s="5">
        <v>0</v>
      </c>
      <c r="Q10" s="4">
        <v>3875365</v>
      </c>
    </row>
    <row r="11" spans="1:19" x14ac:dyDescent="0.2">
      <c r="A11" s="16" t="s">
        <v>211</v>
      </c>
      <c r="B11" s="4">
        <v>87200</v>
      </c>
      <c r="C11" s="4">
        <v>484500</v>
      </c>
      <c r="D11" s="4">
        <v>-397300</v>
      </c>
      <c r="E11" s="4">
        <v>-10679600000</v>
      </c>
      <c r="F11" s="4">
        <f t="shared" si="0"/>
        <v>-128092486443</v>
      </c>
      <c r="G11" s="4">
        <v>78100</v>
      </c>
      <c r="H11" s="4">
        <v>182900</v>
      </c>
      <c r="I11" s="4">
        <v>-104800</v>
      </c>
      <c r="J11" s="4">
        <v>-2835185000</v>
      </c>
      <c r="P11" s="5">
        <v>-9.1999999999999998E-3</v>
      </c>
      <c r="Q11" s="4">
        <v>3631524</v>
      </c>
    </row>
    <row r="12" spans="1:19" x14ac:dyDescent="0.2">
      <c r="A12" s="16" t="s">
        <v>210</v>
      </c>
      <c r="B12" s="4">
        <v>864501</v>
      </c>
      <c r="C12" s="4">
        <v>559900</v>
      </c>
      <c r="D12" s="4">
        <v>304601</v>
      </c>
      <c r="E12" s="4">
        <v>8198740000</v>
      </c>
      <c r="F12" s="4">
        <f t="shared" si="0"/>
        <v>-117412886443</v>
      </c>
      <c r="P12" s="5">
        <v>5.6000000000000008E-3</v>
      </c>
      <c r="Q12" s="4">
        <v>3347258</v>
      </c>
    </row>
    <row r="13" spans="1:19" x14ac:dyDescent="0.2">
      <c r="A13" s="16" t="s">
        <v>209</v>
      </c>
      <c r="B13" s="4">
        <v>43300</v>
      </c>
      <c r="C13" s="4">
        <v>98190</v>
      </c>
      <c r="D13" s="4">
        <v>-54890</v>
      </c>
      <c r="E13" s="4">
        <v>-1484040000</v>
      </c>
      <c r="F13" s="4">
        <f t="shared" si="0"/>
        <v>-125611626443</v>
      </c>
      <c r="P13" s="5">
        <v>-1.8E-3</v>
      </c>
      <c r="Q13" s="4">
        <v>2204774</v>
      </c>
    </row>
    <row r="14" spans="1:19" x14ac:dyDescent="0.2">
      <c r="A14" s="16" t="s">
        <v>208</v>
      </c>
      <c r="B14" s="4">
        <v>1179800</v>
      </c>
      <c r="C14" s="4">
        <v>1702100</v>
      </c>
      <c r="D14" s="4">
        <v>-522300</v>
      </c>
      <c r="E14" s="4">
        <v>-14022110000</v>
      </c>
      <c r="F14" s="4">
        <f t="shared" si="0"/>
        <v>-124127586443</v>
      </c>
      <c r="P14" s="5">
        <v>0</v>
      </c>
      <c r="Q14" s="4">
        <v>3721508</v>
      </c>
    </row>
    <row r="15" spans="1:19" x14ac:dyDescent="0.2">
      <c r="A15" s="16" t="s">
        <v>207</v>
      </c>
      <c r="B15" s="4">
        <v>558801</v>
      </c>
      <c r="C15" s="4">
        <v>953083</v>
      </c>
      <c r="D15" s="4">
        <v>-394282</v>
      </c>
      <c r="E15" s="4">
        <v>-10512170000</v>
      </c>
      <c r="F15" s="4">
        <f t="shared" si="0"/>
        <v>-110105476443</v>
      </c>
      <c r="P15" s="5">
        <v>9.3999999999999986E-3</v>
      </c>
      <c r="Q15" s="4">
        <v>5659179</v>
      </c>
    </row>
    <row r="16" spans="1:19" x14ac:dyDescent="0.2">
      <c r="A16" s="16" t="s">
        <v>206</v>
      </c>
      <c r="B16" s="4">
        <v>217813</v>
      </c>
      <c r="C16" s="4">
        <v>344765</v>
      </c>
      <c r="D16" s="4">
        <v>-126952</v>
      </c>
      <c r="E16" s="4">
        <v>-3362360000</v>
      </c>
      <c r="F16" s="4">
        <f t="shared" si="0"/>
        <v>-99593306443</v>
      </c>
      <c r="P16" s="5">
        <v>5.6999999999999993E-3</v>
      </c>
      <c r="Q16" s="4">
        <v>3207791</v>
      </c>
    </row>
    <row r="17" spans="1:17" x14ac:dyDescent="0.2">
      <c r="A17" s="16" t="s">
        <v>205</v>
      </c>
      <c r="B17" s="4">
        <v>65420</v>
      </c>
      <c r="C17" s="4">
        <v>591700</v>
      </c>
      <c r="D17" s="4">
        <v>-526280</v>
      </c>
      <c r="E17" s="4">
        <v>-13979570000</v>
      </c>
      <c r="F17" s="4">
        <f t="shared" si="0"/>
        <v>-96230946443</v>
      </c>
      <c r="P17" s="5">
        <v>-1.8E-3</v>
      </c>
      <c r="Q17" s="4">
        <v>2551988</v>
      </c>
    </row>
    <row r="18" spans="1:17" x14ac:dyDescent="0.2">
      <c r="A18" s="16" t="s">
        <v>204</v>
      </c>
      <c r="B18" s="4">
        <v>740400</v>
      </c>
      <c r="C18" s="4">
        <v>743400</v>
      </c>
      <c r="D18" s="4">
        <v>-3000</v>
      </c>
      <c r="E18" s="4">
        <v>-8540000</v>
      </c>
      <c r="F18" s="4">
        <f t="shared" si="0"/>
        <v>-82251376443</v>
      </c>
      <c r="P18" s="5">
        <v>9.5999999999999992E-3</v>
      </c>
      <c r="Q18" s="4">
        <v>7641025</v>
      </c>
    </row>
    <row r="19" spans="1:17" x14ac:dyDescent="0.2">
      <c r="A19" s="16" t="s">
        <v>203</v>
      </c>
      <c r="B19" s="4">
        <v>161600</v>
      </c>
      <c r="C19" s="4">
        <v>176600</v>
      </c>
      <c r="D19" s="4">
        <v>-15000</v>
      </c>
      <c r="E19" s="4">
        <v>-397460000</v>
      </c>
      <c r="F19" s="4">
        <f t="shared" si="0"/>
        <v>-82242836443</v>
      </c>
      <c r="P19" s="5">
        <v>0</v>
      </c>
      <c r="Q19" s="4">
        <v>1964373</v>
      </c>
    </row>
    <row r="20" spans="1:17" x14ac:dyDescent="0.2">
      <c r="A20" s="16" t="s">
        <v>202</v>
      </c>
      <c r="B20" s="4">
        <v>67427</v>
      </c>
      <c r="C20" s="4">
        <v>1256976</v>
      </c>
      <c r="D20" s="4">
        <v>-1189549</v>
      </c>
      <c r="E20" s="4">
        <v>-31399280000</v>
      </c>
      <c r="F20" s="4">
        <f t="shared" si="0"/>
        <v>-81845376443</v>
      </c>
      <c r="P20" s="5">
        <v>-2.9999999999999997E-4</v>
      </c>
      <c r="Q20" s="4">
        <v>2656528</v>
      </c>
    </row>
    <row r="21" spans="1:17" x14ac:dyDescent="0.2">
      <c r="A21" s="16" t="s">
        <v>201</v>
      </c>
      <c r="B21" s="4">
        <v>558900</v>
      </c>
      <c r="C21" s="4">
        <v>370100</v>
      </c>
      <c r="D21" s="4">
        <v>188800</v>
      </c>
      <c r="E21" s="4">
        <v>5557140000</v>
      </c>
      <c r="F21" s="4">
        <f t="shared" si="0"/>
        <v>-50446096443</v>
      </c>
      <c r="P21" s="5">
        <v>3.4999999999999996E-3</v>
      </c>
      <c r="Q21" s="4">
        <v>2551091</v>
      </c>
    </row>
    <row r="22" spans="1:17" x14ac:dyDescent="0.2">
      <c r="A22" s="16" t="s">
        <v>200</v>
      </c>
      <c r="B22" s="4">
        <v>504300</v>
      </c>
      <c r="C22" s="4">
        <v>508700</v>
      </c>
      <c r="D22" s="4">
        <v>-4400</v>
      </c>
      <c r="E22" s="4">
        <v>-119260000</v>
      </c>
      <c r="F22" s="4">
        <f t="shared" si="0"/>
        <v>-56003236443</v>
      </c>
      <c r="P22" s="5">
        <v>-3.4000000000000002E-3</v>
      </c>
      <c r="Q22" s="4">
        <v>2069529</v>
      </c>
    </row>
    <row r="23" spans="1:17" x14ac:dyDescent="0.2">
      <c r="A23" s="16" t="s">
        <v>199</v>
      </c>
      <c r="B23" s="4">
        <v>74800</v>
      </c>
      <c r="C23" s="4">
        <v>180506</v>
      </c>
      <c r="D23" s="4">
        <v>-105706</v>
      </c>
      <c r="E23" s="4">
        <v>-3094570000</v>
      </c>
      <c r="F23" s="4">
        <f t="shared" si="0"/>
        <v>-55883976443</v>
      </c>
      <c r="P23" s="5">
        <v>-6.7000000000000002E-3</v>
      </c>
      <c r="Q23" s="4">
        <v>1432736</v>
      </c>
    </row>
    <row r="24" spans="1:17" x14ac:dyDescent="0.2">
      <c r="A24" s="16" t="s">
        <v>198</v>
      </c>
      <c r="B24" s="4">
        <v>1460900</v>
      </c>
      <c r="C24" s="4">
        <v>33800</v>
      </c>
      <c r="D24" s="4">
        <v>1427100</v>
      </c>
      <c r="E24" s="4">
        <v>41595310000</v>
      </c>
      <c r="F24" s="4">
        <f t="shared" si="0"/>
        <v>-52789406443</v>
      </c>
      <c r="P24" s="5">
        <v>1.37E-2</v>
      </c>
      <c r="Q24" s="4">
        <v>3089367</v>
      </c>
    </row>
    <row r="25" spans="1:17" x14ac:dyDescent="0.2">
      <c r="A25" s="16" t="s">
        <v>197</v>
      </c>
      <c r="B25" s="4">
        <v>94201</v>
      </c>
      <c r="C25" s="4">
        <v>364900</v>
      </c>
      <c r="D25" s="4">
        <v>-270699</v>
      </c>
      <c r="E25" s="4">
        <v>-7974270000</v>
      </c>
      <c r="F25" s="4">
        <f t="shared" si="0"/>
        <v>-94384716443</v>
      </c>
      <c r="P25" s="5">
        <v>-1.3500000000000002E-2</v>
      </c>
      <c r="Q25" s="4">
        <v>1914648</v>
      </c>
    </row>
    <row r="26" spans="1:17" x14ac:dyDescent="0.2">
      <c r="A26" s="16" t="s">
        <v>196</v>
      </c>
      <c r="B26" s="4">
        <v>639510</v>
      </c>
      <c r="C26" s="4">
        <v>642900</v>
      </c>
      <c r="D26" s="4">
        <v>-3390</v>
      </c>
      <c r="E26" s="4">
        <v>-79130000</v>
      </c>
      <c r="F26" s="4">
        <f t="shared" si="0"/>
        <v>-86410446443</v>
      </c>
      <c r="P26" s="5">
        <v>6.8999999999999999E-3</v>
      </c>
      <c r="Q26" s="4">
        <v>1850800</v>
      </c>
    </row>
    <row r="27" spans="1:17" x14ac:dyDescent="0.2">
      <c r="A27" s="16" t="s">
        <v>195</v>
      </c>
      <c r="B27" s="4">
        <v>524600</v>
      </c>
      <c r="C27" s="4">
        <v>380400</v>
      </c>
      <c r="D27" s="4">
        <v>144200</v>
      </c>
      <c r="E27" s="4">
        <v>4255920000</v>
      </c>
      <c r="F27" s="4">
        <f t="shared" si="0"/>
        <v>-86331316443</v>
      </c>
      <c r="P27" s="5">
        <v>-5.0000000000000001E-3</v>
      </c>
      <c r="Q27" s="4">
        <v>1838665</v>
      </c>
    </row>
    <row r="28" spans="1:17" x14ac:dyDescent="0.2">
      <c r="A28" s="16" t="s">
        <v>194</v>
      </c>
      <c r="B28" s="4">
        <v>374400</v>
      </c>
      <c r="C28" s="4">
        <v>353784</v>
      </c>
      <c r="D28" s="4">
        <v>20616</v>
      </c>
      <c r="E28" s="4">
        <v>621200000</v>
      </c>
      <c r="F28" s="4">
        <f t="shared" si="0"/>
        <v>-90587236443</v>
      </c>
      <c r="P28" s="5">
        <v>-5.0000000000000001E-3</v>
      </c>
      <c r="Q28" s="4">
        <v>2170229</v>
      </c>
    </row>
    <row r="29" spans="1:17" x14ac:dyDescent="0.2">
      <c r="A29" s="16" t="s">
        <v>193</v>
      </c>
      <c r="B29" s="4">
        <v>1128300</v>
      </c>
      <c r="C29" s="4">
        <v>592900</v>
      </c>
      <c r="D29" s="4">
        <v>535400</v>
      </c>
      <c r="E29" s="4">
        <v>16095890000</v>
      </c>
      <c r="F29" s="4">
        <f t="shared" si="0"/>
        <v>-91208436443</v>
      </c>
      <c r="P29" s="5">
        <v>-1.8100000000000002E-2</v>
      </c>
      <c r="Q29" s="4">
        <v>4282430</v>
      </c>
    </row>
    <row r="30" spans="1:17" x14ac:dyDescent="0.2">
      <c r="A30" s="16" t="s">
        <v>192</v>
      </c>
      <c r="B30" s="4">
        <v>128700</v>
      </c>
      <c r="C30" s="4">
        <v>641600</v>
      </c>
      <c r="D30" s="4">
        <v>-512900</v>
      </c>
      <c r="E30" s="4">
        <v>-15420390000</v>
      </c>
      <c r="F30" s="4">
        <f t="shared" si="0"/>
        <v>-107304326443</v>
      </c>
      <c r="P30" s="5">
        <v>1.7000000000000001E-3</v>
      </c>
      <c r="Q30" s="4">
        <v>2245325</v>
      </c>
    </row>
    <row r="31" spans="1:17" x14ac:dyDescent="0.2">
      <c r="A31" s="16" t="s">
        <v>191</v>
      </c>
      <c r="B31" s="4">
        <v>1294100</v>
      </c>
      <c r="C31" s="4">
        <v>507500</v>
      </c>
      <c r="D31" s="4">
        <v>786600</v>
      </c>
      <c r="E31" s="4">
        <v>23880560000</v>
      </c>
      <c r="F31" s="4">
        <f t="shared" si="0"/>
        <v>-91883936443</v>
      </c>
      <c r="P31" s="5">
        <v>1.3500000000000002E-2</v>
      </c>
      <c r="Q31" s="4">
        <v>5374598</v>
      </c>
    </row>
    <row r="32" spans="1:17" x14ac:dyDescent="0.2">
      <c r="A32" s="16" t="s">
        <v>190</v>
      </c>
      <c r="B32" s="4">
        <v>703600</v>
      </c>
      <c r="C32" s="4">
        <v>416106</v>
      </c>
      <c r="D32" s="4">
        <v>287494</v>
      </c>
      <c r="E32" s="4">
        <v>8554190000</v>
      </c>
      <c r="F32" s="4">
        <f t="shared" si="0"/>
        <v>-115764496443</v>
      </c>
      <c r="P32" s="5">
        <v>1.37E-2</v>
      </c>
      <c r="Q32" s="4">
        <v>3734226</v>
      </c>
    </row>
    <row r="33" spans="1:17" x14ac:dyDescent="0.2">
      <c r="A33" s="16" t="s">
        <v>189</v>
      </c>
      <c r="B33" s="4">
        <v>1799400</v>
      </c>
      <c r="C33" s="4">
        <v>761185</v>
      </c>
      <c r="D33" s="4">
        <v>1038215</v>
      </c>
      <c r="E33" s="4">
        <v>30602710000</v>
      </c>
      <c r="F33" s="4">
        <f t="shared" si="0"/>
        <v>-124318686443</v>
      </c>
      <c r="P33" s="5">
        <v>0</v>
      </c>
      <c r="Q33" s="4">
        <v>3131685</v>
      </c>
    </row>
    <row r="34" spans="1:17" x14ac:dyDescent="0.2">
      <c r="A34" s="16" t="s">
        <v>188</v>
      </c>
      <c r="B34" s="4">
        <v>537500</v>
      </c>
      <c r="C34" s="4">
        <v>1061800</v>
      </c>
      <c r="D34" s="4">
        <v>-524300</v>
      </c>
      <c r="E34" s="4">
        <v>-15228720000</v>
      </c>
      <c r="F34" s="4">
        <f t="shared" si="0"/>
        <v>-154921396443</v>
      </c>
      <c r="P34" s="5">
        <v>-3.3E-3</v>
      </c>
      <c r="Q34" s="4">
        <v>3478992</v>
      </c>
    </row>
    <row r="35" spans="1:17" x14ac:dyDescent="0.2">
      <c r="A35" s="16" t="s">
        <v>187</v>
      </c>
      <c r="B35" s="4">
        <v>1767200</v>
      </c>
      <c r="C35" s="4">
        <v>765100</v>
      </c>
      <c r="D35" s="4">
        <v>1002100</v>
      </c>
      <c r="E35" s="4">
        <v>29555170000</v>
      </c>
      <c r="F35" s="4">
        <f t="shared" si="0"/>
        <v>-139692676443</v>
      </c>
      <c r="P35" s="5">
        <v>8.6E-3</v>
      </c>
      <c r="Q35" s="4">
        <v>4609069</v>
      </c>
    </row>
    <row r="36" spans="1:17" x14ac:dyDescent="0.2">
      <c r="A36" s="16" t="s">
        <v>186</v>
      </c>
      <c r="B36" s="4">
        <v>322500</v>
      </c>
      <c r="C36" s="4">
        <v>210687</v>
      </c>
      <c r="D36" s="4">
        <v>111813</v>
      </c>
      <c r="E36" s="4">
        <v>3299870000</v>
      </c>
      <c r="F36" s="4">
        <f t="shared" si="0"/>
        <v>-169247846443</v>
      </c>
      <c r="P36" s="5">
        <v>2.46E-2</v>
      </c>
      <c r="Q36" s="4">
        <v>2936498</v>
      </c>
    </row>
    <row r="37" spans="1:17" x14ac:dyDescent="0.2">
      <c r="A37" s="16" t="s">
        <v>185</v>
      </c>
      <c r="B37" s="4">
        <v>328400</v>
      </c>
      <c r="C37" s="4">
        <v>402800</v>
      </c>
      <c r="D37" s="4">
        <v>-74400</v>
      </c>
      <c r="E37" s="4">
        <v>-2109340000</v>
      </c>
      <c r="F37" s="4">
        <f t="shared" si="0"/>
        <v>-172547716443</v>
      </c>
      <c r="P37" s="5">
        <v>0</v>
      </c>
      <c r="Q37" s="4">
        <v>2278474</v>
      </c>
    </row>
    <row r="38" spans="1:17" x14ac:dyDescent="0.2">
      <c r="A38" s="16" t="s">
        <v>184</v>
      </c>
      <c r="B38" s="4">
        <v>1321200</v>
      </c>
      <c r="C38" s="4">
        <v>330900</v>
      </c>
      <c r="D38" s="4">
        <v>990300</v>
      </c>
      <c r="E38" s="4">
        <v>28268220000</v>
      </c>
      <c r="F38" s="4">
        <f t="shared" si="0"/>
        <v>-170438376443</v>
      </c>
      <c r="P38" s="5">
        <v>1.9699999999999999E-2</v>
      </c>
      <c r="Q38" s="4">
        <v>2338446</v>
      </c>
    </row>
    <row r="39" spans="1:17" x14ac:dyDescent="0.2">
      <c r="A39" s="16" t="s">
        <v>183</v>
      </c>
      <c r="B39" s="4">
        <v>158700</v>
      </c>
      <c r="C39" s="4">
        <v>515902</v>
      </c>
      <c r="D39" s="4">
        <v>-357202</v>
      </c>
      <c r="E39" s="4">
        <v>-10071000000</v>
      </c>
      <c r="F39" s="4">
        <f t="shared" si="0"/>
        <v>-198706596443</v>
      </c>
      <c r="P39" s="5">
        <v>-8.8000000000000005E-3</v>
      </c>
      <c r="Q39" s="4">
        <v>3561109</v>
      </c>
    </row>
    <row r="40" spans="1:17" x14ac:dyDescent="0.2">
      <c r="A40" s="16" t="s">
        <v>182</v>
      </c>
      <c r="B40" s="4">
        <v>563000</v>
      </c>
      <c r="C40" s="4">
        <v>874690</v>
      </c>
      <c r="D40" s="4">
        <v>-311690</v>
      </c>
      <c r="E40" s="4">
        <v>-8752947465</v>
      </c>
      <c r="F40" s="4">
        <f t="shared" si="0"/>
        <v>-188635596443</v>
      </c>
      <c r="P40" s="5">
        <v>3.1099999999999999E-2</v>
      </c>
      <c r="Q40" s="4">
        <v>2373215</v>
      </c>
    </row>
    <row r="41" spans="1:17" x14ac:dyDescent="0.2">
      <c r="A41" s="16" t="s">
        <v>181</v>
      </c>
      <c r="B41" s="4">
        <v>379400</v>
      </c>
      <c r="C41" s="4">
        <v>1277569</v>
      </c>
      <c r="D41" s="4">
        <v>-898169</v>
      </c>
      <c r="E41" s="4">
        <v>-24662000000</v>
      </c>
      <c r="F41" s="4">
        <f t="shared" si="0"/>
        <v>-179882648978</v>
      </c>
      <c r="P41" s="5">
        <v>-1.0800000000000001E-2</v>
      </c>
      <c r="Q41" s="4">
        <v>3040020</v>
      </c>
    </row>
    <row r="42" spans="1:17" x14ac:dyDescent="0.2">
      <c r="A42" s="16" t="s">
        <v>180</v>
      </c>
      <c r="B42" s="4">
        <v>921100</v>
      </c>
      <c r="C42" s="4">
        <v>321000</v>
      </c>
      <c r="D42" s="4">
        <v>600100</v>
      </c>
      <c r="E42" s="4">
        <v>16699970000</v>
      </c>
      <c r="F42" s="4">
        <f t="shared" si="0"/>
        <v>-155220648978</v>
      </c>
      <c r="P42" s="5">
        <v>1.9E-3</v>
      </c>
      <c r="Q42" s="4">
        <v>2834278</v>
      </c>
    </row>
    <row r="43" spans="1:17" x14ac:dyDescent="0.2">
      <c r="A43" s="16" t="s">
        <v>179</v>
      </c>
      <c r="B43" s="4">
        <v>374800</v>
      </c>
      <c r="C43" s="4">
        <v>566300</v>
      </c>
      <c r="D43" s="4">
        <v>-191500</v>
      </c>
      <c r="E43" s="4">
        <v>-5350900000</v>
      </c>
      <c r="F43" s="4">
        <f t="shared" si="0"/>
        <v>-171920618978</v>
      </c>
      <c r="P43" s="5">
        <v>-1.95E-2</v>
      </c>
      <c r="Q43" s="4">
        <v>1731430</v>
      </c>
    </row>
    <row r="44" spans="1:17" x14ac:dyDescent="0.2">
      <c r="A44" s="16" t="s">
        <v>178</v>
      </c>
      <c r="B44" s="4">
        <v>143500</v>
      </c>
      <c r="C44" s="4">
        <v>1842400</v>
      </c>
      <c r="D44" s="4">
        <v>-1698900</v>
      </c>
      <c r="E44" s="4">
        <v>-47560848978</v>
      </c>
      <c r="F44" s="4">
        <f t="shared" si="0"/>
        <v>-166569718978</v>
      </c>
      <c r="P44" s="5">
        <v>-5.1999999999999998E-3</v>
      </c>
      <c r="Q44" s="4">
        <v>2902012</v>
      </c>
    </row>
    <row r="45" spans="1:17" x14ac:dyDescent="0.2">
      <c r="A45" s="16" t="s">
        <v>177</v>
      </c>
      <c r="B45" s="4">
        <v>1670313</v>
      </c>
      <c r="C45" s="4">
        <v>383200</v>
      </c>
      <c r="D45" s="4">
        <v>1287113</v>
      </c>
      <c r="E45" s="4">
        <v>36017570000</v>
      </c>
      <c r="F45" s="4">
        <f t="shared" si="0"/>
        <v>-119008870000</v>
      </c>
      <c r="P45" s="5">
        <v>-2.2400000000000003E-2</v>
      </c>
      <c r="Q45" s="4">
        <v>5976019</v>
      </c>
    </row>
    <row r="46" spans="1:17" x14ac:dyDescent="0.2">
      <c r="A46" s="16" t="s">
        <v>176</v>
      </c>
      <c r="B46" s="4">
        <v>26200</v>
      </c>
      <c r="C46" s="4">
        <v>522700</v>
      </c>
      <c r="D46" s="4">
        <v>-496500</v>
      </c>
      <c r="E46" s="4">
        <v>-14568120000</v>
      </c>
      <c r="F46" s="4">
        <f t="shared" si="0"/>
        <v>-155026440000</v>
      </c>
      <c r="P46" s="5">
        <v>-1.6899999999999998E-2</v>
      </c>
      <c r="Q46" s="4">
        <v>1749978</v>
      </c>
    </row>
    <row r="47" spans="1:17" x14ac:dyDescent="0.2">
      <c r="A47" s="16" t="s">
        <v>175</v>
      </c>
      <c r="B47" s="4">
        <v>706700</v>
      </c>
      <c r="C47" s="4">
        <v>1117500</v>
      </c>
      <c r="D47" s="4">
        <v>-410800</v>
      </c>
      <c r="E47" s="4">
        <v>-12058330000</v>
      </c>
      <c r="F47" s="4">
        <f t="shared" si="0"/>
        <v>-140458320000</v>
      </c>
      <c r="P47" s="5">
        <v>6.8999999999999999E-3</v>
      </c>
      <c r="Q47" s="4">
        <v>2468741</v>
      </c>
    </row>
    <row r="48" spans="1:17" x14ac:dyDescent="0.2">
      <c r="A48" s="16" t="s">
        <v>174</v>
      </c>
      <c r="B48" s="4">
        <v>203400</v>
      </c>
      <c r="C48" s="4">
        <v>370900</v>
      </c>
      <c r="D48" s="4">
        <v>-167500</v>
      </c>
      <c r="E48" s="4">
        <v>-4849160000</v>
      </c>
      <c r="F48" s="4">
        <f t="shared" si="0"/>
        <v>-128399990000</v>
      </c>
      <c r="P48" s="5">
        <v>-3.4000000000000002E-3</v>
      </c>
      <c r="Q48" s="4">
        <v>1588331</v>
      </c>
    </row>
    <row r="49" spans="1:20" x14ac:dyDescent="0.2">
      <c r="A49" s="16" t="s">
        <v>173</v>
      </c>
      <c r="B49" s="4">
        <v>1060159</v>
      </c>
      <c r="C49" s="4">
        <v>812700</v>
      </c>
      <c r="D49" s="4">
        <v>247459</v>
      </c>
      <c r="E49" s="4">
        <v>7993330000</v>
      </c>
      <c r="F49" s="4">
        <f t="shared" si="0"/>
        <v>-123550830000</v>
      </c>
      <c r="P49" s="5">
        <v>2.7999999999999997E-2</v>
      </c>
      <c r="Q49" s="4">
        <v>3602917</v>
      </c>
    </row>
    <row r="50" spans="1:20" x14ac:dyDescent="0.2">
      <c r="A50" s="16" t="s">
        <v>172</v>
      </c>
      <c r="B50" s="4">
        <v>276600</v>
      </c>
      <c r="C50" s="4">
        <v>289636</v>
      </c>
      <c r="D50" s="4">
        <v>-13036</v>
      </c>
      <c r="E50" s="4">
        <v>-353240000</v>
      </c>
      <c r="F50" s="4">
        <f t="shared" si="0"/>
        <v>-131544160000</v>
      </c>
      <c r="P50" s="5">
        <v>8.8999999999999999E-3</v>
      </c>
      <c r="Q50" s="4">
        <v>1811147</v>
      </c>
    </row>
    <row r="51" spans="1:20" x14ac:dyDescent="0.2">
      <c r="A51" s="16" t="s">
        <v>171</v>
      </c>
      <c r="B51" s="4">
        <v>265500</v>
      </c>
      <c r="C51" s="4">
        <v>283300</v>
      </c>
      <c r="D51" s="4">
        <v>-17800</v>
      </c>
      <c r="E51" s="4">
        <v>-512790000</v>
      </c>
      <c r="F51" s="4">
        <f t="shared" si="0"/>
        <v>-131190920000</v>
      </c>
      <c r="P51" s="5">
        <v>-8.6999999999999994E-3</v>
      </c>
      <c r="Q51" s="4">
        <v>2126692</v>
      </c>
    </row>
    <row r="52" spans="1:20" x14ac:dyDescent="0.2">
      <c r="A52" s="16" t="s">
        <v>170</v>
      </c>
      <c r="B52" s="4">
        <v>489700</v>
      </c>
      <c r="C52" s="4">
        <v>310000</v>
      </c>
      <c r="D52" s="4">
        <v>179700</v>
      </c>
      <c r="E52" s="4">
        <v>5214360000</v>
      </c>
      <c r="F52" s="4">
        <f t="shared" si="0"/>
        <v>-130678130000</v>
      </c>
      <c r="P52" s="5">
        <v>-6.8999999999999999E-3</v>
      </c>
      <c r="Q52" s="4">
        <v>1651655</v>
      </c>
    </row>
    <row r="53" spans="1:20" x14ac:dyDescent="0.2">
      <c r="A53" s="16" t="s">
        <v>169</v>
      </c>
      <c r="B53" s="4">
        <v>82500</v>
      </c>
      <c r="C53" s="4">
        <v>84300</v>
      </c>
      <c r="D53" s="4">
        <v>-1800</v>
      </c>
      <c r="E53" s="4">
        <v>-47710000</v>
      </c>
      <c r="F53" s="4">
        <f t="shared" si="0"/>
        <v>-135892490000</v>
      </c>
      <c r="P53" s="5">
        <v>-1.7000000000000001E-2</v>
      </c>
      <c r="Q53" s="4">
        <v>2026558</v>
      </c>
    </row>
    <row r="54" spans="1:20" x14ac:dyDescent="0.2">
      <c r="A54" s="16" t="s">
        <v>168</v>
      </c>
      <c r="B54" s="4">
        <v>1500</v>
      </c>
      <c r="C54" s="4">
        <v>124800</v>
      </c>
      <c r="D54" s="4">
        <v>-123300</v>
      </c>
      <c r="E54" s="4">
        <v>-3589490000</v>
      </c>
      <c r="F54" s="4">
        <f t="shared" si="0"/>
        <v>-135844780000</v>
      </c>
      <c r="P54" s="5">
        <v>-1.01E-2</v>
      </c>
      <c r="Q54" s="4">
        <v>1458314</v>
      </c>
    </row>
    <row r="55" spans="1:20" x14ac:dyDescent="0.2">
      <c r="A55" s="16" t="s">
        <v>167</v>
      </c>
      <c r="B55" s="4">
        <v>543400</v>
      </c>
      <c r="C55" s="4">
        <v>656206</v>
      </c>
      <c r="D55" s="4">
        <v>-112806</v>
      </c>
      <c r="E55" s="4">
        <v>-3323470000</v>
      </c>
      <c r="F55" s="4">
        <f t="shared" si="0"/>
        <v>-132255290000</v>
      </c>
      <c r="P55" s="5">
        <v>3.4000000000000002E-3</v>
      </c>
      <c r="Q55" s="4">
        <v>2093687</v>
      </c>
    </row>
    <row r="56" spans="1:20" x14ac:dyDescent="0.2">
      <c r="A56" s="16" t="s">
        <v>166</v>
      </c>
      <c r="B56" s="4">
        <v>319700</v>
      </c>
      <c r="C56" s="4">
        <v>544310</v>
      </c>
      <c r="D56" s="4">
        <v>-224610</v>
      </c>
      <c r="E56" s="4">
        <v>-6543600000</v>
      </c>
      <c r="F56" s="4">
        <f t="shared" si="0"/>
        <v>-128931820000</v>
      </c>
      <c r="P56" s="5">
        <v>6.8999999999999999E-3</v>
      </c>
      <c r="Q56" s="4">
        <v>1760315</v>
      </c>
    </row>
    <row r="57" spans="1:20" x14ac:dyDescent="0.2">
      <c r="A57" s="16" t="s">
        <v>165</v>
      </c>
      <c r="B57" s="4">
        <v>325110</v>
      </c>
      <c r="C57" s="4">
        <v>270600</v>
      </c>
      <c r="D57" s="4">
        <v>54510</v>
      </c>
      <c r="E57" s="4">
        <v>1605910000</v>
      </c>
      <c r="F57" s="4">
        <f t="shared" si="0"/>
        <v>-122388220000</v>
      </c>
      <c r="P57" s="5">
        <v>5.1999999999999998E-3</v>
      </c>
      <c r="Q57" s="4">
        <v>2971386</v>
      </c>
    </row>
    <row r="58" spans="1:20" x14ac:dyDescent="0.2">
      <c r="A58" s="16" t="s">
        <v>164</v>
      </c>
      <c r="B58" s="4">
        <v>57600</v>
      </c>
      <c r="C58" s="4">
        <v>83277</v>
      </c>
      <c r="D58" s="4">
        <v>-25677</v>
      </c>
      <c r="E58" s="4">
        <v>-733440000</v>
      </c>
      <c r="F58" s="4">
        <f t="shared" si="0"/>
        <v>-123994130000</v>
      </c>
      <c r="P58" s="5">
        <v>1.5700000000000002E-2</v>
      </c>
      <c r="Q58" s="4">
        <v>1903217</v>
      </c>
    </row>
    <row r="59" spans="1:20" x14ac:dyDescent="0.2">
      <c r="A59" s="16" t="s">
        <v>163</v>
      </c>
      <c r="B59" s="4">
        <v>493900</v>
      </c>
      <c r="C59" s="4">
        <v>31700</v>
      </c>
      <c r="D59" s="4">
        <v>462200</v>
      </c>
      <c r="E59" s="4">
        <v>13135020000</v>
      </c>
      <c r="F59" s="4">
        <f t="shared" si="0"/>
        <v>-123260690000</v>
      </c>
      <c r="P59" s="5">
        <v>2.1400000000000002E-2</v>
      </c>
      <c r="Q59" s="4">
        <v>3155537</v>
      </c>
    </row>
    <row r="60" spans="1:20" x14ac:dyDescent="0.2">
      <c r="A60" s="16" t="s">
        <v>162</v>
      </c>
      <c r="B60" s="4">
        <v>58600</v>
      </c>
      <c r="C60" s="4">
        <v>1464700</v>
      </c>
      <c r="D60" s="4">
        <v>-1406100</v>
      </c>
      <c r="E60" s="4">
        <v>-40329470000</v>
      </c>
      <c r="F60" s="4">
        <f t="shared" si="0"/>
        <v>-136395710000</v>
      </c>
      <c r="P60" s="5">
        <v>-2.76E-2</v>
      </c>
      <c r="Q60" s="4">
        <v>4885669</v>
      </c>
    </row>
    <row r="61" spans="1:20" x14ac:dyDescent="0.2">
      <c r="A61" s="16" t="s">
        <v>161</v>
      </c>
      <c r="B61" s="4">
        <v>54400</v>
      </c>
      <c r="C61" s="4">
        <v>1655700</v>
      </c>
      <c r="D61" s="4">
        <v>-1601300</v>
      </c>
      <c r="E61" s="4">
        <v>-46328160000</v>
      </c>
      <c r="F61" s="4">
        <f t="shared" si="0"/>
        <v>-96066240000</v>
      </c>
      <c r="P61" s="5">
        <v>-6.8000000000000005E-3</v>
      </c>
      <c r="Q61" s="4">
        <v>3078173</v>
      </c>
    </row>
    <row r="62" spans="1:20" x14ac:dyDescent="0.2">
      <c r="A62" s="16" t="s">
        <v>160</v>
      </c>
      <c r="B62" s="4">
        <v>310916</v>
      </c>
      <c r="C62" s="4">
        <v>2105432</v>
      </c>
      <c r="D62" s="4">
        <v>-1794516</v>
      </c>
      <c r="E62" s="4">
        <v>-51975340000</v>
      </c>
      <c r="F62" s="4">
        <f>E62+F63</f>
        <v>-49738080000</v>
      </c>
      <c r="P62" s="5">
        <v>-2.8300000000000002E-2</v>
      </c>
      <c r="Q62" s="4">
        <v>7706466</v>
      </c>
    </row>
    <row r="63" spans="1:20" x14ac:dyDescent="0.2">
      <c r="A63" s="16" t="s">
        <v>159</v>
      </c>
      <c r="B63" s="4">
        <v>253000</v>
      </c>
      <c r="C63" s="4">
        <v>178995</v>
      </c>
      <c r="D63" s="4">
        <v>74005</v>
      </c>
      <c r="E63" s="4">
        <v>2237260000</v>
      </c>
      <c r="F63" s="4">
        <f>E63</f>
        <v>2237260000</v>
      </c>
      <c r="P63" s="5">
        <v>-3.3E-3</v>
      </c>
      <c r="Q63" s="4">
        <v>5336910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8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8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429B4-BFBB-BE44-A832-E82C333DC12D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" customWidth="1"/>
    <col min="3" max="3" width="13.83203125" customWidth="1"/>
    <col min="4" max="4" width="14.33203125" customWidth="1"/>
    <col min="5" max="5" width="17" customWidth="1"/>
    <col min="6" max="6" width="21.5" customWidth="1"/>
    <col min="7" max="7" width="12.83203125" customWidth="1"/>
    <col min="8" max="8" width="12.33203125" customWidth="1"/>
    <col min="9" max="9" width="14.33203125" customWidth="1"/>
    <col min="10" max="10" width="18.33203125" customWidth="1"/>
    <col min="16" max="16" width="13" customWidth="1"/>
    <col min="17" max="17" width="14.66406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0</v>
      </c>
      <c r="C3" s="4">
        <v>0</v>
      </c>
      <c r="D3" s="4">
        <v>0</v>
      </c>
      <c r="E3" s="4">
        <v>0</v>
      </c>
      <c r="F3" s="4">
        <f t="shared" ref="F3:F61" si="0">E3+F4</f>
        <v>1494070000</v>
      </c>
      <c r="G3" s="4">
        <v>671700</v>
      </c>
      <c r="H3" s="4">
        <v>151600</v>
      </c>
      <c r="I3" s="4">
        <v>520100</v>
      </c>
      <c r="J3" s="4">
        <v>16051175000</v>
      </c>
      <c r="L3" s="4">
        <v>971</v>
      </c>
      <c r="M3" s="4">
        <v>641</v>
      </c>
      <c r="N3" s="4">
        <v>1446500</v>
      </c>
      <c r="O3" s="4">
        <v>1009700</v>
      </c>
      <c r="P3" s="5">
        <v>1.15E-2</v>
      </c>
      <c r="Q3" s="4">
        <v>2572700</v>
      </c>
    </row>
    <row r="4" spans="1:19" x14ac:dyDescent="0.2">
      <c r="A4" s="16" t="s">
        <v>234</v>
      </c>
      <c r="B4" s="4">
        <v>1138400</v>
      </c>
      <c r="C4" s="4">
        <v>1138400</v>
      </c>
      <c r="D4" s="4">
        <v>0</v>
      </c>
      <c r="E4" s="4">
        <v>0</v>
      </c>
      <c r="F4" s="4">
        <f t="shared" si="0"/>
        <v>1494070000</v>
      </c>
      <c r="G4" s="4">
        <v>1173600</v>
      </c>
      <c r="H4" s="4">
        <v>324400</v>
      </c>
      <c r="I4" s="4">
        <v>849200</v>
      </c>
      <c r="J4" s="4">
        <v>26389914000</v>
      </c>
      <c r="L4" s="4">
        <v>871</v>
      </c>
      <c r="M4" s="4">
        <v>856</v>
      </c>
      <c r="N4" s="4">
        <v>826200</v>
      </c>
      <c r="O4" s="4">
        <v>919600</v>
      </c>
      <c r="P4" s="5">
        <v>-1.6000000000000001E-3</v>
      </c>
      <c r="Q4" s="4">
        <v>1854701</v>
      </c>
    </row>
    <row r="5" spans="1:19" x14ac:dyDescent="0.2">
      <c r="A5" s="16" t="s">
        <v>233</v>
      </c>
      <c r="B5" s="4">
        <v>0</v>
      </c>
      <c r="C5" s="4">
        <v>0</v>
      </c>
      <c r="D5" s="4">
        <v>0</v>
      </c>
      <c r="E5" s="4">
        <v>0</v>
      </c>
      <c r="F5" s="4">
        <f t="shared" si="0"/>
        <v>1494070000</v>
      </c>
      <c r="G5" s="4">
        <v>439800</v>
      </c>
      <c r="H5" s="4">
        <v>1103800</v>
      </c>
      <c r="I5" s="4">
        <v>-664000</v>
      </c>
      <c r="J5" s="4">
        <v>-20116080000</v>
      </c>
      <c r="L5" s="4">
        <v>514</v>
      </c>
      <c r="M5" s="4">
        <v>700</v>
      </c>
      <c r="N5" s="4">
        <v>766300</v>
      </c>
      <c r="O5" s="4">
        <v>1231800</v>
      </c>
      <c r="P5" s="5">
        <v>9.8999999999999991E-3</v>
      </c>
      <c r="Q5" s="4">
        <v>2483222</v>
      </c>
    </row>
    <row r="6" spans="1:19" x14ac:dyDescent="0.2">
      <c r="A6" s="16" t="s">
        <v>224</v>
      </c>
      <c r="B6" s="4">
        <v>1272274</v>
      </c>
      <c r="C6" s="4">
        <v>1272274</v>
      </c>
      <c r="D6" s="4">
        <v>0</v>
      </c>
      <c r="E6" s="4">
        <v>0</v>
      </c>
      <c r="F6" s="4">
        <f t="shared" si="0"/>
        <v>1494070000</v>
      </c>
      <c r="G6" s="4">
        <v>1402474</v>
      </c>
      <c r="H6" s="4">
        <v>758100</v>
      </c>
      <c r="I6" s="4">
        <v>644374</v>
      </c>
      <c r="J6" s="4">
        <v>20669566000</v>
      </c>
      <c r="L6" s="4">
        <v>413</v>
      </c>
      <c r="M6" s="4">
        <v>855</v>
      </c>
      <c r="N6" s="4">
        <v>685200</v>
      </c>
      <c r="O6" s="4">
        <v>939400</v>
      </c>
      <c r="P6" s="5">
        <v>-8.1000000000000013E-3</v>
      </c>
      <c r="Q6" s="4">
        <v>1747233</v>
      </c>
    </row>
    <row r="7" spans="1:19" x14ac:dyDescent="0.2">
      <c r="A7" s="16" t="s">
        <v>215</v>
      </c>
      <c r="B7" s="4">
        <v>80390</v>
      </c>
      <c r="C7" s="4">
        <v>80000</v>
      </c>
      <c r="D7" s="4">
        <v>390</v>
      </c>
      <c r="E7" s="4">
        <v>11710000</v>
      </c>
      <c r="F7" s="4">
        <f t="shared" si="0"/>
        <v>1494070000</v>
      </c>
      <c r="G7" s="4">
        <v>788700</v>
      </c>
      <c r="H7" s="4">
        <v>1088900</v>
      </c>
      <c r="I7" s="4">
        <v>-300200</v>
      </c>
      <c r="J7" s="4">
        <v>-8934137000</v>
      </c>
      <c r="L7" s="4">
        <v>497</v>
      </c>
      <c r="M7" s="4">
        <v>862</v>
      </c>
      <c r="N7" s="4">
        <v>625200</v>
      </c>
      <c r="O7" s="4">
        <v>1171300</v>
      </c>
      <c r="P7" s="5">
        <v>1.84E-2</v>
      </c>
      <c r="Q7" s="4">
        <v>2110482</v>
      </c>
    </row>
    <row r="8" spans="1:19" x14ac:dyDescent="0.2">
      <c r="A8" s="16" t="s">
        <v>214</v>
      </c>
      <c r="B8" s="4">
        <v>104400</v>
      </c>
      <c r="C8" s="4">
        <v>102500</v>
      </c>
      <c r="D8" s="4">
        <v>1900</v>
      </c>
      <c r="E8" s="4">
        <v>58140000</v>
      </c>
      <c r="F8" s="4">
        <f t="shared" si="0"/>
        <v>1482360000</v>
      </c>
      <c r="G8" s="4">
        <v>719500</v>
      </c>
      <c r="H8" s="4">
        <v>734000</v>
      </c>
      <c r="I8" s="4">
        <v>-14500</v>
      </c>
      <c r="J8" s="4">
        <v>-385537000</v>
      </c>
      <c r="L8" s="4">
        <v>548</v>
      </c>
      <c r="M8" s="4">
        <v>865</v>
      </c>
      <c r="N8" s="4">
        <v>941800</v>
      </c>
      <c r="O8" s="4">
        <v>1206600</v>
      </c>
      <c r="P8" s="5">
        <v>-1.7899999999999999E-2</v>
      </c>
      <c r="Q8" s="4">
        <v>2379664</v>
      </c>
    </row>
    <row r="9" spans="1:19" x14ac:dyDescent="0.2">
      <c r="A9" s="16" t="s">
        <v>213</v>
      </c>
      <c r="B9" s="4">
        <v>0</v>
      </c>
      <c r="C9" s="4">
        <v>0</v>
      </c>
      <c r="D9" s="4">
        <v>0</v>
      </c>
      <c r="E9" s="4">
        <v>0</v>
      </c>
      <c r="F9" s="4">
        <f t="shared" si="0"/>
        <v>1424220000</v>
      </c>
      <c r="G9" s="4">
        <v>405100</v>
      </c>
      <c r="H9" s="4">
        <v>413200</v>
      </c>
      <c r="I9" s="4">
        <v>-8100</v>
      </c>
      <c r="J9" s="4">
        <v>-233685000</v>
      </c>
      <c r="P9" s="5">
        <v>1.7000000000000001E-3</v>
      </c>
      <c r="Q9" s="4">
        <v>2153765</v>
      </c>
    </row>
    <row r="10" spans="1:19" x14ac:dyDescent="0.2">
      <c r="A10" s="16" t="s">
        <v>212</v>
      </c>
      <c r="B10" s="4">
        <v>76500</v>
      </c>
      <c r="C10" s="4">
        <v>76890</v>
      </c>
      <c r="D10" s="4">
        <v>-390</v>
      </c>
      <c r="E10" s="4">
        <v>-11970000</v>
      </c>
      <c r="F10" s="4">
        <f t="shared" si="0"/>
        <v>1424220000</v>
      </c>
      <c r="L10" s="4">
        <v>387</v>
      </c>
      <c r="M10" s="4">
        <v>1040</v>
      </c>
      <c r="N10" s="4">
        <v>671000</v>
      </c>
      <c r="O10" s="4">
        <v>1755900</v>
      </c>
      <c r="P10" s="5">
        <v>1.7000000000000001E-3</v>
      </c>
      <c r="Q10" s="4">
        <v>2553679</v>
      </c>
    </row>
    <row r="11" spans="1:19" x14ac:dyDescent="0.2">
      <c r="A11" s="16" t="s">
        <v>211</v>
      </c>
      <c r="B11" s="4">
        <v>4404300</v>
      </c>
      <c r="C11" s="4">
        <v>4406200</v>
      </c>
      <c r="D11" s="4">
        <v>-1900</v>
      </c>
      <c r="E11" s="4">
        <v>-58330000</v>
      </c>
      <c r="F11" s="4">
        <f t="shared" si="0"/>
        <v>1436190000</v>
      </c>
      <c r="G11" s="4">
        <v>61200</v>
      </c>
      <c r="H11" s="4">
        <v>4979700</v>
      </c>
      <c r="I11" s="4">
        <v>-4918500</v>
      </c>
      <c r="J11" s="4">
        <v>-158168588000</v>
      </c>
      <c r="P11" s="5">
        <v>-1.77E-2</v>
      </c>
      <c r="Q11" s="4">
        <v>3109879</v>
      </c>
    </row>
    <row r="12" spans="1:19" x14ac:dyDescent="0.2">
      <c r="A12" s="16" t="s">
        <v>210</v>
      </c>
      <c r="B12" s="4">
        <v>0</v>
      </c>
      <c r="C12" s="4">
        <v>0</v>
      </c>
      <c r="D12" s="4">
        <v>0</v>
      </c>
      <c r="E12" s="4">
        <v>0</v>
      </c>
      <c r="F12" s="4">
        <f t="shared" si="0"/>
        <v>1494520000</v>
      </c>
      <c r="P12" s="5">
        <v>6.5000000000000006E-3</v>
      </c>
      <c r="Q12" s="4">
        <v>2168646</v>
      </c>
    </row>
    <row r="13" spans="1:19" x14ac:dyDescent="0.2">
      <c r="A13" s="16" t="s">
        <v>209</v>
      </c>
      <c r="B13" s="4">
        <v>4354300</v>
      </c>
      <c r="C13" s="4">
        <v>4354300</v>
      </c>
      <c r="D13" s="4">
        <v>0</v>
      </c>
      <c r="E13" s="4">
        <v>0</v>
      </c>
      <c r="F13" s="4">
        <f t="shared" si="0"/>
        <v>1494520000</v>
      </c>
      <c r="P13" s="5">
        <v>-3.2000000000000002E-3</v>
      </c>
      <c r="Q13" s="4">
        <v>1615268</v>
      </c>
    </row>
    <row r="14" spans="1:19" x14ac:dyDescent="0.2">
      <c r="A14" s="16" t="s">
        <v>208</v>
      </c>
      <c r="B14" s="4">
        <v>4755110</v>
      </c>
      <c r="C14" s="4">
        <v>4755110</v>
      </c>
      <c r="D14" s="4">
        <v>0</v>
      </c>
      <c r="E14" s="4">
        <v>0</v>
      </c>
      <c r="F14" s="4">
        <f t="shared" si="0"/>
        <v>1494520000</v>
      </c>
      <c r="P14" s="5">
        <v>3.3E-3</v>
      </c>
      <c r="Q14" s="4">
        <v>2750225</v>
      </c>
    </row>
    <row r="15" spans="1:19" x14ac:dyDescent="0.2">
      <c r="A15" s="16" t="s">
        <v>207</v>
      </c>
      <c r="B15" s="4">
        <v>2000000</v>
      </c>
      <c r="C15" s="4">
        <v>2000000</v>
      </c>
      <c r="D15" s="4">
        <v>0</v>
      </c>
      <c r="E15" s="4">
        <v>0</v>
      </c>
      <c r="F15" s="4">
        <f t="shared" si="0"/>
        <v>1494520000</v>
      </c>
      <c r="P15" s="5">
        <v>1.49E-2</v>
      </c>
      <c r="Q15" s="4">
        <v>5845954</v>
      </c>
    </row>
    <row r="16" spans="1:19" x14ac:dyDescent="0.2">
      <c r="A16" s="16" t="s">
        <v>206</v>
      </c>
      <c r="B16" s="4">
        <v>3000000</v>
      </c>
      <c r="C16" s="4">
        <v>3000000</v>
      </c>
      <c r="D16" s="4">
        <v>0</v>
      </c>
      <c r="E16" s="4">
        <v>0</v>
      </c>
      <c r="F16" s="4">
        <f t="shared" si="0"/>
        <v>1494520000</v>
      </c>
      <c r="P16" s="5">
        <v>1.1699999999999999E-2</v>
      </c>
      <c r="Q16" s="4">
        <v>2490541</v>
      </c>
    </row>
    <row r="17" spans="1:17" x14ac:dyDescent="0.2">
      <c r="A17" s="16" t="s">
        <v>205</v>
      </c>
      <c r="B17" s="4">
        <v>0</v>
      </c>
      <c r="C17" s="4">
        <v>0</v>
      </c>
      <c r="D17" s="4">
        <v>0</v>
      </c>
      <c r="E17" s="4">
        <v>0</v>
      </c>
      <c r="F17" s="4">
        <f t="shared" si="0"/>
        <v>1494520000</v>
      </c>
      <c r="P17" s="5">
        <v>-4.8999999999999998E-3</v>
      </c>
      <c r="Q17" s="4">
        <v>3094771</v>
      </c>
    </row>
    <row r="18" spans="1:17" x14ac:dyDescent="0.2">
      <c r="A18" s="16" t="s">
        <v>204</v>
      </c>
      <c r="B18" s="4">
        <v>0</v>
      </c>
      <c r="C18" s="4">
        <v>0</v>
      </c>
      <c r="D18" s="4">
        <v>0</v>
      </c>
      <c r="E18" s="4">
        <v>0</v>
      </c>
      <c r="F18" s="4">
        <f t="shared" si="0"/>
        <v>1494520000</v>
      </c>
      <c r="P18" s="5">
        <v>1.52E-2</v>
      </c>
      <c r="Q18" s="4">
        <v>4762393</v>
      </c>
    </row>
    <row r="19" spans="1:17" x14ac:dyDescent="0.2">
      <c r="A19" s="16" t="s">
        <v>203</v>
      </c>
      <c r="B19" s="4">
        <v>2234210</v>
      </c>
      <c r="C19" s="4">
        <v>2234210</v>
      </c>
      <c r="D19" s="4">
        <v>0</v>
      </c>
      <c r="E19" s="4">
        <v>0</v>
      </c>
      <c r="F19" s="4">
        <f t="shared" si="0"/>
        <v>1494520000</v>
      </c>
      <c r="P19" s="5">
        <v>8.5000000000000006E-3</v>
      </c>
      <c r="Q19" s="4">
        <v>2696825</v>
      </c>
    </row>
    <row r="20" spans="1:17" x14ac:dyDescent="0.2">
      <c r="A20" s="16" t="s">
        <v>202</v>
      </c>
      <c r="B20" s="4">
        <v>0</v>
      </c>
      <c r="C20" s="4">
        <v>0</v>
      </c>
      <c r="D20" s="4">
        <v>0</v>
      </c>
      <c r="E20" s="4">
        <v>0</v>
      </c>
      <c r="F20" s="4">
        <f t="shared" si="0"/>
        <v>1494520000</v>
      </c>
      <c r="P20" s="5">
        <v>-1.3300000000000001E-2</v>
      </c>
      <c r="Q20" s="4">
        <v>2757865</v>
      </c>
    </row>
    <row r="21" spans="1:17" x14ac:dyDescent="0.2">
      <c r="A21" s="16" t="s">
        <v>201</v>
      </c>
      <c r="B21" s="4">
        <v>2029100</v>
      </c>
      <c r="C21" s="4">
        <v>2029100</v>
      </c>
      <c r="D21" s="4">
        <v>0</v>
      </c>
      <c r="E21" s="4">
        <v>0</v>
      </c>
      <c r="F21" s="4">
        <f t="shared" si="0"/>
        <v>1494520000</v>
      </c>
      <c r="P21" s="5">
        <v>-1.6000000000000001E-3</v>
      </c>
      <c r="Q21" s="4">
        <v>1780760</v>
      </c>
    </row>
    <row r="22" spans="1:17" x14ac:dyDescent="0.2">
      <c r="A22" s="16" t="s">
        <v>200</v>
      </c>
      <c r="B22" s="4">
        <v>593400</v>
      </c>
      <c r="C22" s="4">
        <v>593400</v>
      </c>
      <c r="D22" s="4">
        <v>0</v>
      </c>
      <c r="E22" s="4">
        <v>0</v>
      </c>
      <c r="F22" s="4">
        <f t="shared" si="0"/>
        <v>1494520000</v>
      </c>
      <c r="P22" s="5">
        <v>2.2200000000000001E-2</v>
      </c>
      <c r="Q22" s="4">
        <v>3738613</v>
      </c>
    </row>
    <row r="23" spans="1:17" x14ac:dyDescent="0.2">
      <c r="A23" s="16" t="s">
        <v>199</v>
      </c>
      <c r="B23" s="4">
        <v>27070</v>
      </c>
      <c r="C23" s="4">
        <v>27070</v>
      </c>
      <c r="D23" s="4">
        <v>0</v>
      </c>
      <c r="E23" s="4">
        <v>0</v>
      </c>
      <c r="F23" s="4">
        <f t="shared" si="0"/>
        <v>1494520000</v>
      </c>
      <c r="P23" s="5">
        <v>-2.4900000000000002E-2</v>
      </c>
      <c r="Q23" s="4">
        <v>3050650</v>
      </c>
    </row>
    <row r="24" spans="1:17" x14ac:dyDescent="0.2">
      <c r="A24" s="16" t="s">
        <v>198</v>
      </c>
      <c r="B24" s="4">
        <v>2282400</v>
      </c>
      <c r="C24" s="4">
        <v>2282400</v>
      </c>
      <c r="D24" s="4">
        <v>0</v>
      </c>
      <c r="E24" s="4">
        <v>0</v>
      </c>
      <c r="F24" s="4">
        <f t="shared" si="0"/>
        <v>1494520000</v>
      </c>
      <c r="P24" s="5">
        <v>-1.15E-2</v>
      </c>
      <c r="Q24" s="4">
        <v>4698748</v>
      </c>
    </row>
    <row r="25" spans="1:17" x14ac:dyDescent="0.2">
      <c r="A25" s="16" t="s">
        <v>197</v>
      </c>
      <c r="B25" s="4">
        <v>1633500</v>
      </c>
      <c r="C25" s="4">
        <v>1500000</v>
      </c>
      <c r="D25" s="4">
        <v>133500</v>
      </c>
      <c r="E25" s="4">
        <v>4255710000</v>
      </c>
      <c r="F25" s="4">
        <f t="shared" si="0"/>
        <v>1494520000</v>
      </c>
      <c r="P25" s="5">
        <v>-1.77E-2</v>
      </c>
      <c r="Q25" s="4">
        <v>3280859</v>
      </c>
    </row>
    <row r="26" spans="1:17" x14ac:dyDescent="0.2">
      <c r="A26" s="16" t="s">
        <v>196</v>
      </c>
      <c r="B26" s="4">
        <v>2000000</v>
      </c>
      <c r="C26" s="4">
        <v>2000000</v>
      </c>
      <c r="D26" s="4">
        <v>0</v>
      </c>
      <c r="E26" s="4">
        <v>0</v>
      </c>
      <c r="F26" s="4">
        <f t="shared" si="0"/>
        <v>-2761190000</v>
      </c>
      <c r="P26" s="5">
        <v>4.8999999999999998E-3</v>
      </c>
      <c r="Q26" s="4">
        <v>1836821</v>
      </c>
    </row>
    <row r="27" spans="1:17" x14ac:dyDescent="0.2">
      <c r="A27" s="16" t="s">
        <v>195</v>
      </c>
      <c r="B27" s="4">
        <v>788400</v>
      </c>
      <c r="C27" s="4">
        <v>788400</v>
      </c>
      <c r="D27" s="4">
        <v>0</v>
      </c>
      <c r="E27" s="4">
        <v>0</v>
      </c>
      <c r="F27" s="4">
        <f t="shared" si="0"/>
        <v>-2761190000</v>
      </c>
      <c r="P27" s="5">
        <v>-6.4000000000000003E-3</v>
      </c>
      <c r="Q27" s="4">
        <v>2244284</v>
      </c>
    </row>
    <row r="28" spans="1:17" x14ac:dyDescent="0.2">
      <c r="A28" s="16" t="s">
        <v>194</v>
      </c>
      <c r="B28" s="4">
        <v>2416000</v>
      </c>
      <c r="C28" s="4">
        <v>2549500</v>
      </c>
      <c r="D28" s="4">
        <v>-133500</v>
      </c>
      <c r="E28" s="4">
        <v>-4108100000</v>
      </c>
      <c r="F28" s="4">
        <f t="shared" si="0"/>
        <v>-2761190000</v>
      </c>
      <c r="P28" s="5">
        <v>-4.7999999999999996E-3</v>
      </c>
      <c r="Q28" s="4">
        <v>4320932</v>
      </c>
    </row>
    <row r="29" spans="1:17" x14ac:dyDescent="0.2">
      <c r="A29" s="16" t="s">
        <v>193</v>
      </c>
      <c r="B29" s="4">
        <v>30000</v>
      </c>
      <c r="C29" s="4">
        <v>30000</v>
      </c>
      <c r="D29" s="4">
        <v>0</v>
      </c>
      <c r="E29" s="4">
        <v>0</v>
      </c>
      <c r="F29" s="4">
        <f t="shared" si="0"/>
        <v>1346910000</v>
      </c>
      <c r="P29" s="5">
        <v>-1.7299999999999999E-2</v>
      </c>
      <c r="Q29" s="4">
        <v>5084109</v>
      </c>
    </row>
    <row r="30" spans="1:17" x14ac:dyDescent="0.2">
      <c r="A30" s="16" t="s">
        <v>192</v>
      </c>
      <c r="B30" s="4">
        <v>207400</v>
      </c>
      <c r="C30" s="4">
        <v>200000</v>
      </c>
      <c r="D30" s="4">
        <v>7400</v>
      </c>
      <c r="E30" s="4">
        <v>233100000</v>
      </c>
      <c r="F30" s="4">
        <f t="shared" si="0"/>
        <v>1346910000</v>
      </c>
      <c r="P30" s="5">
        <v>4.7999999999999996E-3</v>
      </c>
      <c r="Q30" s="4">
        <v>2241375</v>
      </c>
    </row>
    <row r="31" spans="1:17" x14ac:dyDescent="0.2">
      <c r="A31" s="16" t="s">
        <v>191</v>
      </c>
      <c r="B31" s="4">
        <v>0</v>
      </c>
      <c r="C31" s="4">
        <v>0</v>
      </c>
      <c r="D31" s="4">
        <v>0</v>
      </c>
      <c r="E31" s="4">
        <v>0</v>
      </c>
      <c r="F31" s="4">
        <f t="shared" si="0"/>
        <v>1113810000</v>
      </c>
      <c r="P31" s="5">
        <v>1.6000000000000001E-3</v>
      </c>
      <c r="Q31" s="4">
        <v>3672833</v>
      </c>
    </row>
    <row r="32" spans="1:17" x14ac:dyDescent="0.2">
      <c r="A32" s="16" t="s">
        <v>190</v>
      </c>
      <c r="B32" s="4">
        <v>20000</v>
      </c>
      <c r="C32" s="4">
        <v>20000</v>
      </c>
      <c r="D32" s="4">
        <v>0</v>
      </c>
      <c r="E32" s="4">
        <v>0</v>
      </c>
      <c r="F32" s="4">
        <f t="shared" si="0"/>
        <v>1113810000</v>
      </c>
      <c r="P32" s="5">
        <v>1.95E-2</v>
      </c>
      <c r="Q32" s="4">
        <v>3980943</v>
      </c>
    </row>
    <row r="33" spans="1:17" x14ac:dyDescent="0.2">
      <c r="A33" s="16" t="s">
        <v>189</v>
      </c>
      <c r="B33" s="4">
        <v>2299700</v>
      </c>
      <c r="C33" s="4">
        <v>2307100</v>
      </c>
      <c r="D33" s="4">
        <v>-7400</v>
      </c>
      <c r="E33" s="4">
        <v>-228870000</v>
      </c>
      <c r="F33" s="4">
        <f t="shared" si="0"/>
        <v>1113810000</v>
      </c>
      <c r="P33" s="5">
        <v>-4.7999999999999996E-3</v>
      </c>
      <c r="Q33" s="4">
        <v>2459942</v>
      </c>
    </row>
    <row r="34" spans="1:17" x14ac:dyDescent="0.2">
      <c r="A34" s="16" t="s">
        <v>188</v>
      </c>
      <c r="B34" s="4">
        <v>3100</v>
      </c>
      <c r="C34" s="4">
        <v>0</v>
      </c>
      <c r="D34" s="4">
        <v>3100</v>
      </c>
      <c r="E34" s="4">
        <v>96720000</v>
      </c>
      <c r="F34" s="4">
        <f t="shared" si="0"/>
        <v>1342680000</v>
      </c>
      <c r="P34" s="5">
        <v>-1.4199999999999999E-2</v>
      </c>
      <c r="Q34" s="4">
        <v>4074844</v>
      </c>
    </row>
    <row r="35" spans="1:17" x14ac:dyDescent="0.2">
      <c r="A35" s="16" t="s">
        <v>187</v>
      </c>
      <c r="B35" s="4">
        <v>0</v>
      </c>
      <c r="C35" s="4">
        <v>0</v>
      </c>
      <c r="D35" s="4">
        <v>0</v>
      </c>
      <c r="E35" s="4">
        <v>0</v>
      </c>
      <c r="F35" s="4">
        <f t="shared" si="0"/>
        <v>1245960000</v>
      </c>
      <c r="P35" s="5">
        <v>-9.3999999999999986E-3</v>
      </c>
      <c r="Q35" s="4">
        <v>4254995</v>
      </c>
    </row>
    <row r="36" spans="1:17" x14ac:dyDescent="0.2">
      <c r="A36" s="16" t="s">
        <v>186</v>
      </c>
      <c r="B36" s="4">
        <v>0</v>
      </c>
      <c r="C36" s="4">
        <v>0</v>
      </c>
      <c r="D36" s="4">
        <v>0</v>
      </c>
      <c r="E36" s="4">
        <v>0</v>
      </c>
      <c r="F36" s="4">
        <f t="shared" si="0"/>
        <v>1245960000</v>
      </c>
      <c r="P36" s="5">
        <v>3.9300000000000002E-2</v>
      </c>
      <c r="Q36" s="4">
        <v>3875847</v>
      </c>
    </row>
    <row r="37" spans="1:17" x14ac:dyDescent="0.2">
      <c r="A37" s="16" t="s">
        <v>185</v>
      </c>
      <c r="B37" s="4">
        <v>220100</v>
      </c>
      <c r="C37" s="4">
        <v>209500</v>
      </c>
      <c r="D37" s="4">
        <v>10600</v>
      </c>
      <c r="E37" s="4">
        <v>323430000</v>
      </c>
      <c r="F37" s="4">
        <f t="shared" si="0"/>
        <v>1245960000</v>
      </c>
      <c r="P37" s="5">
        <v>-1.29E-2</v>
      </c>
      <c r="Q37" s="4">
        <v>1509087</v>
      </c>
    </row>
    <row r="38" spans="1:17" x14ac:dyDescent="0.2">
      <c r="A38" s="16" t="s">
        <v>184</v>
      </c>
      <c r="B38" s="4">
        <v>250000</v>
      </c>
      <c r="C38" s="4">
        <v>250000</v>
      </c>
      <c r="D38" s="4">
        <v>0</v>
      </c>
      <c r="E38" s="4">
        <v>0</v>
      </c>
      <c r="F38" s="4">
        <f t="shared" si="0"/>
        <v>922530000</v>
      </c>
      <c r="P38" s="5">
        <v>0</v>
      </c>
      <c r="Q38" s="4">
        <v>3302561</v>
      </c>
    </row>
    <row r="39" spans="1:17" x14ac:dyDescent="0.2">
      <c r="A39" s="16" t="s">
        <v>183</v>
      </c>
      <c r="B39" s="4">
        <v>517500</v>
      </c>
      <c r="C39" s="4">
        <v>20000</v>
      </c>
      <c r="D39" s="4">
        <v>497500</v>
      </c>
      <c r="E39" s="4">
        <v>14906000000</v>
      </c>
      <c r="F39" s="4">
        <f t="shared" si="0"/>
        <v>922530000</v>
      </c>
      <c r="P39" s="5">
        <v>5.6299999999999996E-2</v>
      </c>
      <c r="Q39" s="4">
        <v>8103955</v>
      </c>
    </row>
    <row r="40" spans="1:17" x14ac:dyDescent="0.2">
      <c r="A40" s="16" t="s">
        <v>182</v>
      </c>
      <c r="B40" s="4">
        <v>1508300</v>
      </c>
      <c r="C40" s="4">
        <v>13700</v>
      </c>
      <c r="D40" s="4">
        <v>1494600</v>
      </c>
      <c r="E40" s="4">
        <v>43350520000</v>
      </c>
      <c r="F40" s="4">
        <f t="shared" si="0"/>
        <v>-13983470000</v>
      </c>
      <c r="P40" s="5">
        <v>4.0800000000000003E-2</v>
      </c>
      <c r="Q40" s="4">
        <v>4707128</v>
      </c>
    </row>
    <row r="41" spans="1:17" x14ac:dyDescent="0.2">
      <c r="A41" s="16" t="s">
        <v>181</v>
      </c>
      <c r="B41" s="4">
        <v>534700</v>
      </c>
      <c r="C41" s="4">
        <v>0</v>
      </c>
      <c r="D41" s="4">
        <v>534700</v>
      </c>
      <c r="E41" s="4">
        <v>15129730000</v>
      </c>
      <c r="F41" s="4">
        <f t="shared" si="0"/>
        <v>-57333990000</v>
      </c>
      <c r="P41" s="5">
        <v>1.8100000000000002E-2</v>
      </c>
      <c r="Q41" s="4">
        <v>4481431</v>
      </c>
    </row>
    <row r="42" spans="1:17" x14ac:dyDescent="0.2">
      <c r="A42" s="16" t="s">
        <v>180</v>
      </c>
      <c r="B42" s="4">
        <v>987300</v>
      </c>
      <c r="C42" s="4">
        <v>1484800</v>
      </c>
      <c r="D42" s="4">
        <v>-497500</v>
      </c>
      <c r="E42" s="4">
        <v>-13929950000</v>
      </c>
      <c r="F42" s="4">
        <f t="shared" si="0"/>
        <v>-72463720000</v>
      </c>
      <c r="P42" s="5">
        <v>-1.4199999999999999E-2</v>
      </c>
      <c r="Q42" s="4">
        <v>6089470</v>
      </c>
    </row>
    <row r="43" spans="1:17" x14ac:dyDescent="0.2">
      <c r="A43" s="16" t="s">
        <v>179</v>
      </c>
      <c r="B43" s="4">
        <v>500000</v>
      </c>
      <c r="C43" s="4">
        <v>2008300</v>
      </c>
      <c r="D43" s="4">
        <v>-1508300</v>
      </c>
      <c r="E43" s="4">
        <v>-43077510000</v>
      </c>
      <c r="F43" s="4">
        <f t="shared" si="0"/>
        <v>-58533770000</v>
      </c>
      <c r="P43" s="5">
        <v>-4.9000000000000002E-2</v>
      </c>
      <c r="Q43" s="4">
        <v>6596784</v>
      </c>
    </row>
    <row r="44" spans="1:17" x14ac:dyDescent="0.2">
      <c r="A44" s="16" t="s">
        <v>178</v>
      </c>
      <c r="B44" s="4">
        <v>392632</v>
      </c>
      <c r="C44" s="4">
        <v>927332</v>
      </c>
      <c r="D44" s="4">
        <v>-534700</v>
      </c>
      <c r="E44" s="4">
        <v>-15710480000</v>
      </c>
      <c r="F44" s="4">
        <f t="shared" si="0"/>
        <v>-15456260000</v>
      </c>
      <c r="P44" s="5">
        <v>-8.3000000000000001E-3</v>
      </c>
      <c r="Q44" s="4">
        <v>3874718</v>
      </c>
    </row>
    <row r="45" spans="1:17" x14ac:dyDescent="0.2">
      <c r="A45" s="16" t="s">
        <v>177</v>
      </c>
      <c r="B45" s="4">
        <v>35200</v>
      </c>
      <c r="C45" s="4">
        <v>25600</v>
      </c>
      <c r="D45" s="4">
        <v>9600</v>
      </c>
      <c r="E45" s="4">
        <v>295680000</v>
      </c>
      <c r="F45" s="4">
        <f t="shared" si="0"/>
        <v>254220000</v>
      </c>
      <c r="P45" s="5">
        <v>-4.4800000000000006E-2</v>
      </c>
      <c r="Q45" s="4">
        <v>6678534</v>
      </c>
    </row>
    <row r="46" spans="1:17" x14ac:dyDescent="0.2">
      <c r="A46" s="16" t="s">
        <v>176</v>
      </c>
      <c r="B46" s="4">
        <v>300000</v>
      </c>
      <c r="C46" s="4">
        <v>300000</v>
      </c>
      <c r="D46" s="4">
        <v>0</v>
      </c>
      <c r="E46" s="4">
        <v>0</v>
      </c>
      <c r="F46" s="4">
        <f t="shared" si="0"/>
        <v>-41460000</v>
      </c>
      <c r="P46" s="5">
        <v>-4.6999999999999993E-3</v>
      </c>
      <c r="Q46" s="4">
        <v>2123638</v>
      </c>
    </row>
    <row r="47" spans="1:17" x14ac:dyDescent="0.2">
      <c r="A47" s="16" t="s">
        <v>175</v>
      </c>
      <c r="B47" s="4">
        <v>1991300</v>
      </c>
      <c r="C47" s="4">
        <v>1910100</v>
      </c>
      <c r="D47" s="4">
        <v>81200</v>
      </c>
      <c r="E47" s="4">
        <v>2559260000</v>
      </c>
      <c r="F47" s="4">
        <f t="shared" si="0"/>
        <v>-41460000</v>
      </c>
      <c r="P47" s="5">
        <v>1.46E-2</v>
      </c>
      <c r="Q47" s="4">
        <v>2173906</v>
      </c>
    </row>
    <row r="48" spans="1:17" x14ac:dyDescent="0.2">
      <c r="A48" s="16" t="s">
        <v>174</v>
      </c>
      <c r="B48" s="4">
        <v>0</v>
      </c>
      <c r="C48" s="4">
        <v>9600</v>
      </c>
      <c r="D48" s="4">
        <v>-9600</v>
      </c>
      <c r="E48" s="4">
        <v>-295200000</v>
      </c>
      <c r="F48" s="4">
        <f t="shared" si="0"/>
        <v>-2600720000</v>
      </c>
      <c r="P48" s="5">
        <v>-6.4000000000000003E-3</v>
      </c>
      <c r="Q48" s="4">
        <v>2789554</v>
      </c>
    </row>
    <row r="49" spans="1:20" x14ac:dyDescent="0.2">
      <c r="A49" s="16" t="s">
        <v>173</v>
      </c>
      <c r="B49" s="4">
        <v>915500</v>
      </c>
      <c r="C49" s="4">
        <v>915500</v>
      </c>
      <c r="D49" s="4">
        <v>0</v>
      </c>
      <c r="E49" s="4">
        <v>0</v>
      </c>
      <c r="F49" s="4">
        <f t="shared" si="0"/>
        <v>-2305520000</v>
      </c>
      <c r="P49" s="5">
        <v>1.47E-2</v>
      </c>
      <c r="Q49" s="4">
        <v>2435052</v>
      </c>
    </row>
    <row r="50" spans="1:20" x14ac:dyDescent="0.2">
      <c r="A50" s="16" t="s">
        <v>172</v>
      </c>
      <c r="B50" s="4">
        <v>59100</v>
      </c>
      <c r="C50" s="4">
        <v>140300</v>
      </c>
      <c r="D50" s="4">
        <v>-81200</v>
      </c>
      <c r="E50" s="4">
        <v>-2518160000</v>
      </c>
      <c r="F50" s="4">
        <f t="shared" si="0"/>
        <v>-2305520000</v>
      </c>
      <c r="P50" s="5">
        <v>-1.9199999999999998E-2</v>
      </c>
      <c r="Q50" s="4">
        <v>2785681</v>
      </c>
    </row>
    <row r="51" spans="1:20" x14ac:dyDescent="0.2">
      <c r="A51" s="16" t="s">
        <v>171</v>
      </c>
      <c r="B51" s="4">
        <v>249500</v>
      </c>
      <c r="C51" s="4">
        <v>249500</v>
      </c>
      <c r="D51" s="4">
        <v>0</v>
      </c>
      <c r="E51" s="4">
        <v>0</v>
      </c>
      <c r="F51" s="4">
        <f t="shared" si="0"/>
        <v>212640000</v>
      </c>
      <c r="P51" s="5">
        <v>-1.5700000000000002E-2</v>
      </c>
      <c r="Q51" s="4">
        <v>4722381</v>
      </c>
    </row>
    <row r="52" spans="1:20" x14ac:dyDescent="0.2">
      <c r="A52" s="16" t="s">
        <v>170</v>
      </c>
      <c r="B52" s="4">
        <v>1871900</v>
      </c>
      <c r="C52" s="4">
        <v>1871900</v>
      </c>
      <c r="D52" s="4">
        <v>0</v>
      </c>
      <c r="E52" s="4">
        <v>0</v>
      </c>
      <c r="F52" s="4">
        <f t="shared" si="0"/>
        <v>212640000</v>
      </c>
      <c r="P52" s="5">
        <v>-1.5E-3</v>
      </c>
      <c r="Q52" s="4">
        <v>1820766</v>
      </c>
    </row>
    <row r="53" spans="1:20" x14ac:dyDescent="0.2">
      <c r="A53" s="16" t="s">
        <v>169</v>
      </c>
      <c r="B53" s="4">
        <v>305000</v>
      </c>
      <c r="C53" s="4">
        <v>305000</v>
      </c>
      <c r="D53" s="4">
        <v>0</v>
      </c>
      <c r="E53" s="4">
        <v>0</v>
      </c>
      <c r="F53" s="4">
        <f t="shared" si="0"/>
        <v>212640000</v>
      </c>
      <c r="P53" s="5">
        <v>-1.24E-2</v>
      </c>
      <c r="Q53" s="4">
        <v>2477994</v>
      </c>
    </row>
    <row r="54" spans="1:20" x14ac:dyDescent="0.2">
      <c r="A54" s="16" t="s">
        <v>168</v>
      </c>
      <c r="B54" s="4">
        <v>305600</v>
      </c>
      <c r="C54" s="4">
        <v>305600</v>
      </c>
      <c r="D54" s="4">
        <v>0</v>
      </c>
      <c r="E54" s="4">
        <v>0</v>
      </c>
      <c r="F54" s="4">
        <f t="shared" si="0"/>
        <v>212640000</v>
      </c>
      <c r="P54" s="5">
        <v>-9.1999999999999998E-3</v>
      </c>
      <c r="Q54" s="4">
        <v>1950383</v>
      </c>
    </row>
    <row r="55" spans="1:20" x14ac:dyDescent="0.2">
      <c r="A55" s="16" t="s">
        <v>167</v>
      </c>
      <c r="B55" s="4">
        <v>1190000</v>
      </c>
      <c r="C55" s="4">
        <v>1190000</v>
      </c>
      <c r="D55" s="4">
        <v>0</v>
      </c>
      <c r="E55" s="4">
        <v>0</v>
      </c>
      <c r="F55" s="4">
        <f t="shared" si="0"/>
        <v>212640000</v>
      </c>
      <c r="P55" s="5">
        <v>-3.0000000000000001E-3</v>
      </c>
      <c r="Q55" s="4">
        <v>2464995</v>
      </c>
    </row>
    <row r="56" spans="1:20" x14ac:dyDescent="0.2">
      <c r="A56" s="16" t="s">
        <v>166</v>
      </c>
      <c r="B56" s="4">
        <v>2630200</v>
      </c>
      <c r="C56" s="4">
        <v>2630200</v>
      </c>
      <c r="D56" s="4">
        <v>0</v>
      </c>
      <c r="E56" s="4">
        <v>0</v>
      </c>
      <c r="F56" s="4">
        <f t="shared" si="0"/>
        <v>212640000</v>
      </c>
      <c r="P56" s="5">
        <v>3.0999999999999999E-3</v>
      </c>
      <c r="Q56" s="4">
        <v>2200379</v>
      </c>
    </row>
    <row r="57" spans="1:20" x14ac:dyDescent="0.2">
      <c r="A57" s="16" t="s">
        <v>165</v>
      </c>
      <c r="B57" s="4">
        <v>1789800</v>
      </c>
      <c r="C57" s="4">
        <v>1789800</v>
      </c>
      <c r="D57" s="4">
        <v>0</v>
      </c>
      <c r="E57" s="4">
        <v>0</v>
      </c>
      <c r="F57" s="4">
        <f t="shared" si="0"/>
        <v>212640000</v>
      </c>
      <c r="P57" s="5">
        <v>1.2500000000000001E-2</v>
      </c>
      <c r="Q57" s="4">
        <v>2660971</v>
      </c>
    </row>
    <row r="58" spans="1:20" x14ac:dyDescent="0.2">
      <c r="A58" s="16" t="s">
        <v>164</v>
      </c>
      <c r="B58" s="4">
        <v>357500</v>
      </c>
      <c r="C58" s="4">
        <v>357500</v>
      </c>
      <c r="D58" s="4">
        <v>0</v>
      </c>
      <c r="E58" s="4">
        <v>0</v>
      </c>
      <c r="F58" s="4">
        <f t="shared" si="0"/>
        <v>212640000</v>
      </c>
      <c r="P58" s="5">
        <v>1.6000000000000001E-3</v>
      </c>
      <c r="Q58" s="4">
        <v>2794345</v>
      </c>
    </row>
    <row r="59" spans="1:20" x14ac:dyDescent="0.2">
      <c r="A59" s="16" t="s">
        <v>163</v>
      </c>
      <c r="B59" s="4">
        <v>1485526</v>
      </c>
      <c r="C59" s="4">
        <v>1485526</v>
      </c>
      <c r="D59" s="4">
        <v>0</v>
      </c>
      <c r="E59" s="4">
        <v>0</v>
      </c>
      <c r="F59" s="4">
        <f t="shared" si="0"/>
        <v>212640000</v>
      </c>
      <c r="P59" s="5">
        <v>7.9000000000000008E-3</v>
      </c>
      <c r="Q59" s="4">
        <v>2552759</v>
      </c>
    </row>
    <row r="60" spans="1:20" x14ac:dyDescent="0.2">
      <c r="A60" s="16" t="s">
        <v>162</v>
      </c>
      <c r="B60" s="4">
        <v>399500</v>
      </c>
      <c r="C60" s="4">
        <v>399500</v>
      </c>
      <c r="D60" s="4">
        <v>0</v>
      </c>
      <c r="E60" s="4">
        <v>0</v>
      </c>
      <c r="F60" s="4">
        <f t="shared" si="0"/>
        <v>212640000</v>
      </c>
      <c r="P60" s="5">
        <v>-1.3899999999999999E-2</v>
      </c>
      <c r="Q60" s="4">
        <v>2444099</v>
      </c>
    </row>
    <row r="61" spans="1:20" x14ac:dyDescent="0.2">
      <c r="A61" s="16" t="s">
        <v>161</v>
      </c>
      <c r="B61" s="4">
        <v>0</v>
      </c>
      <c r="C61" s="4">
        <v>0</v>
      </c>
      <c r="D61" s="4">
        <v>0</v>
      </c>
      <c r="E61" s="4">
        <v>0</v>
      </c>
      <c r="F61" s="4">
        <f t="shared" si="0"/>
        <v>212640000</v>
      </c>
      <c r="P61" s="5">
        <v>-7.6E-3</v>
      </c>
      <c r="Q61" s="4">
        <v>2796651</v>
      </c>
    </row>
    <row r="62" spans="1:20" x14ac:dyDescent="0.2">
      <c r="A62" s="16" t="s">
        <v>160</v>
      </c>
      <c r="B62" s="4">
        <v>0</v>
      </c>
      <c r="C62" s="4">
        <v>0</v>
      </c>
      <c r="D62" s="4">
        <v>0</v>
      </c>
      <c r="E62" s="4">
        <v>0</v>
      </c>
      <c r="F62" s="4">
        <f>E62+F63</f>
        <v>212640000</v>
      </c>
      <c r="P62" s="5">
        <v>-1.9599999999999999E-2</v>
      </c>
      <c r="Q62" s="4">
        <v>4651993</v>
      </c>
    </row>
    <row r="63" spans="1:20" x14ac:dyDescent="0.2">
      <c r="A63" s="16" t="s">
        <v>159</v>
      </c>
      <c r="B63" s="4">
        <v>6318</v>
      </c>
      <c r="C63" s="4">
        <v>0</v>
      </c>
      <c r="D63" s="4">
        <v>6318</v>
      </c>
      <c r="E63" s="4">
        <v>212640000</v>
      </c>
      <c r="F63" s="4">
        <f>E63</f>
        <v>212640000</v>
      </c>
      <c r="P63" s="5">
        <v>-1.4800000000000001E-2</v>
      </c>
      <c r="Q63" s="4">
        <v>2139406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8D4AB-61DD-2249-AB13-2B6CF6D5FE58}">
  <dimension ref="A1:T154"/>
  <sheetViews>
    <sheetView workbookViewId="0">
      <pane ySplit="2" topLeftCell="A14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3.5" customWidth="1"/>
    <col min="3" max="3" width="13" customWidth="1"/>
    <col min="4" max="4" width="13.33203125" customWidth="1"/>
    <col min="5" max="5" width="14.5" customWidth="1"/>
    <col min="6" max="6" width="21.5" customWidth="1"/>
    <col min="7" max="7" width="15.1640625" customWidth="1"/>
    <col min="8" max="8" width="14.5" customWidth="1"/>
    <col min="9" max="9" width="15.83203125" customWidth="1"/>
    <col min="10" max="10" width="18.33203125" customWidth="1"/>
    <col min="11" max="11" width="17" customWidth="1"/>
    <col min="16" max="16" width="13" customWidth="1"/>
    <col min="17" max="17" width="1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2539</v>
      </c>
      <c r="C3" s="4">
        <v>128</v>
      </c>
      <c r="D3" s="4">
        <v>2411</v>
      </c>
      <c r="E3" s="4">
        <v>44240000</v>
      </c>
      <c r="F3" s="4">
        <f t="shared" ref="F3:F61" si="0">E3+F4</f>
        <v>125959229</v>
      </c>
      <c r="G3" s="4">
        <v>965100</v>
      </c>
      <c r="H3" s="4">
        <v>190000</v>
      </c>
      <c r="I3" s="4">
        <v>775100</v>
      </c>
      <c r="J3" s="4">
        <v>14305790000</v>
      </c>
      <c r="L3" s="4">
        <v>1888</v>
      </c>
      <c r="M3" s="4">
        <v>1274</v>
      </c>
      <c r="N3" s="4">
        <v>3733700</v>
      </c>
      <c r="O3" s="4">
        <v>2474500</v>
      </c>
      <c r="P3" s="5">
        <v>5.5000000000000005E-3</v>
      </c>
      <c r="Q3" s="4">
        <v>6586700</v>
      </c>
    </row>
    <row r="4" spans="1:19" x14ac:dyDescent="0.2">
      <c r="A4" s="16" t="s">
        <v>234</v>
      </c>
      <c r="B4" s="4">
        <v>1250017</v>
      </c>
      <c r="C4" s="4">
        <v>1254090</v>
      </c>
      <c r="D4" s="4">
        <v>-4073</v>
      </c>
      <c r="E4" s="4">
        <v>-74000000</v>
      </c>
      <c r="F4" s="4">
        <f t="shared" si="0"/>
        <v>81719229</v>
      </c>
      <c r="G4" s="4">
        <v>207100</v>
      </c>
      <c r="H4" s="4">
        <v>338800</v>
      </c>
      <c r="I4" s="4">
        <v>-131700</v>
      </c>
      <c r="J4" s="4">
        <v>-2369125000</v>
      </c>
      <c r="L4" s="4">
        <v>2731</v>
      </c>
      <c r="M4" s="4">
        <v>1737</v>
      </c>
      <c r="N4" s="4">
        <v>5306100</v>
      </c>
      <c r="O4" s="4">
        <v>2882000</v>
      </c>
      <c r="P4" s="5">
        <v>8.3000000000000001E-3</v>
      </c>
      <c r="Q4" s="4">
        <v>8556099</v>
      </c>
    </row>
    <row r="5" spans="1:19" x14ac:dyDescent="0.2">
      <c r="A5" s="16" t="s">
        <v>233</v>
      </c>
      <c r="B5" s="4">
        <v>478000</v>
      </c>
      <c r="C5" s="4">
        <v>487700</v>
      </c>
      <c r="D5" s="4">
        <v>-9700</v>
      </c>
      <c r="E5" s="4">
        <v>-175210000</v>
      </c>
      <c r="F5" s="4">
        <f t="shared" si="0"/>
        <v>155719229</v>
      </c>
      <c r="G5" s="4">
        <v>204200</v>
      </c>
      <c r="H5" s="4">
        <v>1298300</v>
      </c>
      <c r="I5" s="4">
        <v>-1094100</v>
      </c>
      <c r="J5" s="4">
        <v>-19766420000</v>
      </c>
      <c r="L5" s="4">
        <v>681</v>
      </c>
      <c r="M5" s="4">
        <v>858</v>
      </c>
      <c r="N5" s="4">
        <v>1542700</v>
      </c>
      <c r="O5" s="4">
        <v>2064200</v>
      </c>
      <c r="P5" s="5">
        <v>0</v>
      </c>
      <c r="Q5" s="4">
        <v>3984203</v>
      </c>
    </row>
    <row r="6" spans="1:19" x14ac:dyDescent="0.2">
      <c r="A6" s="16" t="s">
        <v>224</v>
      </c>
      <c r="B6" s="4">
        <v>9405300</v>
      </c>
      <c r="C6" s="4">
        <v>9407839</v>
      </c>
      <c r="D6" s="4">
        <v>-2539</v>
      </c>
      <c r="E6" s="4">
        <v>-46040000</v>
      </c>
      <c r="F6" s="4">
        <f t="shared" si="0"/>
        <v>330929229</v>
      </c>
      <c r="G6" s="4">
        <v>125900</v>
      </c>
      <c r="H6" s="4">
        <v>9197700</v>
      </c>
      <c r="I6" s="4">
        <v>-9071800</v>
      </c>
      <c r="J6" s="4">
        <v>-163805485000</v>
      </c>
      <c r="L6" s="4">
        <v>603</v>
      </c>
      <c r="M6" s="4">
        <v>967</v>
      </c>
      <c r="N6" s="4">
        <v>1145700</v>
      </c>
      <c r="O6" s="4">
        <v>1671000</v>
      </c>
      <c r="P6" s="5">
        <v>0</v>
      </c>
      <c r="Q6" s="4">
        <v>3090866</v>
      </c>
    </row>
    <row r="7" spans="1:19" x14ac:dyDescent="0.2">
      <c r="A7" s="16" t="s">
        <v>215</v>
      </c>
      <c r="B7" s="4">
        <v>2103663</v>
      </c>
      <c r="C7" s="4">
        <v>2101947</v>
      </c>
      <c r="D7" s="4">
        <v>1716</v>
      </c>
      <c r="E7" s="4">
        <v>30890000</v>
      </c>
      <c r="F7" s="4">
        <f t="shared" si="0"/>
        <v>376969229</v>
      </c>
      <c r="G7" s="4">
        <v>9206000</v>
      </c>
      <c r="H7" s="4">
        <v>1525900</v>
      </c>
      <c r="I7" s="4">
        <v>7680100</v>
      </c>
      <c r="J7" s="4">
        <v>138670100000</v>
      </c>
      <c r="L7" s="4">
        <v>1018</v>
      </c>
      <c r="M7" s="4">
        <v>1111</v>
      </c>
      <c r="N7" s="4">
        <v>2856100</v>
      </c>
      <c r="O7" s="4">
        <v>2907100</v>
      </c>
      <c r="P7" s="5">
        <v>8.3999999999999995E-3</v>
      </c>
      <c r="Q7" s="4">
        <v>5900950</v>
      </c>
    </row>
    <row r="8" spans="1:19" x14ac:dyDescent="0.2">
      <c r="A8" s="16" t="s">
        <v>214</v>
      </c>
      <c r="B8" s="4">
        <v>24036531</v>
      </c>
      <c r="C8" s="4">
        <v>24036400</v>
      </c>
      <c r="D8" s="4">
        <v>131</v>
      </c>
      <c r="E8" s="4">
        <v>2370000</v>
      </c>
      <c r="F8" s="4">
        <f t="shared" si="0"/>
        <v>346079229</v>
      </c>
      <c r="G8" s="4">
        <v>8978400</v>
      </c>
      <c r="H8" s="4">
        <v>1089100</v>
      </c>
      <c r="I8" s="4">
        <v>7889300</v>
      </c>
      <c r="J8" s="4">
        <v>142434345000</v>
      </c>
      <c r="L8" s="4">
        <v>1025</v>
      </c>
      <c r="M8" s="4">
        <v>1265</v>
      </c>
      <c r="N8" s="4">
        <v>2090200</v>
      </c>
      <c r="O8" s="4">
        <v>2758400</v>
      </c>
      <c r="P8" s="5">
        <v>-2.7000000000000001E-3</v>
      </c>
      <c r="Q8" s="4">
        <v>5279756</v>
      </c>
    </row>
    <row r="9" spans="1:19" x14ac:dyDescent="0.2">
      <c r="A9" s="16" t="s">
        <v>213</v>
      </c>
      <c r="B9" s="4">
        <v>7095340</v>
      </c>
      <c r="C9" s="4">
        <v>7097668</v>
      </c>
      <c r="D9" s="4">
        <v>-2328</v>
      </c>
      <c r="E9" s="4">
        <v>-42080000</v>
      </c>
      <c r="F9" s="4">
        <f t="shared" si="0"/>
        <v>343709229</v>
      </c>
      <c r="G9" s="4">
        <v>856100</v>
      </c>
      <c r="H9" s="4">
        <v>571300</v>
      </c>
      <c r="I9" s="4">
        <v>284800</v>
      </c>
      <c r="J9" s="4">
        <v>5158290000</v>
      </c>
      <c r="P9" s="5">
        <v>0</v>
      </c>
      <c r="Q9" s="4">
        <v>5545275</v>
      </c>
    </row>
    <row r="10" spans="1:19" x14ac:dyDescent="0.2">
      <c r="A10" s="16" t="s">
        <v>212</v>
      </c>
      <c r="B10" s="4">
        <v>5233800</v>
      </c>
      <c r="C10" s="4">
        <v>5235533</v>
      </c>
      <c r="D10" s="4">
        <v>-1733</v>
      </c>
      <c r="E10" s="4">
        <v>-31290000</v>
      </c>
      <c r="F10" s="4">
        <f t="shared" si="0"/>
        <v>385789229</v>
      </c>
      <c r="L10" s="4">
        <v>664</v>
      </c>
      <c r="M10" s="4">
        <v>1066</v>
      </c>
      <c r="N10" s="4">
        <v>1922900</v>
      </c>
      <c r="O10" s="4">
        <v>3258800</v>
      </c>
      <c r="P10" s="5">
        <v>0</v>
      </c>
      <c r="Q10" s="4">
        <v>5305711</v>
      </c>
    </row>
    <row r="11" spans="1:19" x14ac:dyDescent="0.2">
      <c r="A11" s="16" t="s">
        <v>211</v>
      </c>
      <c r="B11" s="4">
        <v>2967600</v>
      </c>
      <c r="C11" s="4">
        <v>2967731</v>
      </c>
      <c r="D11" s="4">
        <v>-131</v>
      </c>
      <c r="E11" s="4">
        <v>-2380000</v>
      </c>
      <c r="F11" s="4">
        <f t="shared" si="0"/>
        <v>417079229</v>
      </c>
      <c r="G11" s="4">
        <v>104600</v>
      </c>
      <c r="H11" s="4">
        <v>732300</v>
      </c>
      <c r="I11" s="4">
        <v>-627700</v>
      </c>
      <c r="J11" s="4">
        <v>-11429430000</v>
      </c>
      <c r="P11" s="5">
        <v>-1.09E-2</v>
      </c>
      <c r="Q11" s="4">
        <v>7181020</v>
      </c>
    </row>
    <row r="12" spans="1:19" x14ac:dyDescent="0.2">
      <c r="A12" s="16" t="s">
        <v>210</v>
      </c>
      <c r="B12" s="4">
        <v>2134000</v>
      </c>
      <c r="C12" s="4">
        <v>2134000</v>
      </c>
      <c r="D12" s="4">
        <v>0</v>
      </c>
      <c r="E12" s="4">
        <v>0</v>
      </c>
      <c r="F12" s="4">
        <f t="shared" si="0"/>
        <v>419459229</v>
      </c>
      <c r="P12" s="5">
        <v>5.6000000000000008E-3</v>
      </c>
      <c r="Q12" s="4">
        <v>4882018</v>
      </c>
    </row>
    <row r="13" spans="1:19" x14ac:dyDescent="0.2">
      <c r="A13" s="16" t="s">
        <v>209</v>
      </c>
      <c r="B13" s="4">
        <v>13795834</v>
      </c>
      <c r="C13" s="4">
        <v>13805534</v>
      </c>
      <c r="D13" s="4">
        <v>-9700</v>
      </c>
      <c r="E13" s="4">
        <v>-175620000</v>
      </c>
      <c r="F13" s="4">
        <f t="shared" si="0"/>
        <v>419459229</v>
      </c>
      <c r="P13" s="5">
        <v>-2.7000000000000001E-3</v>
      </c>
      <c r="Q13" s="4">
        <v>4881115</v>
      </c>
    </row>
    <row r="14" spans="1:19" x14ac:dyDescent="0.2">
      <c r="A14" s="16" t="s">
        <v>208</v>
      </c>
      <c r="B14" s="4">
        <v>1050000</v>
      </c>
      <c r="C14" s="4">
        <v>1050000</v>
      </c>
      <c r="D14" s="4">
        <v>0</v>
      </c>
      <c r="E14" s="4">
        <v>0</v>
      </c>
      <c r="F14" s="4">
        <f t="shared" si="0"/>
        <v>595079229</v>
      </c>
      <c r="P14" s="5">
        <v>-2.7000000000000001E-3</v>
      </c>
      <c r="Q14" s="4">
        <v>7475062</v>
      </c>
    </row>
    <row r="15" spans="1:19" x14ac:dyDescent="0.2">
      <c r="A15" s="16" t="s">
        <v>207</v>
      </c>
      <c r="B15" s="4">
        <v>4633800</v>
      </c>
      <c r="C15" s="4">
        <v>4633800</v>
      </c>
      <c r="D15" s="4">
        <v>0</v>
      </c>
      <c r="E15" s="4">
        <v>0</v>
      </c>
      <c r="F15" s="4">
        <f t="shared" si="0"/>
        <v>595079229</v>
      </c>
      <c r="P15" s="5">
        <v>8.3000000000000001E-3</v>
      </c>
      <c r="Q15" s="4">
        <v>13924335</v>
      </c>
    </row>
    <row r="16" spans="1:19" x14ac:dyDescent="0.2">
      <c r="A16" s="16" t="s">
        <v>206</v>
      </c>
      <c r="B16" s="4">
        <v>109590</v>
      </c>
      <c r="C16" s="4">
        <v>71990</v>
      </c>
      <c r="D16" s="4">
        <v>37600</v>
      </c>
      <c r="E16" s="4">
        <v>725680000</v>
      </c>
      <c r="F16" s="4">
        <f t="shared" si="0"/>
        <v>595079229</v>
      </c>
      <c r="P16" s="5">
        <v>2.8000000000000004E-3</v>
      </c>
      <c r="Q16" s="4">
        <v>7020619</v>
      </c>
    </row>
    <row r="17" spans="1:17" x14ac:dyDescent="0.2">
      <c r="A17" s="16" t="s">
        <v>205</v>
      </c>
      <c r="B17" s="4">
        <v>2100000</v>
      </c>
      <c r="C17" s="4">
        <v>2105123</v>
      </c>
      <c r="D17" s="4">
        <v>-5123</v>
      </c>
      <c r="E17" s="4">
        <v>-92330000</v>
      </c>
      <c r="F17" s="4">
        <f t="shared" si="0"/>
        <v>-130600771</v>
      </c>
      <c r="P17" s="5">
        <v>0</v>
      </c>
      <c r="Q17" s="4">
        <v>6123563</v>
      </c>
    </row>
    <row r="18" spans="1:17" x14ac:dyDescent="0.2">
      <c r="A18" s="16" t="s">
        <v>204</v>
      </c>
      <c r="B18" s="4">
        <v>0</v>
      </c>
      <c r="C18" s="4">
        <v>0</v>
      </c>
      <c r="D18" s="4">
        <v>0</v>
      </c>
      <c r="E18" s="4">
        <v>0</v>
      </c>
      <c r="F18" s="4">
        <f t="shared" si="0"/>
        <v>-38270771</v>
      </c>
      <c r="P18" s="5">
        <v>1.41E-2</v>
      </c>
      <c r="Q18" s="4">
        <v>17343169</v>
      </c>
    </row>
    <row r="19" spans="1:17" x14ac:dyDescent="0.2">
      <c r="A19" s="16" t="s">
        <v>203</v>
      </c>
      <c r="B19" s="4">
        <v>4606</v>
      </c>
      <c r="C19" s="4">
        <v>37600</v>
      </c>
      <c r="D19" s="4">
        <v>-32994</v>
      </c>
      <c r="E19" s="4">
        <v>-585180000</v>
      </c>
      <c r="F19" s="4">
        <f t="shared" si="0"/>
        <v>-38270771</v>
      </c>
      <c r="P19" s="5">
        <v>0</v>
      </c>
      <c r="Q19" s="4">
        <v>4414030</v>
      </c>
    </row>
    <row r="20" spans="1:17" x14ac:dyDescent="0.2">
      <c r="A20" s="16" t="s">
        <v>202</v>
      </c>
      <c r="B20" s="4">
        <v>1800</v>
      </c>
      <c r="C20" s="4">
        <v>0</v>
      </c>
      <c r="D20" s="4">
        <v>1800</v>
      </c>
      <c r="E20" s="4">
        <v>32130000</v>
      </c>
      <c r="F20" s="4">
        <f t="shared" si="0"/>
        <v>546909229</v>
      </c>
      <c r="P20" s="5">
        <v>-2.8000000000000004E-3</v>
      </c>
      <c r="Q20" s="4">
        <v>5670603</v>
      </c>
    </row>
    <row r="21" spans="1:17" x14ac:dyDescent="0.2">
      <c r="A21" s="16" t="s">
        <v>201</v>
      </c>
      <c r="B21" s="4">
        <v>40000</v>
      </c>
      <c r="C21" s="4">
        <v>40000</v>
      </c>
      <c r="D21" s="4">
        <v>0</v>
      </c>
      <c r="E21" s="4">
        <v>0</v>
      </c>
      <c r="F21" s="4">
        <f t="shared" si="0"/>
        <v>514779229</v>
      </c>
      <c r="P21" s="5">
        <v>0</v>
      </c>
      <c r="Q21" s="4">
        <v>5451106</v>
      </c>
    </row>
    <row r="22" spans="1:17" x14ac:dyDescent="0.2">
      <c r="A22" s="16" t="s">
        <v>200</v>
      </c>
      <c r="B22" s="4">
        <v>151000</v>
      </c>
      <c r="C22" s="4">
        <v>155606</v>
      </c>
      <c r="D22" s="4">
        <v>-4606</v>
      </c>
      <c r="E22" s="4">
        <v>-80610000</v>
      </c>
      <c r="F22" s="4">
        <f t="shared" si="0"/>
        <v>514779229</v>
      </c>
      <c r="P22" s="5">
        <v>1.43E-2</v>
      </c>
      <c r="Q22" s="4">
        <v>6653864</v>
      </c>
    </row>
    <row r="23" spans="1:17" x14ac:dyDescent="0.2">
      <c r="A23" s="16" t="s">
        <v>199</v>
      </c>
      <c r="B23" s="4">
        <v>52</v>
      </c>
      <c r="C23" s="4">
        <v>1800</v>
      </c>
      <c r="D23" s="4">
        <v>-1748</v>
      </c>
      <c r="E23" s="4">
        <v>-31160000</v>
      </c>
      <c r="F23" s="4">
        <f t="shared" si="0"/>
        <v>595389229</v>
      </c>
      <c r="P23" s="5">
        <v>-1.3999999999999999E-2</v>
      </c>
      <c r="Q23" s="4">
        <v>7115937</v>
      </c>
    </row>
    <row r="24" spans="1:17" x14ac:dyDescent="0.2">
      <c r="A24" s="16" t="s">
        <v>198</v>
      </c>
      <c r="B24" s="4">
        <v>885542</v>
      </c>
      <c r="C24" s="4">
        <v>885000</v>
      </c>
      <c r="D24" s="4">
        <v>542</v>
      </c>
      <c r="E24" s="4">
        <v>9720000</v>
      </c>
      <c r="F24" s="4">
        <f t="shared" si="0"/>
        <v>626549229</v>
      </c>
      <c r="P24" s="5">
        <v>-2.7000000000000001E-3</v>
      </c>
      <c r="Q24" s="4">
        <v>8026480</v>
      </c>
    </row>
    <row r="25" spans="1:17" x14ac:dyDescent="0.2">
      <c r="A25" s="16" t="s">
        <v>197</v>
      </c>
      <c r="B25" s="4">
        <v>0</v>
      </c>
      <c r="C25" s="4">
        <v>0</v>
      </c>
      <c r="D25" s="4">
        <v>0</v>
      </c>
      <c r="E25" s="4">
        <v>0</v>
      </c>
      <c r="F25" s="4">
        <f t="shared" si="0"/>
        <v>616829229</v>
      </c>
      <c r="P25" s="5">
        <v>-8.3000000000000001E-3</v>
      </c>
      <c r="Q25" s="4">
        <v>7033153</v>
      </c>
    </row>
    <row r="26" spans="1:17" x14ac:dyDescent="0.2">
      <c r="A26" s="16" t="s">
        <v>196</v>
      </c>
      <c r="B26" s="4">
        <v>842985</v>
      </c>
      <c r="C26" s="4">
        <v>835052</v>
      </c>
      <c r="D26" s="4">
        <v>7933</v>
      </c>
      <c r="E26" s="4">
        <v>144020000</v>
      </c>
      <c r="F26" s="4">
        <f t="shared" si="0"/>
        <v>616829229</v>
      </c>
      <c r="P26" s="5">
        <v>-2.7000000000000001E-3</v>
      </c>
      <c r="Q26" s="4">
        <v>7615513</v>
      </c>
    </row>
    <row r="27" spans="1:17" x14ac:dyDescent="0.2">
      <c r="A27" s="16" t="s">
        <v>195</v>
      </c>
      <c r="B27" s="4">
        <v>263130</v>
      </c>
      <c r="C27" s="4">
        <v>254340</v>
      </c>
      <c r="D27" s="4">
        <v>8790</v>
      </c>
      <c r="E27" s="4">
        <v>158726130</v>
      </c>
      <c r="F27" s="4">
        <f t="shared" si="0"/>
        <v>472809229</v>
      </c>
      <c r="P27" s="5">
        <v>5.6000000000000008E-3</v>
      </c>
      <c r="Q27" s="4">
        <v>5862570</v>
      </c>
    </row>
    <row r="28" spans="1:17" x14ac:dyDescent="0.2">
      <c r="A28" s="16" t="s">
        <v>194</v>
      </c>
      <c r="B28" s="4">
        <v>4295800</v>
      </c>
      <c r="C28" s="4">
        <v>4295800</v>
      </c>
      <c r="D28" s="4">
        <v>0</v>
      </c>
      <c r="E28" s="4">
        <v>0</v>
      </c>
      <c r="F28" s="4">
        <f t="shared" si="0"/>
        <v>314083099</v>
      </c>
      <c r="P28" s="5">
        <v>-1.09E-2</v>
      </c>
      <c r="Q28" s="4">
        <v>8986247</v>
      </c>
    </row>
    <row r="29" spans="1:17" x14ac:dyDescent="0.2">
      <c r="A29" s="16" t="s">
        <v>193</v>
      </c>
      <c r="B29" s="4">
        <v>4928494</v>
      </c>
      <c r="C29" s="4">
        <v>4913385</v>
      </c>
      <c r="D29" s="4">
        <v>15109</v>
      </c>
      <c r="E29" s="4">
        <v>309810000</v>
      </c>
      <c r="F29" s="4">
        <f t="shared" si="0"/>
        <v>314083099</v>
      </c>
      <c r="P29" s="5">
        <v>-1.6200000000000003E-2</v>
      </c>
      <c r="Q29" s="4">
        <v>13296601</v>
      </c>
    </row>
    <row r="30" spans="1:17" x14ac:dyDescent="0.2">
      <c r="A30" s="16" t="s">
        <v>192</v>
      </c>
      <c r="B30" s="4">
        <v>2002600</v>
      </c>
      <c r="C30" s="4">
        <v>2009330</v>
      </c>
      <c r="D30" s="4">
        <v>-6730</v>
      </c>
      <c r="E30" s="4">
        <v>-124170000</v>
      </c>
      <c r="F30" s="4">
        <f t="shared" si="0"/>
        <v>4273099</v>
      </c>
      <c r="P30" s="5">
        <v>-2.5999999999999999E-3</v>
      </c>
      <c r="Q30" s="4">
        <v>5077668</v>
      </c>
    </row>
    <row r="31" spans="1:17" x14ac:dyDescent="0.2">
      <c r="A31" s="16" t="s">
        <v>191</v>
      </c>
      <c r="B31" s="4">
        <v>975000</v>
      </c>
      <c r="C31" s="4">
        <v>975000</v>
      </c>
      <c r="D31" s="4">
        <v>0</v>
      </c>
      <c r="E31" s="4">
        <v>0</v>
      </c>
      <c r="F31" s="4">
        <f t="shared" si="0"/>
        <v>128443099</v>
      </c>
      <c r="P31" s="5">
        <v>5.5000000000000005E-3</v>
      </c>
      <c r="Q31" s="4">
        <v>13598278</v>
      </c>
    </row>
    <row r="32" spans="1:17" x14ac:dyDescent="0.2">
      <c r="A32" s="16" t="s">
        <v>190</v>
      </c>
      <c r="B32" s="4">
        <v>0</v>
      </c>
      <c r="C32" s="4">
        <v>23094</v>
      </c>
      <c r="D32" s="4">
        <v>-23094</v>
      </c>
      <c r="E32" s="4">
        <v>-424160000</v>
      </c>
      <c r="F32" s="4">
        <f t="shared" si="0"/>
        <v>128443099</v>
      </c>
      <c r="P32" s="5">
        <v>1.9400000000000001E-2</v>
      </c>
      <c r="Q32" s="4">
        <v>13842015</v>
      </c>
    </row>
    <row r="33" spans="1:17" x14ac:dyDescent="0.2">
      <c r="A33" s="16" t="s">
        <v>189</v>
      </c>
      <c r="B33" s="4">
        <v>949629</v>
      </c>
      <c r="C33" s="4">
        <v>950929</v>
      </c>
      <c r="D33" s="4">
        <v>-1300</v>
      </c>
      <c r="E33" s="4">
        <v>-23400000</v>
      </c>
      <c r="F33" s="4">
        <f t="shared" si="0"/>
        <v>552603099</v>
      </c>
      <c r="P33" s="5">
        <v>5.6000000000000008E-3</v>
      </c>
      <c r="Q33" s="4">
        <v>6659010</v>
      </c>
    </row>
    <row r="34" spans="1:17" x14ac:dyDescent="0.2">
      <c r="A34" s="16" t="s">
        <v>188</v>
      </c>
      <c r="B34" s="4">
        <v>20150057</v>
      </c>
      <c r="C34" s="4">
        <v>20168600</v>
      </c>
      <c r="D34" s="4">
        <v>-18543</v>
      </c>
      <c r="E34" s="4">
        <v>-337430000</v>
      </c>
      <c r="F34" s="4">
        <f t="shared" si="0"/>
        <v>576003099</v>
      </c>
      <c r="P34" s="5">
        <v>-1.9E-2</v>
      </c>
      <c r="Q34" s="4">
        <v>12812488</v>
      </c>
    </row>
    <row r="35" spans="1:17" x14ac:dyDescent="0.2">
      <c r="A35" s="16" t="s">
        <v>187</v>
      </c>
      <c r="B35" s="4">
        <v>1126700</v>
      </c>
      <c r="C35" s="4">
        <v>1116800</v>
      </c>
      <c r="D35" s="4">
        <v>9900</v>
      </c>
      <c r="E35" s="4">
        <v>182160000</v>
      </c>
      <c r="F35" s="4">
        <f t="shared" si="0"/>
        <v>913433099</v>
      </c>
      <c r="P35" s="5">
        <v>0</v>
      </c>
      <c r="Q35" s="4">
        <v>9736934</v>
      </c>
    </row>
    <row r="36" spans="1:17" x14ac:dyDescent="0.2">
      <c r="A36" s="16" t="s">
        <v>186</v>
      </c>
      <c r="B36" s="4">
        <v>541700</v>
      </c>
      <c r="C36" s="4">
        <v>543000</v>
      </c>
      <c r="D36" s="4">
        <v>-1300</v>
      </c>
      <c r="E36" s="4">
        <v>-23140000</v>
      </c>
      <c r="F36" s="4">
        <f t="shared" si="0"/>
        <v>731273099</v>
      </c>
      <c r="P36" s="5">
        <v>3.0899999999999997E-2</v>
      </c>
      <c r="Q36" s="4">
        <v>10724562</v>
      </c>
    </row>
    <row r="37" spans="1:17" x14ac:dyDescent="0.2">
      <c r="A37" s="16" t="s">
        <v>185</v>
      </c>
      <c r="B37" s="4">
        <v>715875</v>
      </c>
      <c r="C37" s="4">
        <v>715057</v>
      </c>
      <c r="D37" s="4">
        <v>818</v>
      </c>
      <c r="E37" s="4">
        <v>14720000</v>
      </c>
      <c r="F37" s="4">
        <f t="shared" si="0"/>
        <v>754413099</v>
      </c>
      <c r="P37" s="5">
        <v>-8.3000000000000001E-3</v>
      </c>
      <c r="Q37" s="4">
        <v>4542673</v>
      </c>
    </row>
    <row r="38" spans="1:17" x14ac:dyDescent="0.2">
      <c r="A38" s="16" t="s">
        <v>184</v>
      </c>
      <c r="B38" s="4">
        <v>0</v>
      </c>
      <c r="C38" s="4">
        <v>9900</v>
      </c>
      <c r="D38" s="4">
        <v>-9900</v>
      </c>
      <c r="E38" s="4">
        <v>-177710000</v>
      </c>
      <c r="F38" s="4">
        <f t="shared" si="0"/>
        <v>739693099</v>
      </c>
      <c r="P38" s="5">
        <v>3.1699999999999999E-2</v>
      </c>
      <c r="Q38" s="4">
        <v>8676542</v>
      </c>
    </row>
    <row r="39" spans="1:17" x14ac:dyDescent="0.2">
      <c r="A39" s="16" t="s">
        <v>183</v>
      </c>
      <c r="B39" s="4">
        <v>1336231</v>
      </c>
      <c r="C39" s="4">
        <v>1335200</v>
      </c>
      <c r="D39" s="4">
        <v>1031</v>
      </c>
      <c r="E39" s="4">
        <v>18370000</v>
      </c>
      <c r="F39" s="4">
        <f t="shared" si="0"/>
        <v>917403099</v>
      </c>
      <c r="P39" s="5">
        <v>-1.6899999999999998E-2</v>
      </c>
      <c r="Q39" s="4">
        <v>11871493</v>
      </c>
    </row>
    <row r="40" spans="1:17" x14ac:dyDescent="0.2">
      <c r="A40" s="16" t="s">
        <v>182</v>
      </c>
      <c r="B40" s="4">
        <v>11000</v>
      </c>
      <c r="C40" s="4">
        <v>875</v>
      </c>
      <c r="D40" s="4">
        <v>10125</v>
      </c>
      <c r="E40" s="4">
        <v>175430000</v>
      </c>
      <c r="F40" s="4">
        <f t="shared" si="0"/>
        <v>899033099</v>
      </c>
      <c r="P40" s="5">
        <v>2.9100000000000001E-2</v>
      </c>
      <c r="Q40" s="4">
        <v>6932574</v>
      </c>
    </row>
    <row r="41" spans="1:17" x14ac:dyDescent="0.2">
      <c r="A41" s="16" t="s">
        <v>181</v>
      </c>
      <c r="B41" s="4">
        <v>694000</v>
      </c>
      <c r="C41" s="4">
        <v>694000</v>
      </c>
      <c r="D41" s="4">
        <v>0</v>
      </c>
      <c r="E41" s="4">
        <v>0</v>
      </c>
      <c r="F41" s="4">
        <f t="shared" si="0"/>
        <v>723603099</v>
      </c>
      <c r="P41" s="5">
        <v>5.8999999999999999E-3</v>
      </c>
      <c r="Q41" s="4">
        <v>5325612</v>
      </c>
    </row>
    <row r="42" spans="1:17" x14ac:dyDescent="0.2">
      <c r="A42" s="16" t="s">
        <v>180</v>
      </c>
      <c r="B42" s="4">
        <v>0</v>
      </c>
      <c r="C42" s="4">
        <v>1031</v>
      </c>
      <c r="D42" s="4">
        <v>-1031</v>
      </c>
      <c r="E42" s="4">
        <v>-17730000</v>
      </c>
      <c r="F42" s="4">
        <f t="shared" si="0"/>
        <v>723603099</v>
      </c>
      <c r="P42" s="5">
        <v>5.8999999999999999E-3</v>
      </c>
      <c r="Q42" s="4">
        <v>6596034</v>
      </c>
    </row>
    <row r="43" spans="1:17" x14ac:dyDescent="0.2">
      <c r="A43" s="16" t="s">
        <v>179</v>
      </c>
      <c r="B43" s="4">
        <v>1174000</v>
      </c>
      <c r="C43" s="4">
        <v>1185000</v>
      </c>
      <c r="D43" s="4">
        <v>-11000</v>
      </c>
      <c r="E43" s="4">
        <v>-189830000</v>
      </c>
      <c r="F43" s="4">
        <f t="shared" si="0"/>
        <v>741333099</v>
      </c>
      <c r="P43" s="5">
        <v>-2.5699999999999997E-2</v>
      </c>
      <c r="Q43" s="4">
        <v>3341955</v>
      </c>
    </row>
    <row r="44" spans="1:17" x14ac:dyDescent="0.2">
      <c r="A44" s="16" t="s">
        <v>178</v>
      </c>
      <c r="B44" s="4">
        <v>1380000</v>
      </c>
      <c r="C44" s="4">
        <v>1380000</v>
      </c>
      <c r="D44" s="4">
        <v>0</v>
      </c>
      <c r="E44" s="4">
        <v>0</v>
      </c>
      <c r="F44" s="4">
        <f t="shared" si="0"/>
        <v>931163099</v>
      </c>
      <c r="P44" s="5">
        <v>1.46E-2</v>
      </c>
      <c r="Q44" s="4">
        <v>9074299</v>
      </c>
    </row>
    <row r="45" spans="1:17" x14ac:dyDescent="0.2">
      <c r="A45" s="16" t="s">
        <v>177</v>
      </c>
      <c r="B45" s="4">
        <v>3967620</v>
      </c>
      <c r="C45" s="4">
        <v>3967620</v>
      </c>
      <c r="D45" s="4">
        <v>0</v>
      </c>
      <c r="E45" s="4">
        <v>0</v>
      </c>
      <c r="F45" s="4">
        <f t="shared" si="0"/>
        <v>931163099</v>
      </c>
      <c r="P45" s="5">
        <v>-3.3700000000000001E-2</v>
      </c>
      <c r="Q45" s="4">
        <v>12360951</v>
      </c>
    </row>
    <row r="46" spans="1:17" x14ac:dyDescent="0.2">
      <c r="A46" s="16" t="s">
        <v>176</v>
      </c>
      <c r="B46" s="4">
        <v>894001</v>
      </c>
      <c r="C46" s="4">
        <v>894000</v>
      </c>
      <c r="D46" s="4">
        <v>1</v>
      </c>
      <c r="E46" s="4">
        <v>20000</v>
      </c>
      <c r="F46" s="4">
        <f t="shared" si="0"/>
        <v>931163099</v>
      </c>
      <c r="P46" s="5">
        <v>-5.5000000000000005E-3</v>
      </c>
      <c r="Q46" s="4">
        <v>4497068</v>
      </c>
    </row>
    <row r="47" spans="1:17" x14ac:dyDescent="0.2">
      <c r="A47" s="16" t="s">
        <v>175</v>
      </c>
      <c r="B47" s="4">
        <v>782900</v>
      </c>
      <c r="C47" s="4">
        <v>782969</v>
      </c>
      <c r="D47" s="4">
        <v>-69</v>
      </c>
      <c r="E47" s="4">
        <v>-1230000</v>
      </c>
      <c r="F47" s="4">
        <f t="shared" si="0"/>
        <v>931143099</v>
      </c>
      <c r="P47" s="5">
        <v>5.6999999999999993E-3</v>
      </c>
      <c r="Q47" s="4">
        <v>4389679</v>
      </c>
    </row>
    <row r="48" spans="1:17" x14ac:dyDescent="0.2">
      <c r="A48" s="16" t="s">
        <v>174</v>
      </c>
      <c r="B48" s="4">
        <v>0</v>
      </c>
      <c r="C48" s="4">
        <v>0</v>
      </c>
      <c r="D48" s="4">
        <v>0</v>
      </c>
      <c r="E48" s="4">
        <v>0</v>
      </c>
      <c r="F48" s="4">
        <f t="shared" si="0"/>
        <v>932373099</v>
      </c>
      <c r="P48" s="5">
        <v>-8.3000000000000001E-3</v>
      </c>
      <c r="Q48" s="4">
        <v>3722140</v>
      </c>
    </row>
    <row r="49" spans="1:20" x14ac:dyDescent="0.2">
      <c r="A49" s="16" t="s">
        <v>173</v>
      </c>
      <c r="B49" s="4">
        <v>2195826</v>
      </c>
      <c r="C49" s="4">
        <v>2195801</v>
      </c>
      <c r="D49" s="4">
        <v>25</v>
      </c>
      <c r="E49" s="4">
        <v>450000</v>
      </c>
      <c r="F49" s="4">
        <f t="shared" si="0"/>
        <v>932373099</v>
      </c>
      <c r="P49" s="5">
        <v>1.7000000000000001E-2</v>
      </c>
      <c r="Q49" s="4">
        <v>5187650</v>
      </c>
    </row>
    <row r="50" spans="1:20" x14ac:dyDescent="0.2">
      <c r="A50" s="16" t="s">
        <v>172</v>
      </c>
      <c r="B50" s="4">
        <v>590000</v>
      </c>
      <c r="C50" s="4">
        <v>590000</v>
      </c>
      <c r="D50" s="4">
        <v>0</v>
      </c>
      <c r="E50" s="4">
        <v>0</v>
      </c>
      <c r="F50" s="4">
        <f t="shared" si="0"/>
        <v>931923099</v>
      </c>
      <c r="P50" s="5">
        <v>-5.6000000000000008E-3</v>
      </c>
      <c r="Q50" s="4">
        <v>5652642</v>
      </c>
    </row>
    <row r="51" spans="1:20" x14ac:dyDescent="0.2">
      <c r="A51" s="16" t="s">
        <v>171</v>
      </c>
      <c r="B51" s="4">
        <v>1003700</v>
      </c>
      <c r="C51" s="4">
        <v>1000000</v>
      </c>
      <c r="D51" s="4">
        <v>3700</v>
      </c>
      <c r="E51" s="4">
        <v>66970000</v>
      </c>
      <c r="F51" s="4">
        <f t="shared" si="0"/>
        <v>931923099</v>
      </c>
      <c r="P51" s="5">
        <v>-1.9299999999999998E-2</v>
      </c>
      <c r="Q51" s="4">
        <v>10959505</v>
      </c>
    </row>
    <row r="52" spans="1:20" x14ac:dyDescent="0.2">
      <c r="A52" s="16" t="s">
        <v>170</v>
      </c>
      <c r="B52" s="4">
        <v>590486</v>
      </c>
      <c r="C52" s="4">
        <v>590026</v>
      </c>
      <c r="D52" s="4">
        <v>460</v>
      </c>
      <c r="E52" s="4">
        <v>8430000</v>
      </c>
      <c r="F52" s="4">
        <f t="shared" si="0"/>
        <v>864953099</v>
      </c>
      <c r="P52" s="5">
        <v>-5.4000000000000003E-3</v>
      </c>
      <c r="Q52" s="4">
        <v>5448053</v>
      </c>
    </row>
    <row r="53" spans="1:20" x14ac:dyDescent="0.2">
      <c r="A53" s="16" t="s">
        <v>169</v>
      </c>
      <c r="B53" s="4">
        <v>118800</v>
      </c>
      <c r="C53" s="4">
        <v>118800</v>
      </c>
      <c r="D53" s="4">
        <v>0</v>
      </c>
      <c r="E53" s="4">
        <v>0</v>
      </c>
      <c r="F53" s="4">
        <f t="shared" si="0"/>
        <v>856523099</v>
      </c>
      <c r="P53" s="5">
        <v>-1.3500000000000002E-2</v>
      </c>
      <c r="Q53" s="4">
        <v>5466387</v>
      </c>
    </row>
    <row r="54" spans="1:20" x14ac:dyDescent="0.2">
      <c r="A54" s="16" t="s">
        <v>168</v>
      </c>
      <c r="B54" s="4">
        <v>628600</v>
      </c>
      <c r="C54" s="4">
        <v>632200</v>
      </c>
      <c r="D54" s="4">
        <v>-3600</v>
      </c>
      <c r="E54" s="4">
        <v>-66440000</v>
      </c>
      <c r="F54" s="4">
        <f t="shared" si="0"/>
        <v>856523099</v>
      </c>
      <c r="P54" s="5">
        <v>5.5000000000000005E-3</v>
      </c>
      <c r="Q54" s="4">
        <v>5824434</v>
      </c>
    </row>
    <row r="55" spans="1:20" x14ac:dyDescent="0.2">
      <c r="A55" s="16" t="s">
        <v>167</v>
      </c>
      <c r="B55" s="4">
        <v>350480</v>
      </c>
      <c r="C55" s="4">
        <v>350886</v>
      </c>
      <c r="D55" s="4">
        <v>-406</v>
      </c>
      <c r="E55" s="4">
        <v>-7500000</v>
      </c>
      <c r="F55" s="4">
        <f t="shared" si="0"/>
        <v>922963099</v>
      </c>
      <c r="P55" s="5">
        <v>-8.1000000000000013E-3</v>
      </c>
      <c r="Q55" s="4">
        <v>5450503</v>
      </c>
    </row>
    <row r="56" spans="1:20" x14ac:dyDescent="0.2">
      <c r="A56" s="16" t="s">
        <v>166</v>
      </c>
      <c r="B56" s="4">
        <v>550000</v>
      </c>
      <c r="C56" s="4">
        <v>550000</v>
      </c>
      <c r="D56" s="4">
        <v>0</v>
      </c>
      <c r="E56" s="4">
        <v>0</v>
      </c>
      <c r="F56" s="4">
        <f t="shared" si="0"/>
        <v>930463099</v>
      </c>
      <c r="P56" s="5">
        <v>2.8000000000000004E-3</v>
      </c>
      <c r="Q56" s="4">
        <v>4810178</v>
      </c>
    </row>
    <row r="57" spans="1:20" x14ac:dyDescent="0.2">
      <c r="A57" s="16" t="s">
        <v>165</v>
      </c>
      <c r="B57" s="4">
        <v>1000038</v>
      </c>
      <c r="C57" s="4">
        <v>1000100</v>
      </c>
      <c r="D57" s="4">
        <v>-62</v>
      </c>
      <c r="E57" s="4">
        <v>-1150000</v>
      </c>
      <c r="F57" s="4">
        <f t="shared" si="0"/>
        <v>930463099</v>
      </c>
      <c r="P57" s="5">
        <v>8.199999999999999E-3</v>
      </c>
      <c r="Q57" s="4">
        <v>7376283</v>
      </c>
    </row>
    <row r="58" spans="1:20" x14ac:dyDescent="0.2">
      <c r="A58" s="16" t="s">
        <v>164</v>
      </c>
      <c r="B58" s="4">
        <v>520000</v>
      </c>
      <c r="C58" s="4">
        <v>520080</v>
      </c>
      <c r="D58" s="4">
        <v>-80</v>
      </c>
      <c r="E58" s="4">
        <v>-1450000</v>
      </c>
      <c r="F58" s="4">
        <f t="shared" si="0"/>
        <v>931613099</v>
      </c>
      <c r="P58" s="5">
        <v>8.3000000000000001E-3</v>
      </c>
      <c r="Q58" s="4">
        <v>11163858</v>
      </c>
    </row>
    <row r="59" spans="1:20" x14ac:dyDescent="0.2">
      <c r="A59" s="16" t="s">
        <v>163</v>
      </c>
      <c r="B59" s="4">
        <v>63500</v>
      </c>
      <c r="C59" s="4">
        <v>54700</v>
      </c>
      <c r="D59" s="4">
        <v>8800</v>
      </c>
      <c r="E59" s="4">
        <v>158840000</v>
      </c>
      <c r="F59" s="4">
        <f t="shared" si="0"/>
        <v>933063099</v>
      </c>
      <c r="P59" s="5">
        <v>5.6000000000000008E-3</v>
      </c>
      <c r="Q59" s="4">
        <v>4868035</v>
      </c>
    </row>
    <row r="60" spans="1:20" x14ac:dyDescent="0.2">
      <c r="A60" s="16" t="s">
        <v>162</v>
      </c>
      <c r="B60" s="4">
        <v>556469</v>
      </c>
      <c r="C60" s="4">
        <v>556438</v>
      </c>
      <c r="D60" s="4">
        <v>31</v>
      </c>
      <c r="E60" s="4">
        <v>570000</v>
      </c>
      <c r="F60" s="4">
        <f t="shared" si="0"/>
        <v>774223099</v>
      </c>
      <c r="P60" s="5">
        <v>-5.5000000000000005E-3</v>
      </c>
      <c r="Q60" s="4">
        <v>7421927</v>
      </c>
    </row>
    <row r="61" spans="1:20" x14ac:dyDescent="0.2">
      <c r="A61" s="16" t="s">
        <v>161</v>
      </c>
      <c r="B61" s="4">
        <v>2100</v>
      </c>
      <c r="C61" s="4">
        <v>0</v>
      </c>
      <c r="D61" s="4">
        <v>2100</v>
      </c>
      <c r="E61" s="4">
        <v>37910000</v>
      </c>
      <c r="F61" s="4">
        <f t="shared" si="0"/>
        <v>773653099</v>
      </c>
      <c r="P61" s="5">
        <v>5.6000000000000008E-3</v>
      </c>
      <c r="Q61" s="4">
        <v>7418860</v>
      </c>
    </row>
    <row r="62" spans="1:20" x14ac:dyDescent="0.2">
      <c r="A62" s="16" t="s">
        <v>160</v>
      </c>
      <c r="B62" s="4">
        <v>4662800</v>
      </c>
      <c r="C62" s="4">
        <v>4664900</v>
      </c>
      <c r="D62" s="4">
        <v>-2100</v>
      </c>
      <c r="E62" s="4">
        <v>-37740000</v>
      </c>
      <c r="F62" s="4">
        <f>E62+F63</f>
        <v>735743099</v>
      </c>
      <c r="P62" s="5">
        <v>-2.9500000000000002E-2</v>
      </c>
      <c r="Q62" s="4">
        <v>11266441</v>
      </c>
    </row>
    <row r="63" spans="1:20" x14ac:dyDescent="0.2">
      <c r="A63" s="16" t="s">
        <v>159</v>
      </c>
      <c r="B63" s="4">
        <v>41754</v>
      </c>
      <c r="C63" s="4">
        <v>69</v>
      </c>
      <c r="D63" s="4">
        <v>41685</v>
      </c>
      <c r="E63" s="4">
        <v>773483099</v>
      </c>
      <c r="F63" s="4">
        <f>E63</f>
        <v>773483099</v>
      </c>
      <c r="P63" s="5">
        <v>5.5000000000000005E-3</v>
      </c>
      <c r="Q63" s="4">
        <v>4529381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>
        <f t="shared" ref="F65:F93" si="1">F66+E65</f>
        <v>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>
        <f t="shared" si="1"/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1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1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1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1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1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1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1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>
        <f t="shared" si="1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>
        <f t="shared" si="1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1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1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1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1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1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1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1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1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>
        <f t="shared" si="1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>
        <f t="shared" si="1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>
        <f t="shared" si="1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>
        <f t="shared" si="1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1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1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1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1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1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1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ref="F94:F117" si="2">F95+E94</f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2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2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2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2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>
        <f t="shared" si="2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>
        <f t="shared" si="2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2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2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2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2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2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2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2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2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2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2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2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2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2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2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2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2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>
        <f t="shared" si="2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>
        <f>F119+E118</f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>
        <f>F120+E119</f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>
        <f>E120</f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2C46A-4BBF-C94A-BEB2-2DBF587B4F77}">
  <dimension ref="A1:T154"/>
  <sheetViews>
    <sheetView workbookViewId="0">
      <pane xSplit="1" topLeftCell="D1" activePane="topRight" state="frozen"/>
      <selection activeCell="P2" sqref="P2:P62"/>
      <selection pane="topRight" activeCell="K19" sqref="K19"/>
    </sheetView>
  </sheetViews>
  <sheetFormatPr baseColWidth="10" defaultRowHeight="16" x14ac:dyDescent="0.2"/>
  <cols>
    <col min="1" max="1" width="21.1640625" customWidth="1"/>
    <col min="2" max="2" width="14.83203125" customWidth="1"/>
    <col min="3" max="3" width="13.33203125" customWidth="1"/>
    <col min="4" max="4" width="12.83203125" customWidth="1"/>
    <col min="5" max="5" width="15.6640625" customWidth="1"/>
    <col min="6" max="6" width="21.5" customWidth="1"/>
    <col min="10" max="10" width="18.33203125" customWidth="1"/>
    <col min="11" max="11" width="16.33203125" customWidth="1"/>
    <col min="16" max="16" width="13" customWidth="1"/>
    <col min="17" max="17" width="14.8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341700</v>
      </c>
      <c r="C3" s="4">
        <v>56390</v>
      </c>
      <c r="D3" s="4">
        <v>285310</v>
      </c>
      <c r="E3" s="4">
        <v>7880710000</v>
      </c>
      <c r="F3" s="4">
        <f t="shared" ref="F3:F61" si="0">E3+F4</f>
        <v>184496772369</v>
      </c>
      <c r="G3" s="4">
        <v>1632800</v>
      </c>
      <c r="H3" s="4">
        <v>674400</v>
      </c>
      <c r="I3" s="4">
        <v>958400</v>
      </c>
      <c r="J3" s="4">
        <v>26452445000</v>
      </c>
      <c r="L3" s="4">
        <v>2797</v>
      </c>
      <c r="M3" s="4">
        <v>2412</v>
      </c>
      <c r="N3" s="4">
        <v>6715000</v>
      </c>
      <c r="O3" s="4">
        <v>4997600</v>
      </c>
      <c r="P3" s="5">
        <v>1.11E-2</v>
      </c>
      <c r="Q3" s="4">
        <v>12751000</v>
      </c>
    </row>
    <row r="4" spans="1:19" x14ac:dyDescent="0.2">
      <c r="A4" s="16" t="s">
        <v>234</v>
      </c>
      <c r="B4" s="4">
        <v>235200</v>
      </c>
      <c r="C4" s="4">
        <v>1102500</v>
      </c>
      <c r="D4" s="4">
        <v>-867300</v>
      </c>
      <c r="E4" s="4">
        <v>-22909040000</v>
      </c>
      <c r="F4" s="4">
        <f t="shared" si="0"/>
        <v>176616062369</v>
      </c>
      <c r="G4" s="4">
        <v>1569900</v>
      </c>
      <c r="H4" s="4">
        <v>1413900</v>
      </c>
      <c r="I4" s="4">
        <v>156000</v>
      </c>
      <c r="J4" s="4">
        <v>4958965000</v>
      </c>
      <c r="L4" s="4">
        <v>4783</v>
      </c>
      <c r="M4" s="4">
        <v>5053</v>
      </c>
      <c r="N4" s="4">
        <v>11732200</v>
      </c>
      <c r="O4" s="4">
        <v>9669500</v>
      </c>
      <c r="P4" s="5">
        <v>2.2599999999999999E-2</v>
      </c>
      <c r="Q4" s="4">
        <v>22254504</v>
      </c>
    </row>
    <row r="5" spans="1:19" x14ac:dyDescent="0.2">
      <c r="A5" s="16" t="s">
        <v>233</v>
      </c>
      <c r="B5" s="4">
        <v>949200</v>
      </c>
      <c r="C5" s="4">
        <v>2960800</v>
      </c>
      <c r="D5" s="4">
        <v>-2011600</v>
      </c>
      <c r="E5" s="4">
        <v>-53538730000</v>
      </c>
      <c r="F5" s="4">
        <f t="shared" si="0"/>
        <v>199525102369</v>
      </c>
      <c r="G5" s="4">
        <v>493600</v>
      </c>
      <c r="H5" s="4">
        <v>1038500</v>
      </c>
      <c r="I5" s="4">
        <v>-544900</v>
      </c>
      <c r="J5" s="4">
        <v>-14539845000</v>
      </c>
      <c r="L5" s="4">
        <v>1262</v>
      </c>
      <c r="M5" s="4">
        <v>3733</v>
      </c>
      <c r="N5" s="4">
        <v>3172500</v>
      </c>
      <c r="O5" s="4">
        <v>6219300</v>
      </c>
      <c r="P5" s="5">
        <v>-1.29E-2</v>
      </c>
      <c r="Q5" s="4">
        <v>10020837</v>
      </c>
    </row>
    <row r="6" spans="1:19" x14ac:dyDescent="0.2">
      <c r="A6" s="16" t="s">
        <v>224</v>
      </c>
      <c r="B6" s="4">
        <v>363300</v>
      </c>
      <c r="C6" s="4">
        <v>1240000</v>
      </c>
      <c r="D6" s="4">
        <v>-876700</v>
      </c>
      <c r="E6" s="4">
        <v>-23336540000</v>
      </c>
      <c r="F6" s="4">
        <f t="shared" si="0"/>
        <v>253063832369</v>
      </c>
      <c r="G6" s="4">
        <v>506200</v>
      </c>
      <c r="H6" s="4">
        <v>1031500</v>
      </c>
      <c r="I6" s="4">
        <v>-525300</v>
      </c>
      <c r="J6" s="4">
        <v>-13959445000</v>
      </c>
      <c r="L6" s="4">
        <v>1937</v>
      </c>
      <c r="M6" s="4">
        <v>2793</v>
      </c>
      <c r="N6" s="4">
        <v>3703300</v>
      </c>
      <c r="O6" s="4">
        <v>3285200</v>
      </c>
      <c r="P6" s="5">
        <v>1.32E-2</v>
      </c>
      <c r="Q6" s="4">
        <v>8219175</v>
      </c>
    </row>
    <row r="7" spans="1:19" x14ac:dyDescent="0.2">
      <c r="A7" s="16" t="s">
        <v>215</v>
      </c>
      <c r="B7" s="4">
        <v>779700</v>
      </c>
      <c r="C7" s="4">
        <v>2928000</v>
      </c>
      <c r="D7" s="4">
        <v>-2148300</v>
      </c>
      <c r="E7" s="4">
        <v>-56406820000</v>
      </c>
      <c r="F7" s="4">
        <f t="shared" si="0"/>
        <v>276400372369</v>
      </c>
      <c r="G7" s="4">
        <v>1840700</v>
      </c>
      <c r="H7" s="4">
        <v>5777400</v>
      </c>
      <c r="I7" s="4">
        <v>-3936700</v>
      </c>
      <c r="J7" s="4">
        <v>-104923745000</v>
      </c>
      <c r="L7" s="22">
        <v>2712</v>
      </c>
      <c r="M7" s="22">
        <v>7604</v>
      </c>
      <c r="N7" s="22">
        <v>5310800</v>
      </c>
      <c r="O7" s="22">
        <v>11543500</v>
      </c>
      <c r="P7" s="23">
        <v>1.15E-2</v>
      </c>
      <c r="Q7" s="4">
        <v>18264138</v>
      </c>
    </row>
    <row r="8" spans="1:19" x14ac:dyDescent="0.2">
      <c r="A8" s="16" t="s">
        <v>214</v>
      </c>
      <c r="B8" s="4">
        <v>792300</v>
      </c>
      <c r="C8" s="4">
        <v>3279800</v>
      </c>
      <c r="D8" s="4">
        <v>-2487500</v>
      </c>
      <c r="E8" s="4">
        <v>-66171660000</v>
      </c>
      <c r="F8" s="4">
        <f t="shared" si="0"/>
        <v>332807192369</v>
      </c>
      <c r="G8" s="4">
        <v>284500</v>
      </c>
      <c r="H8" s="4">
        <v>3787900</v>
      </c>
      <c r="I8" s="4">
        <v>-3503400</v>
      </c>
      <c r="J8" s="4">
        <v>-93420070000</v>
      </c>
      <c r="L8" s="4">
        <v>2275</v>
      </c>
      <c r="M8" s="4">
        <v>8822</v>
      </c>
      <c r="N8" s="4">
        <v>4937500</v>
      </c>
      <c r="O8" s="4">
        <v>13299800</v>
      </c>
      <c r="P8" s="5">
        <v>-2.9500000000000002E-2</v>
      </c>
      <c r="Q8" s="4">
        <v>21732647</v>
      </c>
    </row>
    <row r="9" spans="1:19" x14ac:dyDescent="0.2">
      <c r="A9" s="16" t="s">
        <v>213</v>
      </c>
      <c r="B9" s="4">
        <v>661600</v>
      </c>
      <c r="C9" s="4">
        <v>2458900</v>
      </c>
      <c r="D9" s="4">
        <v>-1797300</v>
      </c>
      <c r="E9" s="4">
        <v>-48912110000</v>
      </c>
      <c r="F9" s="4">
        <f t="shared" si="0"/>
        <v>398978852369</v>
      </c>
      <c r="G9" s="4">
        <v>653800</v>
      </c>
      <c r="H9" s="4">
        <v>700900</v>
      </c>
      <c r="I9" s="4">
        <v>-47100</v>
      </c>
      <c r="J9" s="4">
        <v>-1223620000</v>
      </c>
      <c r="P9" s="5">
        <v>0</v>
      </c>
      <c r="Q9" s="4">
        <v>12860483</v>
      </c>
    </row>
    <row r="10" spans="1:19" x14ac:dyDescent="0.2">
      <c r="A10" s="16" t="s">
        <v>212</v>
      </c>
      <c r="B10" s="4">
        <v>731500</v>
      </c>
      <c r="C10" s="4">
        <v>2395900</v>
      </c>
      <c r="D10" s="4">
        <v>-1664400</v>
      </c>
      <c r="E10" s="4">
        <v>-45604440000</v>
      </c>
      <c r="F10" s="4">
        <f t="shared" si="0"/>
        <v>447890962369</v>
      </c>
      <c r="L10" s="4">
        <v>1676</v>
      </c>
      <c r="M10" s="4">
        <v>7272</v>
      </c>
      <c r="N10" s="4">
        <v>2531000</v>
      </c>
      <c r="O10" s="4">
        <v>9610200</v>
      </c>
      <c r="P10" s="5">
        <v>-1.2699999999999999E-2</v>
      </c>
      <c r="Q10" s="4">
        <v>14267576</v>
      </c>
    </row>
    <row r="11" spans="1:19" x14ac:dyDescent="0.2">
      <c r="A11" s="16" t="s">
        <v>211</v>
      </c>
      <c r="B11" s="4">
        <v>208900</v>
      </c>
      <c r="C11" s="4">
        <v>3160500</v>
      </c>
      <c r="D11" s="4">
        <v>-2951600</v>
      </c>
      <c r="E11" s="4">
        <v>-81783970000</v>
      </c>
      <c r="F11" s="4">
        <f t="shared" si="0"/>
        <v>493495402369</v>
      </c>
      <c r="G11" s="4">
        <v>482800</v>
      </c>
      <c r="H11" s="4">
        <v>1584400</v>
      </c>
      <c r="I11" s="4">
        <v>-1101600</v>
      </c>
      <c r="J11" s="4">
        <v>-30434800000</v>
      </c>
      <c r="P11" s="5">
        <v>-1.9599999999999999E-2</v>
      </c>
      <c r="Q11" s="4">
        <v>20642224</v>
      </c>
    </row>
    <row r="12" spans="1:19" x14ac:dyDescent="0.2">
      <c r="A12" s="16" t="s">
        <v>210</v>
      </c>
      <c r="B12" s="4">
        <v>550900</v>
      </c>
      <c r="C12" s="4">
        <v>1296400</v>
      </c>
      <c r="D12" s="4">
        <v>-745500</v>
      </c>
      <c r="E12" s="4">
        <v>-20802880000</v>
      </c>
      <c r="F12" s="4">
        <f t="shared" si="0"/>
        <v>575279372369</v>
      </c>
      <c r="P12" s="5">
        <v>5.4000000000000003E-3</v>
      </c>
      <c r="Q12" s="4">
        <v>6954986</v>
      </c>
    </row>
    <row r="13" spans="1:19" x14ac:dyDescent="0.2">
      <c r="A13" s="16" t="s">
        <v>209</v>
      </c>
      <c r="B13" s="4">
        <v>504600</v>
      </c>
      <c r="C13" s="4">
        <v>2857000</v>
      </c>
      <c r="D13" s="4">
        <v>-2352400</v>
      </c>
      <c r="E13" s="4">
        <v>-65836550000</v>
      </c>
      <c r="F13" s="4">
        <f t="shared" si="0"/>
        <v>596082252369</v>
      </c>
      <c r="P13" s="5">
        <v>-1.24E-2</v>
      </c>
      <c r="Q13" s="4">
        <v>14346313</v>
      </c>
    </row>
    <row r="14" spans="1:19" x14ac:dyDescent="0.2">
      <c r="A14" s="16" t="s">
        <v>208</v>
      </c>
      <c r="B14" s="4">
        <v>319500</v>
      </c>
      <c r="C14" s="4">
        <v>3398500</v>
      </c>
      <c r="D14" s="4">
        <v>-3079000</v>
      </c>
      <c r="E14" s="4">
        <v>-87686690000</v>
      </c>
      <c r="F14" s="4">
        <f t="shared" si="0"/>
        <v>661918802369</v>
      </c>
      <c r="P14" s="5">
        <v>-1.2199999999999999E-2</v>
      </c>
      <c r="Q14" s="4">
        <v>14680362</v>
      </c>
    </row>
    <row r="15" spans="1:19" x14ac:dyDescent="0.2">
      <c r="A15" s="16" t="s">
        <v>207</v>
      </c>
      <c r="B15" s="4">
        <v>548800</v>
      </c>
      <c r="C15" s="4">
        <v>3855025</v>
      </c>
      <c r="D15" s="4">
        <v>-3306225</v>
      </c>
      <c r="E15" s="4">
        <v>-94209490000</v>
      </c>
      <c r="F15" s="4">
        <f t="shared" si="0"/>
        <v>749605492369</v>
      </c>
      <c r="P15" s="5">
        <v>1.61E-2</v>
      </c>
      <c r="Q15" s="4">
        <v>29265387</v>
      </c>
    </row>
    <row r="16" spans="1:19" x14ac:dyDescent="0.2">
      <c r="A16" s="16" t="s">
        <v>206</v>
      </c>
      <c r="B16" s="4">
        <v>709100</v>
      </c>
      <c r="C16" s="4">
        <v>2349700</v>
      </c>
      <c r="D16" s="4">
        <v>-1640600</v>
      </c>
      <c r="E16" s="4">
        <v>-45769150000</v>
      </c>
      <c r="F16" s="4">
        <f t="shared" si="0"/>
        <v>843814982369</v>
      </c>
      <c r="P16" s="5">
        <v>1.0800000000000001E-2</v>
      </c>
      <c r="Q16" s="4">
        <v>14177151</v>
      </c>
    </row>
    <row r="17" spans="1:17" x14ac:dyDescent="0.2">
      <c r="A17" s="16" t="s">
        <v>205</v>
      </c>
      <c r="B17" s="4">
        <v>151200</v>
      </c>
      <c r="C17" s="4">
        <v>1398700</v>
      </c>
      <c r="D17" s="4">
        <v>-1247500</v>
      </c>
      <c r="E17" s="4">
        <v>-35020850000</v>
      </c>
      <c r="F17" s="4">
        <f t="shared" si="0"/>
        <v>889584132369</v>
      </c>
      <c r="P17" s="5">
        <v>-1.41E-2</v>
      </c>
      <c r="Q17" s="4">
        <v>12590866</v>
      </c>
    </row>
    <row r="18" spans="1:17" x14ac:dyDescent="0.2">
      <c r="A18" s="16" t="s">
        <v>204</v>
      </c>
      <c r="B18" s="4">
        <v>758900</v>
      </c>
      <c r="C18" s="4">
        <v>2035200</v>
      </c>
      <c r="D18" s="4">
        <v>-1276300</v>
      </c>
      <c r="E18" s="4">
        <v>-35792130000</v>
      </c>
      <c r="F18" s="4">
        <f t="shared" si="0"/>
        <v>924604982369</v>
      </c>
      <c r="P18" s="5">
        <v>2.5499999999999998E-2</v>
      </c>
      <c r="Q18" s="4">
        <v>19616577</v>
      </c>
    </row>
    <row r="19" spans="1:17" x14ac:dyDescent="0.2">
      <c r="A19" s="16" t="s">
        <v>203</v>
      </c>
      <c r="B19" s="4">
        <v>302400</v>
      </c>
      <c r="C19" s="4">
        <v>1059300</v>
      </c>
      <c r="D19" s="4">
        <v>-756900</v>
      </c>
      <c r="E19" s="4">
        <v>-20699630000</v>
      </c>
      <c r="F19" s="4">
        <f t="shared" si="0"/>
        <v>960397112369</v>
      </c>
      <c r="P19" s="5">
        <v>0</v>
      </c>
      <c r="Q19" s="4">
        <v>13638186</v>
      </c>
    </row>
    <row r="20" spans="1:17" x14ac:dyDescent="0.2">
      <c r="A20" s="16" t="s">
        <v>202</v>
      </c>
      <c r="B20" s="4">
        <v>171800</v>
      </c>
      <c r="C20" s="4">
        <v>1279700</v>
      </c>
      <c r="D20" s="4">
        <v>-1107900</v>
      </c>
      <c r="E20" s="4">
        <v>-30869560000</v>
      </c>
      <c r="F20" s="4">
        <f t="shared" si="0"/>
        <v>981096742369</v>
      </c>
      <c r="P20" s="5">
        <v>-1.0700000000000001E-2</v>
      </c>
      <c r="Q20" s="4">
        <v>13610157</v>
      </c>
    </row>
    <row r="21" spans="1:17" x14ac:dyDescent="0.2">
      <c r="A21" s="16" t="s">
        <v>201</v>
      </c>
      <c r="B21" s="4">
        <v>487900</v>
      </c>
      <c r="C21" s="4">
        <v>2213500</v>
      </c>
      <c r="D21" s="4">
        <v>-1725600</v>
      </c>
      <c r="E21" s="4">
        <v>-48284370000</v>
      </c>
      <c r="F21" s="4">
        <f t="shared" si="0"/>
        <v>1011966302369</v>
      </c>
      <c r="P21" s="5">
        <v>-1.24E-2</v>
      </c>
      <c r="Q21" s="4">
        <v>12031544</v>
      </c>
    </row>
    <row r="22" spans="1:17" x14ac:dyDescent="0.2">
      <c r="A22" s="16" t="s">
        <v>200</v>
      </c>
      <c r="B22" s="4">
        <v>760000</v>
      </c>
      <c r="C22" s="4">
        <v>1173400</v>
      </c>
      <c r="D22" s="4">
        <v>-413400</v>
      </c>
      <c r="E22" s="4">
        <v>-11190110000</v>
      </c>
      <c r="F22" s="4">
        <f t="shared" si="0"/>
        <v>1060250672369</v>
      </c>
      <c r="P22" s="5">
        <v>2.7400000000000001E-2</v>
      </c>
      <c r="Q22" s="4">
        <v>17254960</v>
      </c>
    </row>
    <row r="23" spans="1:17" x14ac:dyDescent="0.2">
      <c r="A23" s="16" t="s">
        <v>199</v>
      </c>
      <c r="B23" s="4">
        <v>228200</v>
      </c>
      <c r="C23" s="4">
        <v>885400</v>
      </c>
      <c r="D23" s="4">
        <v>-657200</v>
      </c>
      <c r="E23" s="4">
        <v>-18275780000</v>
      </c>
      <c r="F23" s="4">
        <f t="shared" si="0"/>
        <v>1071440782369</v>
      </c>
      <c r="P23" s="5">
        <v>-3.1800000000000002E-2</v>
      </c>
      <c r="Q23" s="4">
        <v>19832045</v>
      </c>
    </row>
    <row r="24" spans="1:17" x14ac:dyDescent="0.2">
      <c r="A24" s="16" t="s">
        <v>198</v>
      </c>
      <c r="B24" s="4">
        <v>1505200</v>
      </c>
      <c r="C24" s="4">
        <v>345400</v>
      </c>
      <c r="D24" s="4">
        <v>1159800</v>
      </c>
      <c r="E24" s="4">
        <v>32356670000</v>
      </c>
      <c r="F24" s="4">
        <f t="shared" si="0"/>
        <v>1089716562369</v>
      </c>
      <c r="P24" s="5">
        <v>3.5999999999999999E-3</v>
      </c>
      <c r="Q24" s="4">
        <v>23866493</v>
      </c>
    </row>
    <row r="25" spans="1:17" x14ac:dyDescent="0.2">
      <c r="A25" s="16" t="s">
        <v>197</v>
      </c>
      <c r="B25" s="4">
        <v>355900</v>
      </c>
      <c r="C25" s="4">
        <v>873200</v>
      </c>
      <c r="D25" s="4">
        <v>-517300</v>
      </c>
      <c r="E25" s="4">
        <v>-14947210000</v>
      </c>
      <c r="F25" s="4">
        <f t="shared" si="0"/>
        <v>1057359892369</v>
      </c>
      <c r="P25" s="5">
        <v>-3.0899999999999997E-2</v>
      </c>
      <c r="Q25" s="4">
        <v>16577500</v>
      </c>
    </row>
    <row r="26" spans="1:17" x14ac:dyDescent="0.2">
      <c r="A26" s="16" t="s">
        <v>196</v>
      </c>
      <c r="B26" s="4">
        <v>4242700</v>
      </c>
      <c r="C26" s="4">
        <v>668000</v>
      </c>
      <c r="D26" s="4">
        <v>3574700</v>
      </c>
      <c r="E26" s="4">
        <v>105311680000</v>
      </c>
      <c r="F26" s="4">
        <f t="shared" si="0"/>
        <v>1072307102369</v>
      </c>
      <c r="P26" s="5">
        <v>-6.8000000000000005E-3</v>
      </c>
      <c r="Q26" s="4">
        <v>19082138</v>
      </c>
    </row>
    <row r="27" spans="1:17" x14ac:dyDescent="0.2">
      <c r="A27" s="16" t="s">
        <v>195</v>
      </c>
      <c r="B27" s="4">
        <v>456100</v>
      </c>
      <c r="C27" s="4">
        <v>195500</v>
      </c>
      <c r="D27" s="4">
        <v>260600</v>
      </c>
      <c r="E27" s="4">
        <v>7636105728</v>
      </c>
      <c r="F27" s="4">
        <f t="shared" si="0"/>
        <v>966995422369</v>
      </c>
      <c r="P27" s="5">
        <v>3.4999999999999996E-3</v>
      </c>
      <c r="Q27" s="4">
        <v>7022405</v>
      </c>
    </row>
    <row r="28" spans="1:17" x14ac:dyDescent="0.2">
      <c r="A28" s="16" t="s">
        <v>194</v>
      </c>
      <c r="B28" s="4">
        <v>992500</v>
      </c>
      <c r="C28" s="4">
        <v>881700</v>
      </c>
      <c r="D28" s="4">
        <v>110800</v>
      </c>
      <c r="E28" s="4">
        <v>3219060000</v>
      </c>
      <c r="F28" s="4">
        <f t="shared" si="0"/>
        <v>959359316641</v>
      </c>
      <c r="P28" s="5">
        <v>-5.1000000000000004E-3</v>
      </c>
      <c r="Q28" s="4">
        <v>16242089</v>
      </c>
    </row>
    <row r="29" spans="1:17" x14ac:dyDescent="0.2">
      <c r="A29" s="16" t="s">
        <v>193</v>
      </c>
      <c r="B29" s="4">
        <v>540200</v>
      </c>
      <c r="C29" s="4">
        <v>3440000</v>
      </c>
      <c r="D29" s="4">
        <v>-2899800</v>
      </c>
      <c r="E29" s="4">
        <v>-85954360000</v>
      </c>
      <c r="F29" s="4">
        <f t="shared" si="0"/>
        <v>956140256641</v>
      </c>
      <c r="P29" s="5">
        <v>-2.81E-2</v>
      </c>
      <c r="Q29" s="4">
        <v>22166467</v>
      </c>
    </row>
    <row r="30" spans="1:17" x14ac:dyDescent="0.2">
      <c r="A30" s="16" t="s">
        <v>192</v>
      </c>
      <c r="B30" s="4">
        <v>556300</v>
      </c>
      <c r="C30" s="4">
        <v>1404800</v>
      </c>
      <c r="D30" s="4">
        <v>-848500</v>
      </c>
      <c r="E30" s="4">
        <v>-25282520000</v>
      </c>
      <c r="F30" s="4">
        <f t="shared" si="0"/>
        <v>1042094616641</v>
      </c>
      <c r="P30" s="5">
        <v>6.7000000000000002E-3</v>
      </c>
      <c r="Q30" s="4">
        <v>9784046</v>
      </c>
    </row>
    <row r="31" spans="1:17" x14ac:dyDescent="0.2">
      <c r="A31" s="16" t="s">
        <v>191</v>
      </c>
      <c r="B31" s="4">
        <v>683000</v>
      </c>
      <c r="C31" s="4">
        <v>2430533</v>
      </c>
      <c r="D31" s="4">
        <v>-1747533</v>
      </c>
      <c r="E31" s="4">
        <v>-52841490000</v>
      </c>
      <c r="F31" s="4">
        <f t="shared" si="0"/>
        <v>1067377136641</v>
      </c>
      <c r="P31" s="5">
        <v>0</v>
      </c>
      <c r="Q31" s="4">
        <v>16568382</v>
      </c>
    </row>
    <row r="32" spans="1:17" x14ac:dyDescent="0.2">
      <c r="A32" s="16" t="s">
        <v>190</v>
      </c>
      <c r="B32" s="4">
        <v>3056309</v>
      </c>
      <c r="C32" s="4">
        <v>607800</v>
      </c>
      <c r="D32" s="4">
        <v>2448509</v>
      </c>
      <c r="E32" s="4">
        <v>73855270000</v>
      </c>
      <c r="F32" s="4">
        <f t="shared" si="0"/>
        <v>1120218626641</v>
      </c>
      <c r="P32" s="5">
        <v>2.5699999999999997E-2</v>
      </c>
      <c r="Q32" s="4">
        <v>18568195</v>
      </c>
    </row>
    <row r="33" spans="1:17" x14ac:dyDescent="0.2">
      <c r="A33" s="16" t="s">
        <v>189</v>
      </c>
      <c r="B33" s="4">
        <v>2325800</v>
      </c>
      <c r="C33" s="4">
        <v>877300</v>
      </c>
      <c r="D33" s="4">
        <v>1448500</v>
      </c>
      <c r="E33" s="4">
        <v>42757560000</v>
      </c>
      <c r="F33" s="4">
        <f t="shared" si="0"/>
        <v>1046363356641</v>
      </c>
      <c r="P33" s="5">
        <v>-8.3999999999999995E-3</v>
      </c>
      <c r="Q33" s="4">
        <v>15894348</v>
      </c>
    </row>
    <row r="34" spans="1:17" x14ac:dyDescent="0.2">
      <c r="A34" s="16" t="s">
        <v>188</v>
      </c>
      <c r="B34" s="4">
        <v>2427600</v>
      </c>
      <c r="C34" s="4">
        <v>970600</v>
      </c>
      <c r="D34" s="4">
        <v>1457000</v>
      </c>
      <c r="E34" s="4">
        <v>43714640000</v>
      </c>
      <c r="F34" s="4">
        <f t="shared" si="0"/>
        <v>1003605796641</v>
      </c>
      <c r="P34" s="5">
        <v>-5.0000000000000001E-3</v>
      </c>
      <c r="Q34" s="4">
        <v>13741207</v>
      </c>
    </row>
    <row r="35" spans="1:17" x14ac:dyDescent="0.2">
      <c r="A35" s="16" t="s">
        <v>187</v>
      </c>
      <c r="B35" s="4">
        <v>1651830</v>
      </c>
      <c r="C35" s="4">
        <v>1171510</v>
      </c>
      <c r="D35" s="4">
        <v>480320</v>
      </c>
      <c r="E35" s="4">
        <v>14752770000</v>
      </c>
      <c r="F35" s="4">
        <f t="shared" si="0"/>
        <v>959891156641</v>
      </c>
      <c r="P35" s="5">
        <v>-1.1599999999999999E-2</v>
      </c>
      <c r="Q35" s="4">
        <v>22229362</v>
      </c>
    </row>
    <row r="36" spans="1:17" x14ac:dyDescent="0.2">
      <c r="A36" s="16" t="s">
        <v>186</v>
      </c>
      <c r="B36" s="4">
        <v>1221928</v>
      </c>
      <c r="C36" s="4">
        <v>438900</v>
      </c>
      <c r="D36" s="4">
        <v>783028</v>
      </c>
      <c r="E36" s="4">
        <v>23526510000</v>
      </c>
      <c r="F36" s="4">
        <f t="shared" si="0"/>
        <v>945138386641</v>
      </c>
      <c r="P36" s="5">
        <v>3.4500000000000003E-2</v>
      </c>
      <c r="Q36" s="4">
        <v>20907831</v>
      </c>
    </row>
    <row r="37" spans="1:17" x14ac:dyDescent="0.2">
      <c r="A37" s="16" t="s">
        <v>185</v>
      </c>
      <c r="B37" s="4">
        <v>2133600</v>
      </c>
      <c r="C37" s="4">
        <v>1533300</v>
      </c>
      <c r="D37" s="4">
        <v>600300</v>
      </c>
      <c r="E37" s="4">
        <v>17382240000</v>
      </c>
      <c r="F37" s="4">
        <f t="shared" si="0"/>
        <v>921611876641</v>
      </c>
      <c r="P37" s="5">
        <v>-1.52E-2</v>
      </c>
      <c r="Q37" s="4">
        <v>11146250</v>
      </c>
    </row>
    <row r="38" spans="1:17" x14ac:dyDescent="0.2">
      <c r="A38" s="16" t="s">
        <v>184</v>
      </c>
      <c r="B38" s="4">
        <v>5636200</v>
      </c>
      <c r="C38" s="4">
        <v>186900</v>
      </c>
      <c r="D38" s="4">
        <v>5449300</v>
      </c>
      <c r="E38" s="4">
        <v>158560426890</v>
      </c>
      <c r="F38" s="4">
        <f t="shared" si="0"/>
        <v>904229636641</v>
      </c>
      <c r="P38" s="5">
        <v>3.3399999999999999E-2</v>
      </c>
      <c r="Q38" s="4">
        <v>26747349</v>
      </c>
    </row>
    <row r="39" spans="1:17" x14ac:dyDescent="0.2">
      <c r="A39" s="16" t="s">
        <v>183</v>
      </c>
      <c r="B39" s="4">
        <v>2212800</v>
      </c>
      <c r="C39" s="4">
        <v>1445505</v>
      </c>
      <c r="D39" s="4">
        <v>767295</v>
      </c>
      <c r="E39" s="4">
        <v>21950990000</v>
      </c>
      <c r="F39" s="4">
        <f t="shared" si="0"/>
        <v>745669209751</v>
      </c>
      <c r="P39" s="5">
        <v>-1.72E-2</v>
      </c>
      <c r="Q39" s="4">
        <v>18857951</v>
      </c>
    </row>
    <row r="40" spans="1:17" x14ac:dyDescent="0.2">
      <c r="A40" s="16" t="s">
        <v>182</v>
      </c>
      <c r="B40" s="4">
        <v>1313100</v>
      </c>
      <c r="C40" s="4">
        <v>898800</v>
      </c>
      <c r="D40" s="4">
        <v>414300</v>
      </c>
      <c r="E40" s="4">
        <v>12064240000</v>
      </c>
      <c r="F40" s="4">
        <f t="shared" si="0"/>
        <v>723718219751</v>
      </c>
      <c r="P40" s="5">
        <v>4.8899999999999999E-2</v>
      </c>
      <c r="Q40" s="4">
        <v>15522603</v>
      </c>
    </row>
    <row r="41" spans="1:17" x14ac:dyDescent="0.2">
      <c r="A41" s="16" t="s">
        <v>181</v>
      </c>
      <c r="B41" s="4">
        <v>754500</v>
      </c>
      <c r="C41" s="4">
        <v>632574</v>
      </c>
      <c r="D41" s="4">
        <v>121926</v>
      </c>
      <c r="E41" s="4">
        <v>3402520000</v>
      </c>
      <c r="F41" s="4">
        <f t="shared" si="0"/>
        <v>711653979751</v>
      </c>
      <c r="P41" s="5">
        <v>2.41E-2</v>
      </c>
      <c r="Q41" s="4">
        <v>8557498</v>
      </c>
    </row>
    <row r="42" spans="1:17" x14ac:dyDescent="0.2">
      <c r="A42" s="16" t="s">
        <v>180</v>
      </c>
      <c r="B42" s="4">
        <v>1260500</v>
      </c>
      <c r="C42" s="4">
        <v>3023000</v>
      </c>
      <c r="D42" s="4">
        <v>-1762500</v>
      </c>
      <c r="E42" s="4">
        <v>-47612450000</v>
      </c>
      <c r="F42" s="4">
        <f t="shared" si="0"/>
        <v>708251459751</v>
      </c>
      <c r="P42" s="5">
        <v>0</v>
      </c>
      <c r="Q42" s="4">
        <v>28000810</v>
      </c>
    </row>
    <row r="43" spans="1:17" x14ac:dyDescent="0.2">
      <c r="A43" s="16" t="s">
        <v>179</v>
      </c>
      <c r="B43" s="4">
        <v>1049400</v>
      </c>
      <c r="C43" s="4">
        <v>193890</v>
      </c>
      <c r="D43" s="4">
        <v>855510</v>
      </c>
      <c r="E43" s="4">
        <v>23309700000</v>
      </c>
      <c r="F43" s="4">
        <f t="shared" si="0"/>
        <v>755863909751</v>
      </c>
      <c r="P43" s="5">
        <v>-5.9200000000000003E-2</v>
      </c>
      <c r="Q43" s="4">
        <v>21274168</v>
      </c>
    </row>
    <row r="44" spans="1:17" x14ac:dyDescent="0.2">
      <c r="A44" s="16" t="s">
        <v>178</v>
      </c>
      <c r="B44" s="4">
        <v>1862200</v>
      </c>
      <c r="C44" s="4">
        <v>282600</v>
      </c>
      <c r="D44" s="4">
        <v>1579600</v>
      </c>
      <c r="E44" s="4">
        <v>45164695172</v>
      </c>
      <c r="F44" s="4">
        <f t="shared" si="0"/>
        <v>732554209751</v>
      </c>
      <c r="P44" s="5">
        <v>2.1400000000000002E-2</v>
      </c>
      <c r="Q44" s="4">
        <v>16879778</v>
      </c>
    </row>
    <row r="45" spans="1:17" x14ac:dyDescent="0.2">
      <c r="A45" s="16" t="s">
        <v>177</v>
      </c>
      <c r="B45" s="4">
        <v>4288750</v>
      </c>
      <c r="C45" s="4">
        <v>595200</v>
      </c>
      <c r="D45" s="4">
        <v>3693550</v>
      </c>
      <c r="E45" s="4">
        <v>104378014579</v>
      </c>
      <c r="F45" s="4">
        <f t="shared" si="0"/>
        <v>687389514579</v>
      </c>
      <c r="P45" s="5">
        <v>-4.9000000000000002E-2</v>
      </c>
      <c r="Q45" s="4">
        <v>40840451</v>
      </c>
    </row>
    <row r="46" spans="1:17" x14ac:dyDescent="0.2">
      <c r="A46" s="16" t="s">
        <v>176</v>
      </c>
      <c r="B46" s="4">
        <v>1421767</v>
      </c>
      <c r="C46" s="4">
        <v>443600</v>
      </c>
      <c r="D46" s="4">
        <v>978167</v>
      </c>
      <c r="E46" s="4">
        <v>29630120000</v>
      </c>
      <c r="F46" s="4">
        <f t="shared" si="0"/>
        <v>583011500000</v>
      </c>
      <c r="P46" s="5">
        <v>-1.4999999999999999E-2</v>
      </c>
      <c r="Q46" s="4">
        <v>8075412</v>
      </c>
    </row>
    <row r="47" spans="1:17" x14ac:dyDescent="0.2">
      <c r="A47" s="16" t="s">
        <v>175</v>
      </c>
      <c r="B47" s="4">
        <v>1777800</v>
      </c>
      <c r="C47" s="4">
        <v>2133700</v>
      </c>
      <c r="D47" s="4">
        <v>-355900</v>
      </c>
      <c r="E47" s="4">
        <v>-10492080000</v>
      </c>
      <c r="F47" s="4">
        <f t="shared" si="0"/>
        <v>553381380000</v>
      </c>
      <c r="P47" s="5">
        <v>1.0200000000000001E-2</v>
      </c>
      <c r="Q47" s="4">
        <v>11931981</v>
      </c>
    </row>
    <row r="48" spans="1:17" x14ac:dyDescent="0.2">
      <c r="A48" s="16" t="s">
        <v>174</v>
      </c>
      <c r="B48" s="4">
        <v>2475200</v>
      </c>
      <c r="C48" s="4">
        <v>2732000</v>
      </c>
      <c r="D48" s="4">
        <v>-256800</v>
      </c>
      <c r="E48" s="4">
        <v>-6687370000</v>
      </c>
      <c r="F48" s="4">
        <f t="shared" si="0"/>
        <v>563873460000</v>
      </c>
      <c r="P48" s="5">
        <v>-1.32E-2</v>
      </c>
      <c r="Q48" s="4">
        <v>13702921</v>
      </c>
    </row>
    <row r="49" spans="1:20" x14ac:dyDescent="0.2">
      <c r="A49" s="16" t="s">
        <v>173</v>
      </c>
      <c r="B49" s="4">
        <v>5411400</v>
      </c>
      <c r="C49" s="4">
        <v>252506</v>
      </c>
      <c r="D49" s="4">
        <v>5158894</v>
      </c>
      <c r="E49" s="4">
        <v>153858190000</v>
      </c>
      <c r="F49" s="4">
        <f t="shared" si="0"/>
        <v>570560830000</v>
      </c>
      <c r="P49" s="5">
        <v>3.7999999999999999E-2</v>
      </c>
      <c r="Q49" s="4">
        <v>18954969</v>
      </c>
    </row>
    <row r="50" spans="1:20" x14ac:dyDescent="0.2">
      <c r="A50" s="16" t="s">
        <v>172</v>
      </c>
      <c r="B50" s="4">
        <v>4068500</v>
      </c>
      <c r="C50" s="4">
        <v>1720400</v>
      </c>
      <c r="D50" s="4">
        <v>2348100</v>
      </c>
      <c r="E50" s="4">
        <v>69661320000</v>
      </c>
      <c r="F50" s="4">
        <f t="shared" si="0"/>
        <v>416702640000</v>
      </c>
      <c r="P50" s="5">
        <v>-2.35E-2</v>
      </c>
      <c r="Q50" s="4">
        <v>20423101</v>
      </c>
    </row>
    <row r="51" spans="1:20" x14ac:dyDescent="0.2">
      <c r="A51" s="16" t="s">
        <v>171</v>
      </c>
      <c r="B51" s="4">
        <v>4396800</v>
      </c>
      <c r="C51" s="4">
        <v>364500</v>
      </c>
      <c r="D51" s="4">
        <v>4032300</v>
      </c>
      <c r="E51" s="4">
        <v>120789210000</v>
      </c>
      <c r="F51" s="4">
        <f t="shared" si="0"/>
        <v>347041320000</v>
      </c>
      <c r="P51" s="5">
        <v>-0.01</v>
      </c>
      <c r="Q51" s="4">
        <v>20149073</v>
      </c>
    </row>
    <row r="52" spans="1:20" x14ac:dyDescent="0.2">
      <c r="A52" s="16" t="s">
        <v>170</v>
      </c>
      <c r="B52" s="4">
        <v>4882000</v>
      </c>
      <c r="C52" s="4">
        <v>152700</v>
      </c>
      <c r="D52" s="4">
        <v>4729300</v>
      </c>
      <c r="E52" s="4">
        <v>143891160000</v>
      </c>
      <c r="F52" s="4">
        <f t="shared" si="0"/>
        <v>226252110000</v>
      </c>
      <c r="P52" s="5">
        <v>-6.6E-3</v>
      </c>
      <c r="Q52" s="4">
        <v>11771322</v>
      </c>
    </row>
    <row r="53" spans="1:20" x14ac:dyDescent="0.2">
      <c r="A53" s="16" t="s">
        <v>169</v>
      </c>
      <c r="B53" s="4">
        <v>540700</v>
      </c>
      <c r="C53" s="4">
        <v>318223</v>
      </c>
      <c r="D53" s="4">
        <v>222477</v>
      </c>
      <c r="E53" s="4">
        <v>6587510000</v>
      </c>
      <c r="F53" s="4">
        <f t="shared" si="0"/>
        <v>82360950000</v>
      </c>
      <c r="P53" s="5">
        <v>-4.1200000000000001E-2</v>
      </c>
      <c r="Q53" s="4">
        <v>25872793</v>
      </c>
    </row>
    <row r="54" spans="1:20" x14ac:dyDescent="0.2">
      <c r="A54" s="16" t="s">
        <v>168</v>
      </c>
      <c r="B54" s="4">
        <v>757000</v>
      </c>
      <c r="C54" s="4">
        <v>283000</v>
      </c>
      <c r="D54" s="4">
        <v>474000</v>
      </c>
      <c r="E54" s="4">
        <v>14980550000</v>
      </c>
      <c r="F54" s="4">
        <f t="shared" si="0"/>
        <v>75773440000</v>
      </c>
      <c r="P54" s="5">
        <v>-3.0999999999999999E-3</v>
      </c>
      <c r="Q54" s="4">
        <v>11310425</v>
      </c>
    </row>
    <row r="55" spans="1:20" x14ac:dyDescent="0.2">
      <c r="A55" s="16" t="s">
        <v>167</v>
      </c>
      <c r="B55" s="4">
        <v>533900</v>
      </c>
      <c r="C55" s="4">
        <v>454700</v>
      </c>
      <c r="D55" s="4">
        <v>79200</v>
      </c>
      <c r="E55" s="4">
        <v>2426140000</v>
      </c>
      <c r="F55" s="4">
        <f t="shared" si="0"/>
        <v>60792890000</v>
      </c>
      <c r="P55" s="5">
        <v>-4.6999999999999993E-3</v>
      </c>
      <c r="Q55" s="4">
        <v>8161960</v>
      </c>
    </row>
    <row r="56" spans="1:20" x14ac:dyDescent="0.2">
      <c r="A56" s="16" t="s">
        <v>166</v>
      </c>
      <c r="B56" s="4">
        <v>849000</v>
      </c>
      <c r="C56" s="4">
        <v>114900</v>
      </c>
      <c r="D56" s="4">
        <v>734100</v>
      </c>
      <c r="E56" s="4">
        <v>23182750000</v>
      </c>
      <c r="F56" s="4">
        <f t="shared" si="0"/>
        <v>58366750000</v>
      </c>
      <c r="P56" s="5">
        <v>1.6E-2</v>
      </c>
      <c r="Q56" s="4">
        <v>8375458</v>
      </c>
    </row>
    <row r="57" spans="1:20" x14ac:dyDescent="0.2">
      <c r="A57" s="16" t="s">
        <v>165</v>
      </c>
      <c r="B57" s="4">
        <v>984000</v>
      </c>
      <c r="C57" s="4">
        <v>372748</v>
      </c>
      <c r="D57" s="4">
        <v>611252</v>
      </c>
      <c r="E57" s="4">
        <v>19254790000</v>
      </c>
      <c r="F57" s="4">
        <f t="shared" si="0"/>
        <v>35184000000</v>
      </c>
      <c r="P57" s="5">
        <v>1.7000000000000001E-3</v>
      </c>
      <c r="Q57" s="4">
        <v>11507463</v>
      </c>
    </row>
    <row r="58" spans="1:20" x14ac:dyDescent="0.2">
      <c r="A58" s="16" t="s">
        <v>164</v>
      </c>
      <c r="B58" s="4">
        <v>349100</v>
      </c>
      <c r="C58" s="4">
        <v>246200</v>
      </c>
      <c r="D58" s="4">
        <v>102900</v>
      </c>
      <c r="E58" s="4">
        <v>3227510000</v>
      </c>
      <c r="F58" s="4">
        <f t="shared" si="0"/>
        <v>15929210000</v>
      </c>
      <c r="P58" s="5">
        <v>8.1000000000000013E-3</v>
      </c>
      <c r="Q58" s="4">
        <v>9200782</v>
      </c>
    </row>
    <row r="59" spans="1:20" x14ac:dyDescent="0.2">
      <c r="A59" s="16" t="s">
        <v>163</v>
      </c>
      <c r="B59" s="4">
        <v>1442200</v>
      </c>
      <c r="C59" s="4">
        <v>229300</v>
      </c>
      <c r="D59" s="4">
        <v>1212900</v>
      </c>
      <c r="E59" s="4">
        <v>36530130000</v>
      </c>
      <c r="F59" s="4">
        <f t="shared" si="0"/>
        <v>12701700000</v>
      </c>
      <c r="P59" s="5">
        <v>3.5200000000000002E-2</v>
      </c>
      <c r="Q59" s="4">
        <v>13109022</v>
      </c>
    </row>
    <row r="60" spans="1:20" x14ac:dyDescent="0.2">
      <c r="A60" s="16" t="s">
        <v>162</v>
      </c>
      <c r="B60" s="4">
        <v>99600</v>
      </c>
      <c r="C60" s="4">
        <v>769300</v>
      </c>
      <c r="D60" s="4">
        <v>-669700</v>
      </c>
      <c r="E60" s="4">
        <v>-20118130000</v>
      </c>
      <c r="F60" s="4">
        <f t="shared" si="0"/>
        <v>-23828430000</v>
      </c>
      <c r="P60" s="5">
        <v>-9.8999999999999991E-3</v>
      </c>
      <c r="Q60" s="4">
        <v>10309691</v>
      </c>
    </row>
    <row r="61" spans="1:20" x14ac:dyDescent="0.2">
      <c r="A61" s="16" t="s">
        <v>161</v>
      </c>
      <c r="B61" s="4">
        <v>574600</v>
      </c>
      <c r="C61" s="4">
        <v>762200</v>
      </c>
      <c r="D61" s="4">
        <v>-187600</v>
      </c>
      <c r="E61" s="4">
        <v>-5679240000</v>
      </c>
      <c r="F61" s="4">
        <f t="shared" si="0"/>
        <v>-3710300000</v>
      </c>
      <c r="P61" s="5">
        <v>3.4300000000000004E-2</v>
      </c>
      <c r="Q61" s="4">
        <v>20421178</v>
      </c>
    </row>
    <row r="62" spans="1:20" x14ac:dyDescent="0.2">
      <c r="A62" s="16" t="s">
        <v>160</v>
      </c>
      <c r="B62" s="4">
        <v>1651502</v>
      </c>
      <c r="C62" s="4">
        <v>1783070</v>
      </c>
      <c r="D62" s="4">
        <v>-131568</v>
      </c>
      <c r="E62" s="4">
        <v>-4450320000</v>
      </c>
      <c r="F62" s="4">
        <f>E62+F63</f>
        <v>1968940000</v>
      </c>
      <c r="P62" s="5">
        <v>-5.3399999999999996E-2</v>
      </c>
      <c r="Q62" s="4">
        <v>33383759</v>
      </c>
    </row>
    <row r="63" spans="1:20" x14ac:dyDescent="0.2">
      <c r="A63" s="16" t="s">
        <v>159</v>
      </c>
      <c r="B63" s="4">
        <v>399050</v>
      </c>
      <c r="C63" s="4">
        <v>190180</v>
      </c>
      <c r="D63" s="4">
        <v>208870</v>
      </c>
      <c r="E63" s="4">
        <v>6419260000</v>
      </c>
      <c r="F63" s="4">
        <f>E63</f>
        <v>6419260000</v>
      </c>
      <c r="P63" s="5">
        <v>6.6E-3</v>
      </c>
      <c r="Q63" s="4">
        <v>10886389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>
        <f t="shared" ref="F65:F93" si="1">F66+E65</f>
        <v>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>
        <f t="shared" si="1"/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1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1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1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1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1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1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1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>
        <f t="shared" si="1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>
        <f t="shared" si="1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1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1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1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1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1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1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1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1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>
        <f t="shared" si="1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>
        <f t="shared" si="1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>
        <f t="shared" si="1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>
        <f t="shared" si="1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1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1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1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1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1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1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ref="F94:F117" si="2">F95+E94</f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2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2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2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2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>
        <f t="shared" si="2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>
        <f t="shared" si="2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2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2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2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2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2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2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2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2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2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2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2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2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2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2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2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2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>
        <f t="shared" si="2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>
        <f>F119+E118</f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>
        <f>F120+E119</f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>
        <f>E120</f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581B9-3FD6-924A-98B8-4C34111F6698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5.1640625" customWidth="1"/>
    <col min="3" max="3" width="15.5" customWidth="1"/>
    <col min="4" max="4" width="15.33203125" customWidth="1"/>
    <col min="5" max="5" width="21" customWidth="1"/>
    <col min="6" max="6" width="21.5" customWidth="1"/>
    <col min="7" max="7" width="13.83203125" customWidth="1"/>
    <col min="8" max="8" width="14.1640625" customWidth="1"/>
    <col min="9" max="9" width="13.5" customWidth="1"/>
    <col min="10" max="10" width="18.33203125" customWidth="1"/>
    <col min="16" max="16" width="13" customWidth="1"/>
    <col min="17" max="17" width="16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358100</v>
      </c>
      <c r="C3" s="4">
        <v>3871638</v>
      </c>
      <c r="D3" s="4">
        <v>-3513538</v>
      </c>
      <c r="E3" s="4">
        <v>-96293550000</v>
      </c>
      <c r="F3" s="4">
        <f t="shared" ref="F3:F61" si="0">E3+F4</f>
        <v>-862309906607</v>
      </c>
      <c r="G3" s="4">
        <v>1706900</v>
      </c>
      <c r="H3" s="4">
        <v>914900</v>
      </c>
      <c r="I3" s="4">
        <v>792000</v>
      </c>
      <c r="J3" s="4">
        <v>21732845000</v>
      </c>
      <c r="L3" s="4">
        <v>4370</v>
      </c>
      <c r="M3" s="4">
        <v>3105</v>
      </c>
      <c r="N3" s="4">
        <v>10440800</v>
      </c>
      <c r="O3" s="4">
        <v>8663800</v>
      </c>
      <c r="P3" s="5">
        <v>1.4800000000000001E-2</v>
      </c>
      <c r="Q3" s="4">
        <v>20407300</v>
      </c>
    </row>
    <row r="4" spans="1:19" x14ac:dyDescent="0.2">
      <c r="A4" s="16" t="s">
        <v>234</v>
      </c>
      <c r="B4" s="4">
        <v>984470</v>
      </c>
      <c r="C4" s="4">
        <v>4418328</v>
      </c>
      <c r="D4" s="4">
        <v>-3433858</v>
      </c>
      <c r="E4" s="4">
        <v>-93416570000</v>
      </c>
      <c r="F4" s="4">
        <f t="shared" si="0"/>
        <v>-766016356607</v>
      </c>
      <c r="G4" s="4">
        <v>516900</v>
      </c>
      <c r="H4" s="4">
        <v>1122100</v>
      </c>
      <c r="I4" s="4">
        <v>-605200</v>
      </c>
      <c r="J4" s="4">
        <v>-16467940000</v>
      </c>
      <c r="L4" s="4">
        <v>4275</v>
      </c>
      <c r="M4" s="4">
        <v>4075</v>
      </c>
      <c r="N4" s="4">
        <v>6610300</v>
      </c>
      <c r="O4" s="4">
        <v>9538700</v>
      </c>
      <c r="P4" s="5">
        <v>-5.5000000000000005E-3</v>
      </c>
      <c r="Q4" s="4">
        <v>17434981</v>
      </c>
    </row>
    <row r="5" spans="1:19" x14ac:dyDescent="0.2">
      <c r="A5" s="16" t="s">
        <v>233</v>
      </c>
      <c r="B5" s="4">
        <v>582700</v>
      </c>
      <c r="C5" s="4">
        <v>4515756</v>
      </c>
      <c r="D5" s="4">
        <v>-3933056</v>
      </c>
      <c r="E5" s="4">
        <v>-106589850000</v>
      </c>
      <c r="F5" s="4">
        <f t="shared" si="0"/>
        <v>-672599786607</v>
      </c>
      <c r="G5" s="4">
        <v>930900</v>
      </c>
      <c r="H5" s="4">
        <v>1462500</v>
      </c>
      <c r="I5" s="4">
        <v>-531600</v>
      </c>
      <c r="J5" s="4">
        <v>-14314585000</v>
      </c>
      <c r="L5" s="4">
        <v>4149</v>
      </c>
      <c r="M5" s="4">
        <v>2801</v>
      </c>
      <c r="N5" s="4">
        <v>8142700</v>
      </c>
      <c r="O5" s="4">
        <v>5315200</v>
      </c>
      <c r="P5" s="5">
        <v>0</v>
      </c>
      <c r="Q5" s="4">
        <v>14312119</v>
      </c>
    </row>
    <row r="6" spans="1:19" x14ac:dyDescent="0.2">
      <c r="A6" s="16" t="s">
        <v>224</v>
      </c>
      <c r="B6" s="4">
        <v>1106905</v>
      </c>
      <c r="C6" s="4">
        <v>5104120</v>
      </c>
      <c r="D6" s="4">
        <v>-3997215</v>
      </c>
      <c r="E6" s="4">
        <v>-108851080000</v>
      </c>
      <c r="F6" s="4">
        <f t="shared" si="0"/>
        <v>-566009936607</v>
      </c>
      <c r="G6" s="4">
        <v>1011500</v>
      </c>
      <c r="H6" s="4">
        <v>1168000</v>
      </c>
      <c r="I6" s="4">
        <v>-156500</v>
      </c>
      <c r="J6" s="4">
        <v>-4227550000</v>
      </c>
      <c r="L6" s="4">
        <v>4074</v>
      </c>
      <c r="M6" s="4">
        <v>2708</v>
      </c>
      <c r="N6" s="4">
        <v>9382200</v>
      </c>
      <c r="O6" s="4">
        <v>7101000</v>
      </c>
      <c r="P6" s="5">
        <v>0</v>
      </c>
      <c r="Q6" s="4">
        <v>17666787</v>
      </c>
    </row>
    <row r="7" spans="1:19" x14ac:dyDescent="0.2">
      <c r="A7" s="16" t="s">
        <v>215</v>
      </c>
      <c r="B7" s="4">
        <v>1894600</v>
      </c>
      <c r="C7" s="4">
        <v>2737727</v>
      </c>
      <c r="D7" s="4">
        <v>-843127</v>
      </c>
      <c r="E7" s="4">
        <v>-22723410000</v>
      </c>
      <c r="F7" s="4">
        <f t="shared" si="0"/>
        <v>-457158856607</v>
      </c>
      <c r="G7" s="4">
        <v>2081000</v>
      </c>
      <c r="H7" s="4">
        <v>2266300</v>
      </c>
      <c r="I7" s="4">
        <v>-185300</v>
      </c>
      <c r="J7" s="4">
        <v>-4838315000</v>
      </c>
      <c r="L7" s="4">
        <v>4159</v>
      </c>
      <c r="M7" s="4">
        <v>4261</v>
      </c>
      <c r="N7" s="4">
        <v>9904100</v>
      </c>
      <c r="O7" s="4">
        <v>9427100</v>
      </c>
      <c r="P7" s="5">
        <v>2.2599999999999999E-2</v>
      </c>
      <c r="Q7" s="4">
        <v>20502049</v>
      </c>
    </row>
    <row r="8" spans="1:19" x14ac:dyDescent="0.2">
      <c r="A8" s="16" t="s">
        <v>214</v>
      </c>
      <c r="B8" s="4">
        <v>936500</v>
      </c>
      <c r="C8" s="4">
        <v>1771787</v>
      </c>
      <c r="D8" s="4">
        <v>-835287</v>
      </c>
      <c r="E8" s="4">
        <v>-22365640000</v>
      </c>
      <c r="F8" s="4">
        <f t="shared" si="0"/>
        <v>-434435446607</v>
      </c>
      <c r="G8" s="4">
        <v>817400</v>
      </c>
      <c r="H8" s="4">
        <v>1257000</v>
      </c>
      <c r="I8" s="4">
        <v>-439600</v>
      </c>
      <c r="J8" s="4">
        <v>-11791505000</v>
      </c>
      <c r="L8" s="4">
        <v>2151</v>
      </c>
      <c r="M8" s="4">
        <v>4946</v>
      </c>
      <c r="N8" s="4">
        <v>4557600</v>
      </c>
      <c r="O8" s="4">
        <v>9351000</v>
      </c>
      <c r="P8" s="5">
        <v>-7.4000000000000003E-3</v>
      </c>
      <c r="Q8" s="4">
        <v>14883440</v>
      </c>
    </row>
    <row r="9" spans="1:19" x14ac:dyDescent="0.2">
      <c r="A9" s="16" t="s">
        <v>213</v>
      </c>
      <c r="B9" s="4">
        <v>2411003</v>
      </c>
      <c r="C9" s="4">
        <v>13087358</v>
      </c>
      <c r="D9" s="4">
        <v>-10676355</v>
      </c>
      <c r="E9" s="4">
        <v>-287002180000</v>
      </c>
      <c r="F9" s="4">
        <f t="shared" si="0"/>
        <v>-412069806607</v>
      </c>
      <c r="G9" s="4">
        <v>2088600</v>
      </c>
      <c r="H9" s="4">
        <v>1241100</v>
      </c>
      <c r="I9" s="4">
        <v>847500</v>
      </c>
      <c r="J9" s="4">
        <v>22813500000</v>
      </c>
      <c r="P9" s="5">
        <v>-9.1999999999999998E-3</v>
      </c>
      <c r="Q9" s="4">
        <v>34693422</v>
      </c>
    </row>
    <row r="10" spans="1:19" x14ac:dyDescent="0.2">
      <c r="A10" s="16" t="s">
        <v>212</v>
      </c>
      <c r="B10" s="4">
        <v>1066435</v>
      </c>
      <c r="C10" s="4">
        <v>2440988</v>
      </c>
      <c r="D10" s="4">
        <v>-1374553</v>
      </c>
      <c r="E10" s="4">
        <v>-37576610000</v>
      </c>
      <c r="F10" s="4">
        <f t="shared" si="0"/>
        <v>-125067626607</v>
      </c>
      <c r="L10" s="4">
        <v>3347</v>
      </c>
      <c r="M10" s="4">
        <v>7272</v>
      </c>
      <c r="N10" s="4">
        <v>11031300</v>
      </c>
      <c r="O10" s="4">
        <v>18417400</v>
      </c>
      <c r="P10" s="5">
        <v>-1.09E-2</v>
      </c>
      <c r="Q10" s="4">
        <v>31784558</v>
      </c>
    </row>
    <row r="11" spans="1:19" x14ac:dyDescent="0.2">
      <c r="A11" s="16" t="s">
        <v>211</v>
      </c>
      <c r="B11" s="4">
        <v>782300</v>
      </c>
      <c r="C11" s="4">
        <v>3118977</v>
      </c>
      <c r="D11" s="4">
        <v>-2336677</v>
      </c>
      <c r="E11" s="4">
        <v>-65045050000</v>
      </c>
      <c r="F11" s="4">
        <f t="shared" si="0"/>
        <v>-87491016607</v>
      </c>
      <c r="G11" s="4">
        <v>2715600</v>
      </c>
      <c r="H11" s="4">
        <v>717200</v>
      </c>
      <c r="I11" s="4">
        <v>1998400</v>
      </c>
      <c r="J11" s="4">
        <v>55453195000</v>
      </c>
      <c r="P11" s="5">
        <v>-2.1400000000000002E-2</v>
      </c>
      <c r="Q11" s="4">
        <v>33356819</v>
      </c>
    </row>
    <row r="12" spans="1:19" x14ac:dyDescent="0.2">
      <c r="A12" s="16" t="s">
        <v>210</v>
      </c>
      <c r="B12" s="4">
        <v>2409730</v>
      </c>
      <c r="C12" s="4">
        <v>1240046</v>
      </c>
      <c r="D12" s="4">
        <v>1169684</v>
      </c>
      <c r="E12" s="4">
        <v>32772830000</v>
      </c>
      <c r="F12" s="4">
        <f t="shared" si="0"/>
        <v>-22445966607</v>
      </c>
      <c r="P12" s="5">
        <v>1.6399999999999998E-2</v>
      </c>
      <c r="Q12" s="4">
        <v>31693150</v>
      </c>
    </row>
    <row r="13" spans="1:19" x14ac:dyDescent="0.2">
      <c r="A13" s="16" t="s">
        <v>209</v>
      </c>
      <c r="B13" s="4">
        <v>443863</v>
      </c>
      <c r="C13" s="4">
        <v>847657</v>
      </c>
      <c r="D13" s="4">
        <v>-403794</v>
      </c>
      <c r="E13" s="4">
        <v>-11144840000</v>
      </c>
      <c r="F13" s="4">
        <f t="shared" si="0"/>
        <v>-55218796607</v>
      </c>
      <c r="P13" s="5">
        <v>-7.1999999999999998E-3</v>
      </c>
      <c r="Q13" s="4">
        <v>17852876</v>
      </c>
    </row>
    <row r="14" spans="1:19" x14ac:dyDescent="0.2">
      <c r="A14" s="16" t="s">
        <v>208</v>
      </c>
      <c r="B14" s="4">
        <v>2304100</v>
      </c>
      <c r="C14" s="4">
        <v>3540893</v>
      </c>
      <c r="D14" s="4">
        <v>-1236793</v>
      </c>
      <c r="E14" s="4">
        <v>-34679160000</v>
      </c>
      <c r="F14" s="4">
        <f t="shared" si="0"/>
        <v>-44073956607</v>
      </c>
      <c r="P14" s="5">
        <v>3.7000000000000002E-3</v>
      </c>
      <c r="Q14" s="4">
        <v>52799031</v>
      </c>
    </row>
    <row r="15" spans="1:19" x14ac:dyDescent="0.2">
      <c r="A15" s="16" t="s">
        <v>207</v>
      </c>
      <c r="B15" s="4">
        <v>4484850</v>
      </c>
      <c r="C15" s="4">
        <v>6005598</v>
      </c>
      <c r="D15" s="4">
        <v>-1520748</v>
      </c>
      <c r="E15" s="4">
        <v>-42112220000</v>
      </c>
      <c r="F15" s="4">
        <f t="shared" si="0"/>
        <v>-9394796607</v>
      </c>
      <c r="P15" s="5">
        <v>0</v>
      </c>
      <c r="Q15" s="4">
        <v>49444696</v>
      </c>
    </row>
    <row r="16" spans="1:19" x14ac:dyDescent="0.2">
      <c r="A16" s="16" t="s">
        <v>206</v>
      </c>
      <c r="B16" s="4">
        <v>1578400</v>
      </c>
      <c r="C16" s="4">
        <v>662601</v>
      </c>
      <c r="D16" s="4">
        <v>915799</v>
      </c>
      <c r="E16" s="4">
        <v>25160410000</v>
      </c>
      <c r="F16" s="4">
        <f t="shared" si="0"/>
        <v>32717423393</v>
      </c>
      <c r="P16" s="5">
        <v>1.29E-2</v>
      </c>
      <c r="Q16" s="4">
        <v>18657441</v>
      </c>
    </row>
    <row r="17" spans="1:17" x14ac:dyDescent="0.2">
      <c r="A17" s="16" t="s">
        <v>205</v>
      </c>
      <c r="B17" s="4">
        <v>614100</v>
      </c>
      <c r="C17" s="4">
        <v>7498060</v>
      </c>
      <c r="D17" s="4">
        <v>-6883960</v>
      </c>
      <c r="E17" s="4">
        <v>-188056260000</v>
      </c>
      <c r="F17" s="4">
        <f t="shared" si="0"/>
        <v>7557013393</v>
      </c>
      <c r="P17" s="5">
        <v>-9.0000000000000011E-3</v>
      </c>
      <c r="Q17" s="4">
        <v>22519458</v>
      </c>
    </row>
    <row r="18" spans="1:17" x14ac:dyDescent="0.2">
      <c r="A18" s="16" t="s">
        <v>204</v>
      </c>
      <c r="B18" s="4">
        <v>1408800</v>
      </c>
      <c r="C18" s="4">
        <v>1743591</v>
      </c>
      <c r="D18" s="4">
        <v>-334791</v>
      </c>
      <c r="E18" s="4">
        <v>-9021150000</v>
      </c>
      <c r="F18" s="4">
        <f t="shared" si="0"/>
        <v>195613273393</v>
      </c>
      <c r="P18" s="5">
        <v>2.2400000000000003E-2</v>
      </c>
      <c r="Q18" s="4">
        <v>42364507</v>
      </c>
    </row>
    <row r="19" spans="1:17" x14ac:dyDescent="0.2">
      <c r="A19" s="16" t="s">
        <v>203</v>
      </c>
      <c r="B19" s="4">
        <v>817600</v>
      </c>
      <c r="C19" s="4">
        <v>1241963</v>
      </c>
      <c r="D19" s="4">
        <v>-424363</v>
      </c>
      <c r="E19" s="4">
        <v>-11468790000</v>
      </c>
      <c r="F19" s="4">
        <f t="shared" si="0"/>
        <v>204634423393</v>
      </c>
      <c r="P19" s="5">
        <v>1.32E-2</v>
      </c>
      <c r="Q19" s="4">
        <v>15407548</v>
      </c>
    </row>
    <row r="20" spans="1:17" x14ac:dyDescent="0.2">
      <c r="A20" s="16" t="s">
        <v>202</v>
      </c>
      <c r="B20" s="4">
        <v>2617100</v>
      </c>
      <c r="C20" s="4">
        <v>4977515</v>
      </c>
      <c r="D20" s="4">
        <v>-2360415</v>
      </c>
      <c r="E20" s="4">
        <v>-62480710000</v>
      </c>
      <c r="F20" s="4">
        <f t="shared" si="0"/>
        <v>216103213393</v>
      </c>
      <c r="P20" s="5">
        <v>-1.66E-2</v>
      </c>
      <c r="Q20" s="4">
        <v>21215143</v>
      </c>
    </row>
    <row r="21" spans="1:17" x14ac:dyDescent="0.2">
      <c r="A21" s="16" t="s">
        <v>201</v>
      </c>
      <c r="B21" s="4">
        <v>2554750</v>
      </c>
      <c r="C21" s="4">
        <v>1473445</v>
      </c>
      <c r="D21" s="4">
        <v>1081305</v>
      </c>
      <c r="E21" s="4">
        <v>29130200000</v>
      </c>
      <c r="F21" s="4">
        <f t="shared" si="0"/>
        <v>278583923393</v>
      </c>
      <c r="P21" s="5">
        <v>1.1299999999999999E-2</v>
      </c>
      <c r="Q21" s="4">
        <v>22512100</v>
      </c>
    </row>
    <row r="22" spans="1:17" x14ac:dyDescent="0.2">
      <c r="A22" s="16" t="s">
        <v>200</v>
      </c>
      <c r="B22" s="4">
        <v>2975800</v>
      </c>
      <c r="C22" s="4">
        <v>2268051</v>
      </c>
      <c r="D22" s="4">
        <v>707749</v>
      </c>
      <c r="E22" s="4">
        <v>18824230000</v>
      </c>
      <c r="F22" s="4">
        <f t="shared" si="0"/>
        <v>249453723393</v>
      </c>
      <c r="P22" s="5">
        <v>1.5300000000000001E-2</v>
      </c>
      <c r="Q22" s="4">
        <v>18870086</v>
      </c>
    </row>
    <row r="23" spans="1:17" x14ac:dyDescent="0.2">
      <c r="A23" s="16" t="s">
        <v>199</v>
      </c>
      <c r="B23" s="4">
        <v>3929300</v>
      </c>
      <c r="C23" s="4">
        <v>1177417</v>
      </c>
      <c r="D23" s="4">
        <v>2751883</v>
      </c>
      <c r="E23" s="4">
        <v>72769540000</v>
      </c>
      <c r="F23" s="4">
        <f t="shared" si="0"/>
        <v>230629493393</v>
      </c>
      <c r="P23" s="5">
        <v>-3.7000000000000002E-3</v>
      </c>
      <c r="Q23" s="4">
        <v>16731713</v>
      </c>
    </row>
    <row r="24" spans="1:17" x14ac:dyDescent="0.2">
      <c r="A24" s="16" t="s">
        <v>198</v>
      </c>
      <c r="B24" s="4">
        <v>3871900</v>
      </c>
      <c r="C24" s="4">
        <v>4926400</v>
      </c>
      <c r="D24" s="4">
        <v>-1054500</v>
      </c>
      <c r="E24" s="4">
        <v>-27249240000</v>
      </c>
      <c r="F24" s="4">
        <f t="shared" si="0"/>
        <v>157859953393</v>
      </c>
      <c r="P24" s="5">
        <v>2.1299999999999999E-2</v>
      </c>
      <c r="Q24" s="4">
        <v>26238500</v>
      </c>
    </row>
    <row r="25" spans="1:17" x14ac:dyDescent="0.2">
      <c r="A25" s="16" t="s">
        <v>197</v>
      </c>
      <c r="B25" s="4">
        <v>1349800</v>
      </c>
      <c r="C25" s="4">
        <v>1433905</v>
      </c>
      <c r="D25" s="4">
        <v>-84105</v>
      </c>
      <c r="E25" s="4">
        <v>-2884460000</v>
      </c>
      <c r="F25" s="4">
        <f t="shared" si="0"/>
        <v>185109193393</v>
      </c>
      <c r="P25" s="5">
        <v>-4.9599999999999998E-2</v>
      </c>
      <c r="Q25" s="4">
        <v>21692399</v>
      </c>
    </row>
    <row r="26" spans="1:17" x14ac:dyDescent="0.2">
      <c r="A26" s="16" t="s">
        <v>196</v>
      </c>
      <c r="B26" s="4">
        <v>1013447</v>
      </c>
      <c r="C26" s="4">
        <v>1643922</v>
      </c>
      <c r="D26" s="4">
        <v>-630475</v>
      </c>
      <c r="E26" s="4">
        <v>-17012250000</v>
      </c>
      <c r="F26" s="4">
        <f t="shared" si="0"/>
        <v>187993653393</v>
      </c>
      <c r="P26" s="5">
        <v>5.6000000000000008E-3</v>
      </c>
      <c r="Q26" s="4">
        <v>17022639</v>
      </c>
    </row>
    <row r="27" spans="1:17" x14ac:dyDescent="0.2">
      <c r="A27" s="16" t="s">
        <v>195</v>
      </c>
      <c r="B27" s="4">
        <v>348010</v>
      </c>
      <c r="C27" s="4">
        <v>1426237</v>
      </c>
      <c r="D27" s="4">
        <v>-1078227</v>
      </c>
      <c r="E27" s="4">
        <v>-29268920000</v>
      </c>
      <c r="F27" s="4">
        <f t="shared" si="0"/>
        <v>205005903393</v>
      </c>
      <c r="P27" s="5">
        <v>1.5100000000000001E-2</v>
      </c>
      <c r="Q27" s="4">
        <v>26712452</v>
      </c>
    </row>
    <row r="28" spans="1:17" x14ac:dyDescent="0.2">
      <c r="A28" s="16" t="s">
        <v>194</v>
      </c>
      <c r="B28" s="4">
        <v>2344300</v>
      </c>
      <c r="C28" s="4">
        <v>2133894</v>
      </c>
      <c r="D28" s="4">
        <v>210406</v>
      </c>
      <c r="E28" s="4">
        <v>6024150000</v>
      </c>
      <c r="F28" s="4">
        <f t="shared" si="0"/>
        <v>234274823393</v>
      </c>
      <c r="P28" s="5">
        <v>5.6999999999999993E-3</v>
      </c>
      <c r="Q28" s="4">
        <v>18258656</v>
      </c>
    </row>
    <row r="29" spans="1:17" x14ac:dyDescent="0.2">
      <c r="A29" s="16" t="s">
        <v>193</v>
      </c>
      <c r="B29" s="4">
        <v>2303840</v>
      </c>
      <c r="C29" s="4">
        <v>3422664</v>
      </c>
      <c r="D29" s="4">
        <v>-1118824</v>
      </c>
      <c r="E29" s="4">
        <v>-30743340000</v>
      </c>
      <c r="F29" s="4">
        <f t="shared" si="0"/>
        <v>228250673393</v>
      </c>
      <c r="P29" s="5">
        <v>-2.5699999999999997E-2</v>
      </c>
      <c r="Q29" s="4">
        <v>38545535</v>
      </c>
    </row>
    <row r="30" spans="1:17" x14ac:dyDescent="0.2">
      <c r="A30" s="16" t="s">
        <v>192</v>
      </c>
      <c r="B30" s="4">
        <v>1613350</v>
      </c>
      <c r="C30" s="4">
        <v>1139550</v>
      </c>
      <c r="D30" s="4">
        <v>473800</v>
      </c>
      <c r="E30" s="4">
        <v>12762050000</v>
      </c>
      <c r="F30" s="4">
        <f t="shared" si="0"/>
        <v>258994013393</v>
      </c>
      <c r="P30" s="5">
        <v>7.4999999999999997E-3</v>
      </c>
      <c r="Q30" s="4">
        <v>16268486</v>
      </c>
    </row>
    <row r="31" spans="1:17" x14ac:dyDescent="0.2">
      <c r="A31" s="16" t="s">
        <v>191</v>
      </c>
      <c r="B31" s="4">
        <v>3242900</v>
      </c>
      <c r="C31" s="4">
        <v>2395611</v>
      </c>
      <c r="D31" s="4">
        <v>847289</v>
      </c>
      <c r="E31" s="4">
        <v>23110240000</v>
      </c>
      <c r="F31" s="4">
        <f t="shared" si="0"/>
        <v>246231963393</v>
      </c>
      <c r="P31" s="5">
        <v>0</v>
      </c>
      <c r="Q31" s="4">
        <v>34627351</v>
      </c>
    </row>
    <row r="32" spans="1:17" x14ac:dyDescent="0.2">
      <c r="A32" s="16" t="s">
        <v>190</v>
      </c>
      <c r="B32" s="4">
        <v>476500</v>
      </c>
      <c r="C32" s="4">
        <v>3053591</v>
      </c>
      <c r="D32" s="4">
        <v>-2577091</v>
      </c>
      <c r="E32" s="4">
        <v>-69746420000</v>
      </c>
      <c r="F32" s="4">
        <f t="shared" si="0"/>
        <v>223121723393</v>
      </c>
      <c r="P32" s="5">
        <v>-7.3000000000000001E-3</v>
      </c>
      <c r="Q32" s="4">
        <v>23269182</v>
      </c>
    </row>
    <row r="33" spans="1:17" x14ac:dyDescent="0.2">
      <c r="A33" s="16" t="s">
        <v>189</v>
      </c>
      <c r="B33" s="4">
        <v>2137100</v>
      </c>
      <c r="C33" s="4">
        <v>3800542</v>
      </c>
      <c r="D33" s="4">
        <v>-1663442</v>
      </c>
      <c r="E33" s="4">
        <v>-45330960000</v>
      </c>
      <c r="F33" s="4">
        <f t="shared" si="0"/>
        <v>292868143393</v>
      </c>
      <c r="P33" s="5">
        <v>2.6499999999999999E-2</v>
      </c>
      <c r="Q33" s="4">
        <v>44016605</v>
      </c>
    </row>
    <row r="34" spans="1:17" x14ac:dyDescent="0.2">
      <c r="A34" s="16" t="s">
        <v>188</v>
      </c>
      <c r="B34" s="4">
        <v>3495920</v>
      </c>
      <c r="C34" s="4">
        <v>3363818</v>
      </c>
      <c r="D34" s="4">
        <v>132102</v>
      </c>
      <c r="E34" s="4">
        <v>3450770000</v>
      </c>
      <c r="F34" s="4">
        <f t="shared" si="0"/>
        <v>338199103393</v>
      </c>
      <c r="P34" s="5">
        <v>-7.4000000000000003E-3</v>
      </c>
      <c r="Q34" s="4">
        <v>28039532</v>
      </c>
    </row>
    <row r="35" spans="1:17" x14ac:dyDescent="0.2">
      <c r="A35" s="16" t="s">
        <v>187</v>
      </c>
      <c r="B35" s="4">
        <v>6077700</v>
      </c>
      <c r="C35" s="4">
        <v>4872955</v>
      </c>
      <c r="D35" s="4">
        <v>1204745</v>
      </c>
      <c r="E35" s="4">
        <v>32580060000</v>
      </c>
      <c r="F35" s="4">
        <f t="shared" si="0"/>
        <v>334748333393</v>
      </c>
      <c r="P35" s="5">
        <v>-9.1999999999999998E-3</v>
      </c>
      <c r="Q35" s="4">
        <v>31376600</v>
      </c>
    </row>
    <row r="36" spans="1:17" x14ac:dyDescent="0.2">
      <c r="A36" s="16" t="s">
        <v>186</v>
      </c>
      <c r="B36" s="4">
        <v>3206800</v>
      </c>
      <c r="C36" s="4">
        <v>1858475</v>
      </c>
      <c r="D36" s="4">
        <v>1348325</v>
      </c>
      <c r="E36" s="4">
        <v>35545790000</v>
      </c>
      <c r="F36" s="4">
        <f t="shared" si="0"/>
        <v>302168273393</v>
      </c>
      <c r="P36" s="5">
        <v>4.4600000000000001E-2</v>
      </c>
      <c r="Q36" s="4">
        <v>34863736</v>
      </c>
    </row>
    <row r="37" spans="1:17" x14ac:dyDescent="0.2">
      <c r="A37" s="16" t="s">
        <v>185</v>
      </c>
      <c r="B37" s="4">
        <v>4494500</v>
      </c>
      <c r="C37" s="4">
        <v>799011</v>
      </c>
      <c r="D37" s="4">
        <v>3695489</v>
      </c>
      <c r="E37" s="4">
        <v>95116150000</v>
      </c>
      <c r="F37" s="4">
        <f t="shared" si="0"/>
        <v>266622483393</v>
      </c>
      <c r="P37" s="5">
        <v>2E-3</v>
      </c>
      <c r="Q37" s="4">
        <v>19872495</v>
      </c>
    </row>
    <row r="38" spans="1:17" x14ac:dyDescent="0.2">
      <c r="A38" s="16" t="s">
        <v>184</v>
      </c>
      <c r="B38" s="4">
        <v>5370167</v>
      </c>
      <c r="C38" s="4">
        <v>695450</v>
      </c>
      <c r="D38" s="4">
        <v>4674717</v>
      </c>
      <c r="E38" s="4">
        <v>119663270000</v>
      </c>
      <c r="F38" s="4">
        <f t="shared" si="0"/>
        <v>171506333393</v>
      </c>
      <c r="P38" s="5">
        <v>2.5899999999999999E-2</v>
      </c>
      <c r="Q38" s="4">
        <v>20389981</v>
      </c>
    </row>
    <row r="39" spans="1:17" x14ac:dyDescent="0.2">
      <c r="A39" s="16" t="s">
        <v>183</v>
      </c>
      <c r="B39" s="4">
        <v>3844100</v>
      </c>
      <c r="C39" s="4">
        <v>2754580</v>
      </c>
      <c r="D39" s="4">
        <v>1089520</v>
      </c>
      <c r="E39" s="4">
        <v>27604780000</v>
      </c>
      <c r="F39" s="4">
        <f t="shared" si="0"/>
        <v>51843063393</v>
      </c>
      <c r="P39" s="5">
        <v>-5.8999999999999999E-3</v>
      </c>
      <c r="Q39" s="4">
        <v>20508387</v>
      </c>
    </row>
    <row r="40" spans="1:17" x14ac:dyDescent="0.2">
      <c r="A40" s="16" t="s">
        <v>182</v>
      </c>
      <c r="B40" s="4">
        <v>5055850</v>
      </c>
      <c r="C40" s="4">
        <v>2040341</v>
      </c>
      <c r="D40" s="4">
        <v>3015509</v>
      </c>
      <c r="E40" s="4">
        <v>75943830000</v>
      </c>
      <c r="F40" s="4">
        <f t="shared" si="0"/>
        <v>24238283393</v>
      </c>
      <c r="P40" s="5">
        <v>5.4299999999999994E-2</v>
      </c>
      <c r="Q40" s="4">
        <v>26653194</v>
      </c>
    </row>
    <row r="41" spans="1:17" x14ac:dyDescent="0.2">
      <c r="A41" s="16" t="s">
        <v>181</v>
      </c>
      <c r="B41" s="4">
        <v>4580300</v>
      </c>
      <c r="C41" s="4">
        <v>681784</v>
      </c>
      <c r="D41" s="4">
        <v>3898516</v>
      </c>
      <c r="E41" s="4">
        <v>91253350000</v>
      </c>
      <c r="F41" s="4">
        <f t="shared" si="0"/>
        <v>-51705546607</v>
      </c>
      <c r="P41" s="5">
        <v>4.1399999999999999E-2</v>
      </c>
      <c r="Q41" s="4">
        <v>19151053</v>
      </c>
    </row>
    <row r="42" spans="1:17" x14ac:dyDescent="0.2">
      <c r="A42" s="16" t="s">
        <v>180</v>
      </c>
      <c r="B42" s="4">
        <v>6542460</v>
      </c>
      <c r="C42" s="4">
        <v>2462420</v>
      </c>
      <c r="D42" s="4">
        <v>4080040</v>
      </c>
      <c r="E42" s="4">
        <v>94357673393</v>
      </c>
      <c r="F42" s="4">
        <f t="shared" si="0"/>
        <v>-142958896607</v>
      </c>
      <c r="P42" s="5">
        <v>0</v>
      </c>
      <c r="Q42" s="4">
        <v>20798250</v>
      </c>
    </row>
    <row r="43" spans="1:17" x14ac:dyDescent="0.2">
      <c r="A43" s="16" t="s">
        <v>179</v>
      </c>
      <c r="B43" s="4">
        <v>3735115</v>
      </c>
      <c r="C43" s="4">
        <v>3468083</v>
      </c>
      <c r="D43" s="4">
        <v>267032</v>
      </c>
      <c r="E43" s="4">
        <v>5801430000</v>
      </c>
      <c r="F43" s="4">
        <f t="shared" si="0"/>
        <v>-237316570000</v>
      </c>
      <c r="P43" s="5">
        <v>-1.49E-2</v>
      </c>
      <c r="Q43" s="4">
        <v>16180859</v>
      </c>
    </row>
    <row r="44" spans="1:17" x14ac:dyDescent="0.2">
      <c r="A44" s="16" t="s">
        <v>178</v>
      </c>
      <c r="B44" s="4">
        <v>4389200</v>
      </c>
      <c r="C44" s="4">
        <v>2623171</v>
      </c>
      <c r="D44" s="4">
        <v>1766029</v>
      </c>
      <c r="E44" s="4">
        <v>40520970000</v>
      </c>
      <c r="F44" s="4">
        <f t="shared" si="0"/>
        <v>-243118000000</v>
      </c>
      <c r="P44" s="5">
        <v>2.4199999999999999E-2</v>
      </c>
      <c r="Q44" s="4">
        <v>15022932</v>
      </c>
    </row>
    <row r="45" spans="1:17" x14ac:dyDescent="0.2">
      <c r="A45" s="16" t="s">
        <v>177</v>
      </c>
      <c r="B45" s="4">
        <v>1456860</v>
      </c>
      <c r="C45" s="4">
        <v>2124745</v>
      </c>
      <c r="D45" s="4">
        <v>-667885</v>
      </c>
      <c r="E45" s="4">
        <v>-15491280000</v>
      </c>
      <c r="F45" s="4">
        <f t="shared" si="0"/>
        <v>-283638970000</v>
      </c>
      <c r="P45" s="5">
        <v>-5.1900000000000002E-2</v>
      </c>
      <c r="Q45" s="4">
        <v>31049018</v>
      </c>
    </row>
    <row r="46" spans="1:17" x14ac:dyDescent="0.2">
      <c r="A46" s="16" t="s">
        <v>176</v>
      </c>
      <c r="B46" s="4">
        <v>1184328</v>
      </c>
      <c r="C46" s="4">
        <v>1814386</v>
      </c>
      <c r="D46" s="4">
        <v>-630058</v>
      </c>
      <c r="E46" s="4">
        <v>-15087220000</v>
      </c>
      <c r="F46" s="4">
        <f t="shared" si="0"/>
        <v>-268147690000</v>
      </c>
      <c r="P46" s="5">
        <v>2.0999999999999999E-3</v>
      </c>
      <c r="Q46" s="4">
        <v>12068922</v>
      </c>
    </row>
    <row r="47" spans="1:17" x14ac:dyDescent="0.2">
      <c r="A47" s="16" t="s">
        <v>175</v>
      </c>
      <c r="B47" s="4">
        <v>687300</v>
      </c>
      <c r="C47" s="4">
        <v>2177667</v>
      </c>
      <c r="D47" s="4">
        <v>-1490367</v>
      </c>
      <c r="E47" s="4">
        <v>-35723410000</v>
      </c>
      <c r="F47" s="4">
        <f t="shared" si="0"/>
        <v>-253060470000</v>
      </c>
      <c r="P47" s="5">
        <v>0</v>
      </c>
      <c r="Q47" s="4">
        <v>9719646</v>
      </c>
    </row>
    <row r="48" spans="1:17" x14ac:dyDescent="0.2">
      <c r="A48" s="16" t="s">
        <v>174</v>
      </c>
      <c r="B48" s="4">
        <v>1471900</v>
      </c>
      <c r="C48" s="4">
        <v>2753900</v>
      </c>
      <c r="D48" s="4">
        <v>-1282000</v>
      </c>
      <c r="E48" s="4">
        <v>-30702090000</v>
      </c>
      <c r="F48" s="4">
        <f t="shared" si="0"/>
        <v>-217337060000</v>
      </c>
      <c r="P48" s="5">
        <v>-1.43E-2</v>
      </c>
      <c r="Q48" s="4">
        <v>11956440</v>
      </c>
    </row>
    <row r="49" spans="1:20" x14ac:dyDescent="0.2">
      <c r="A49" s="16" t="s">
        <v>173</v>
      </c>
      <c r="B49" s="4">
        <v>2413251</v>
      </c>
      <c r="C49" s="4">
        <v>2399146</v>
      </c>
      <c r="D49" s="4">
        <v>14105</v>
      </c>
      <c r="E49" s="4">
        <v>545170000</v>
      </c>
      <c r="F49" s="4">
        <f t="shared" si="0"/>
        <v>-186634970000</v>
      </c>
      <c r="P49" s="5">
        <v>2.75E-2</v>
      </c>
      <c r="Q49" s="4">
        <v>16376045</v>
      </c>
    </row>
    <row r="50" spans="1:20" x14ac:dyDescent="0.2">
      <c r="A50" s="16" t="s">
        <v>172</v>
      </c>
      <c r="B50" s="4">
        <v>3533120</v>
      </c>
      <c r="C50" s="4">
        <v>1376325</v>
      </c>
      <c r="D50" s="4">
        <v>2156795</v>
      </c>
      <c r="E50" s="4">
        <v>51486760000</v>
      </c>
      <c r="F50" s="4">
        <f t="shared" si="0"/>
        <v>-187180140000</v>
      </c>
      <c r="P50" s="5">
        <v>-1.2500000000000001E-2</v>
      </c>
      <c r="Q50" s="4">
        <v>20817862</v>
      </c>
    </row>
    <row r="51" spans="1:20" x14ac:dyDescent="0.2">
      <c r="A51" s="16" t="s">
        <v>171</v>
      </c>
      <c r="B51" s="4">
        <v>2106740</v>
      </c>
      <c r="C51" s="4">
        <v>1288900</v>
      </c>
      <c r="D51" s="4">
        <v>817840</v>
      </c>
      <c r="E51" s="4">
        <v>19201440000</v>
      </c>
      <c r="F51" s="4">
        <f t="shared" si="0"/>
        <v>-238666900000</v>
      </c>
      <c r="P51" s="5">
        <v>-3.2199999999999999E-2</v>
      </c>
      <c r="Q51" s="4">
        <v>30941169</v>
      </c>
    </row>
    <row r="52" spans="1:20" x14ac:dyDescent="0.2">
      <c r="A52" s="16" t="s">
        <v>170</v>
      </c>
      <c r="B52" s="4">
        <v>1611208</v>
      </c>
      <c r="C52" s="4">
        <v>3558071</v>
      </c>
      <c r="D52" s="4">
        <v>-1946863</v>
      </c>
      <c r="E52" s="4">
        <v>-48880430000</v>
      </c>
      <c r="F52" s="4">
        <f t="shared" si="0"/>
        <v>-257868340000</v>
      </c>
      <c r="P52" s="5">
        <v>-8.0000000000000002E-3</v>
      </c>
      <c r="Q52" s="4">
        <v>14711646</v>
      </c>
    </row>
    <row r="53" spans="1:20" x14ac:dyDescent="0.2">
      <c r="A53" s="16" t="s">
        <v>169</v>
      </c>
      <c r="B53" s="4">
        <v>476618</v>
      </c>
      <c r="C53" s="4">
        <v>2256629</v>
      </c>
      <c r="D53" s="4">
        <v>-1780011</v>
      </c>
      <c r="E53" s="4">
        <v>-44891410000</v>
      </c>
      <c r="F53" s="4">
        <f t="shared" si="0"/>
        <v>-208987910000</v>
      </c>
      <c r="P53" s="5">
        <v>-2.9100000000000001E-2</v>
      </c>
      <c r="Q53" s="4">
        <v>16214426</v>
      </c>
    </row>
    <row r="54" spans="1:20" x14ac:dyDescent="0.2">
      <c r="A54" s="16" t="s">
        <v>168</v>
      </c>
      <c r="B54" s="4">
        <v>904600</v>
      </c>
      <c r="C54" s="4">
        <v>6205167</v>
      </c>
      <c r="D54" s="4">
        <v>-5300567</v>
      </c>
      <c r="E54" s="4">
        <v>-134333990000</v>
      </c>
      <c r="F54" s="4">
        <f t="shared" si="0"/>
        <v>-164096500000</v>
      </c>
      <c r="P54" s="5">
        <v>-1.9E-3</v>
      </c>
      <c r="Q54" s="4">
        <v>19579926</v>
      </c>
    </row>
    <row r="55" spans="1:20" x14ac:dyDescent="0.2">
      <c r="A55" s="16" t="s">
        <v>167</v>
      </c>
      <c r="B55" s="4">
        <v>2768800</v>
      </c>
      <c r="C55" s="4">
        <v>7113955</v>
      </c>
      <c r="D55" s="4">
        <v>-4345155</v>
      </c>
      <c r="E55" s="4">
        <v>-112810860000</v>
      </c>
      <c r="F55" s="4">
        <f t="shared" si="0"/>
        <v>-29762510000</v>
      </c>
      <c r="P55" s="5">
        <v>-1.52E-2</v>
      </c>
      <c r="Q55" s="4">
        <v>22066027</v>
      </c>
    </row>
    <row r="56" spans="1:20" x14ac:dyDescent="0.2">
      <c r="A56" s="16" t="s">
        <v>166</v>
      </c>
      <c r="B56" s="4">
        <v>1765900</v>
      </c>
      <c r="C56" s="4">
        <v>1366207</v>
      </c>
      <c r="D56" s="4">
        <v>399693</v>
      </c>
      <c r="E56" s="4">
        <v>10306390000</v>
      </c>
      <c r="F56" s="4">
        <f t="shared" si="0"/>
        <v>83048350000</v>
      </c>
      <c r="P56" s="5">
        <v>7.7000000000000002E-3</v>
      </c>
      <c r="Q56" s="4">
        <v>13510293</v>
      </c>
    </row>
    <row r="57" spans="1:20" x14ac:dyDescent="0.2">
      <c r="A57" s="16" t="s">
        <v>165</v>
      </c>
      <c r="B57" s="4">
        <v>3471900</v>
      </c>
      <c r="C57" s="4">
        <v>1005407</v>
      </c>
      <c r="D57" s="4">
        <v>2466493</v>
      </c>
      <c r="E57" s="4">
        <v>64031690000</v>
      </c>
      <c r="F57" s="4">
        <f t="shared" si="0"/>
        <v>72741960000</v>
      </c>
      <c r="P57" s="5">
        <v>1.9699999999999999E-2</v>
      </c>
      <c r="Q57" s="4">
        <v>20013352</v>
      </c>
    </row>
    <row r="58" spans="1:20" x14ac:dyDescent="0.2">
      <c r="A58" s="16" t="s">
        <v>164</v>
      </c>
      <c r="B58" s="4">
        <v>655400</v>
      </c>
      <c r="C58" s="4">
        <v>394300</v>
      </c>
      <c r="D58" s="4">
        <v>261100</v>
      </c>
      <c r="E58" s="4">
        <v>6663100000</v>
      </c>
      <c r="F58" s="4">
        <f t="shared" si="0"/>
        <v>8710270000</v>
      </c>
      <c r="P58" s="5">
        <v>2.2099999999999998E-2</v>
      </c>
      <c r="Q58" s="4">
        <v>11439444</v>
      </c>
    </row>
    <row r="59" spans="1:20" x14ac:dyDescent="0.2">
      <c r="A59" s="16" t="s">
        <v>163</v>
      </c>
      <c r="B59" s="4">
        <v>1679300</v>
      </c>
      <c r="C59" s="4">
        <v>458926</v>
      </c>
      <c r="D59" s="4">
        <v>1220374</v>
      </c>
      <c r="E59" s="4">
        <v>30404550000</v>
      </c>
      <c r="F59" s="4">
        <f t="shared" si="0"/>
        <v>2047170000</v>
      </c>
      <c r="P59" s="5">
        <v>2.0999999999999999E-3</v>
      </c>
      <c r="Q59" s="4">
        <v>15257421</v>
      </c>
    </row>
    <row r="60" spans="1:20" x14ac:dyDescent="0.2">
      <c r="A60" s="16" t="s">
        <v>162</v>
      </c>
      <c r="B60" s="4">
        <v>302436</v>
      </c>
      <c r="C60" s="4">
        <v>1164300</v>
      </c>
      <c r="D60" s="4">
        <v>-861864</v>
      </c>
      <c r="E60" s="4">
        <v>-21721560000</v>
      </c>
      <c r="F60" s="4">
        <f t="shared" si="0"/>
        <v>-28357380000</v>
      </c>
      <c r="P60" s="5">
        <v>-1.38E-2</v>
      </c>
      <c r="Q60" s="4">
        <v>10432613</v>
      </c>
    </row>
    <row r="61" spans="1:20" x14ac:dyDescent="0.2">
      <c r="A61" s="16" t="s">
        <v>161</v>
      </c>
      <c r="B61" s="4">
        <v>2352230</v>
      </c>
      <c r="C61" s="4">
        <v>2348743</v>
      </c>
      <c r="D61" s="4">
        <v>3487</v>
      </c>
      <c r="E61" s="4">
        <v>140080000</v>
      </c>
      <c r="F61" s="4">
        <f t="shared" si="0"/>
        <v>-6635820000</v>
      </c>
      <c r="P61" s="5">
        <v>1.8200000000000001E-2</v>
      </c>
      <c r="Q61" s="4">
        <v>21101921</v>
      </c>
    </row>
    <row r="62" spans="1:20" x14ac:dyDescent="0.2">
      <c r="A62" s="16" t="s">
        <v>160</v>
      </c>
      <c r="B62" s="4">
        <v>4002051</v>
      </c>
      <c r="C62" s="4">
        <v>4044301</v>
      </c>
      <c r="D62" s="4">
        <v>-42250</v>
      </c>
      <c r="E62" s="4">
        <v>-1500620000</v>
      </c>
      <c r="F62" s="4">
        <f>E62+F63</f>
        <v>-6775900000</v>
      </c>
      <c r="P62" s="5">
        <v>-5.3399999999999996E-2</v>
      </c>
      <c r="Q62" s="4">
        <v>40656275</v>
      </c>
    </row>
    <row r="63" spans="1:20" x14ac:dyDescent="0.2">
      <c r="A63" s="16" t="s">
        <v>159</v>
      </c>
      <c r="B63" s="4">
        <v>914700</v>
      </c>
      <c r="C63" s="4">
        <v>1115242</v>
      </c>
      <c r="D63" s="4">
        <v>-200542</v>
      </c>
      <c r="E63" s="4">
        <v>-5275280000</v>
      </c>
      <c r="F63" s="4">
        <f>E63</f>
        <v>-5275280000</v>
      </c>
      <c r="P63" s="5">
        <v>-3.8E-3</v>
      </c>
      <c r="Q63" s="4">
        <v>11421182</v>
      </c>
    </row>
    <row r="64" spans="1:20" x14ac:dyDescent="0.2">
      <c r="A64" s="2"/>
      <c r="B64" s="4"/>
      <c r="C64" s="4"/>
      <c r="D64" s="4"/>
      <c r="E64" s="4"/>
      <c r="F64" s="4">
        <f t="shared" ref="F64:F118" si="1">E64+F65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>
        <f t="shared" si="1"/>
        <v>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>
        <f t="shared" si="1"/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1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1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1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1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1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1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1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>
        <f t="shared" si="1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>
        <f t="shared" si="1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1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1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1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1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1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1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1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1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>
        <f t="shared" si="1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>
        <f t="shared" si="1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>
        <f t="shared" si="1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>
        <f t="shared" si="1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1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1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1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1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1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1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1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1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1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1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1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>
        <f t="shared" si="1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>
        <f t="shared" si="1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1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1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1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1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1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1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1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1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1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1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1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1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1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1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1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1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>
        <f t="shared" si="1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>
        <f t="shared" si="1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>
        <f>E119+F120</f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>
        <f>E120</f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2EEE4-700C-DF40-AC88-CBA064BCC1EE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5.1640625" customWidth="1"/>
    <col min="3" max="3" width="14.6640625" customWidth="1"/>
    <col min="4" max="4" width="16.5" customWidth="1"/>
    <col min="5" max="5" width="19.33203125" customWidth="1"/>
    <col min="6" max="6" width="21.5" customWidth="1"/>
    <col min="7" max="7" width="13" customWidth="1"/>
    <col min="8" max="8" width="12.83203125" customWidth="1"/>
    <col min="9" max="9" width="13.83203125" customWidth="1"/>
    <col min="10" max="10" width="18.33203125" customWidth="1"/>
    <col min="11" max="11" width="15" customWidth="1"/>
    <col min="16" max="16" width="13" customWidth="1"/>
    <col min="17" max="17" width="16.3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172500</v>
      </c>
      <c r="C3" s="4">
        <v>82484</v>
      </c>
      <c r="D3" s="4">
        <v>90016</v>
      </c>
      <c r="E3" s="4">
        <v>1989000000</v>
      </c>
      <c r="F3" s="4">
        <f t="shared" ref="F3:F61" si="0">E3+F4</f>
        <v>96124730000</v>
      </c>
      <c r="L3" s="4">
        <v>4012</v>
      </c>
      <c r="M3" s="4">
        <v>3414</v>
      </c>
      <c r="N3" s="4">
        <v>5784400</v>
      </c>
      <c r="O3" s="4">
        <v>4673600</v>
      </c>
      <c r="P3" s="5">
        <v>1.6299999999999999E-2</v>
      </c>
      <c r="Q3" s="4">
        <v>10848200</v>
      </c>
    </row>
    <row r="4" spans="1:19" x14ac:dyDescent="0.2">
      <c r="A4" s="16" t="s">
        <v>234</v>
      </c>
      <c r="B4" s="4">
        <v>4000</v>
      </c>
      <c r="C4" s="4">
        <v>253154</v>
      </c>
      <c r="D4" s="4">
        <v>-249154</v>
      </c>
      <c r="E4" s="4">
        <v>-5410020000</v>
      </c>
      <c r="F4" s="4">
        <f t="shared" si="0"/>
        <v>94135730000</v>
      </c>
      <c r="G4" s="4">
        <v>43300</v>
      </c>
      <c r="H4" s="4">
        <v>44000</v>
      </c>
      <c r="I4" s="4">
        <v>-700</v>
      </c>
      <c r="J4" s="4">
        <v>-19300000</v>
      </c>
      <c r="L4" s="4">
        <v>1412</v>
      </c>
      <c r="M4" s="4">
        <v>2410</v>
      </c>
      <c r="N4" s="4">
        <v>2045500</v>
      </c>
      <c r="O4" s="4">
        <v>2880000</v>
      </c>
      <c r="P4" s="5">
        <v>-6.8000000000000005E-3</v>
      </c>
      <c r="Q4" s="4">
        <v>5301358</v>
      </c>
    </row>
    <row r="5" spans="1:19" x14ac:dyDescent="0.2">
      <c r="A5" s="16" t="s">
        <v>233</v>
      </c>
      <c r="B5" s="4">
        <v>153400</v>
      </c>
      <c r="C5" s="4">
        <v>415408</v>
      </c>
      <c r="D5" s="4">
        <v>-262008</v>
      </c>
      <c r="E5" s="4">
        <v>-5591900000</v>
      </c>
      <c r="F5" s="4">
        <f t="shared" si="0"/>
        <v>99545750000</v>
      </c>
      <c r="G5" s="4">
        <v>60000</v>
      </c>
      <c r="H5" s="4">
        <v>150000</v>
      </c>
      <c r="I5" s="4">
        <v>-90000</v>
      </c>
      <c r="J5" s="4">
        <v>-1972030000</v>
      </c>
      <c r="L5" s="4">
        <v>3387</v>
      </c>
      <c r="M5" s="4">
        <v>2547</v>
      </c>
      <c r="N5" s="4">
        <v>5371500</v>
      </c>
      <c r="O5" s="4">
        <v>3380600</v>
      </c>
      <c r="P5" s="5">
        <v>1.1699999999999999E-2</v>
      </c>
      <c r="Q5" s="4">
        <v>9069302</v>
      </c>
    </row>
    <row r="6" spans="1:19" x14ac:dyDescent="0.2">
      <c r="A6" s="16" t="s">
        <v>224</v>
      </c>
      <c r="B6" s="4">
        <v>6900</v>
      </c>
      <c r="C6" s="4">
        <v>577141</v>
      </c>
      <c r="D6" s="4">
        <v>-570241</v>
      </c>
      <c r="E6" s="4">
        <v>-12231980000</v>
      </c>
      <c r="F6" s="4">
        <f t="shared" si="0"/>
        <v>105137650000</v>
      </c>
      <c r="G6" s="4">
        <v>110000</v>
      </c>
      <c r="H6" s="4">
        <v>2200</v>
      </c>
      <c r="I6" s="4">
        <v>107800</v>
      </c>
      <c r="J6" s="4">
        <v>2316920000</v>
      </c>
      <c r="L6" s="4">
        <v>1540</v>
      </c>
      <c r="M6" s="4">
        <v>1739</v>
      </c>
      <c r="N6" s="4">
        <v>2068700</v>
      </c>
      <c r="O6" s="4">
        <v>1800900</v>
      </c>
      <c r="P6" s="5">
        <v>0</v>
      </c>
      <c r="Q6" s="4">
        <v>4468623</v>
      </c>
    </row>
    <row r="7" spans="1:19" x14ac:dyDescent="0.2">
      <c r="A7" s="16" t="s">
        <v>215</v>
      </c>
      <c r="B7" s="4">
        <v>379200</v>
      </c>
      <c r="C7" s="4">
        <v>549583</v>
      </c>
      <c r="D7" s="4">
        <v>-170383</v>
      </c>
      <c r="E7" s="4">
        <v>-3585220000</v>
      </c>
      <c r="F7" s="4">
        <f t="shared" si="0"/>
        <v>117369630000</v>
      </c>
      <c r="G7" s="4">
        <v>341100</v>
      </c>
      <c r="H7" s="4">
        <v>248400</v>
      </c>
      <c r="I7" s="4">
        <v>92700</v>
      </c>
      <c r="J7" s="4">
        <v>1977500000</v>
      </c>
      <c r="L7" s="4">
        <v>2882</v>
      </c>
      <c r="M7" s="4">
        <v>2364</v>
      </c>
      <c r="N7" s="4">
        <v>4143900</v>
      </c>
      <c r="O7" s="4">
        <v>3138200</v>
      </c>
      <c r="P7" s="5">
        <v>3.6200000000000003E-2</v>
      </c>
      <c r="Q7" s="4">
        <v>8093463</v>
      </c>
    </row>
    <row r="8" spans="1:19" x14ac:dyDescent="0.2">
      <c r="A8" s="16" t="s">
        <v>214</v>
      </c>
      <c r="B8" s="4">
        <v>65400</v>
      </c>
      <c r="C8" s="4">
        <v>545300</v>
      </c>
      <c r="D8" s="4">
        <v>-479900</v>
      </c>
      <c r="E8" s="4">
        <v>-10009580000</v>
      </c>
      <c r="F8" s="4">
        <f t="shared" si="0"/>
        <v>120954850000</v>
      </c>
      <c r="L8" s="4">
        <v>1759</v>
      </c>
      <c r="M8" s="4">
        <v>2947</v>
      </c>
      <c r="N8" s="4">
        <v>2216700</v>
      </c>
      <c r="O8" s="4">
        <v>3071200</v>
      </c>
      <c r="P8" s="5">
        <v>-4.6999999999999993E-3</v>
      </c>
      <c r="Q8" s="4">
        <v>5980349</v>
      </c>
    </row>
    <row r="9" spans="1:19" x14ac:dyDescent="0.2">
      <c r="A9" s="16" t="s">
        <v>213</v>
      </c>
      <c r="B9" s="4">
        <v>299300</v>
      </c>
      <c r="C9" s="4">
        <v>1920972</v>
      </c>
      <c r="D9" s="4">
        <v>-1621672</v>
      </c>
      <c r="E9" s="4">
        <v>-33734110000</v>
      </c>
      <c r="F9" s="4">
        <f t="shared" si="0"/>
        <v>130964430000</v>
      </c>
      <c r="P9" s="5">
        <v>-7.0999999999999995E-3</v>
      </c>
      <c r="Q9" s="4">
        <v>9147828</v>
      </c>
    </row>
    <row r="10" spans="1:19" x14ac:dyDescent="0.2">
      <c r="A10" s="16" t="s">
        <v>212</v>
      </c>
      <c r="B10" s="4">
        <v>250000</v>
      </c>
      <c r="C10" s="4">
        <v>320800</v>
      </c>
      <c r="D10" s="4">
        <v>-70800</v>
      </c>
      <c r="E10" s="4">
        <v>-1487320000</v>
      </c>
      <c r="F10" s="4">
        <f t="shared" si="0"/>
        <v>164698540000</v>
      </c>
      <c r="L10" s="4">
        <v>2005</v>
      </c>
      <c r="M10" s="4">
        <v>5406</v>
      </c>
      <c r="N10" s="4">
        <v>3423100</v>
      </c>
      <c r="O10" s="4">
        <v>5944000</v>
      </c>
      <c r="P10" s="5">
        <v>-4.6999999999999993E-3</v>
      </c>
      <c r="Q10" s="4">
        <v>10136695</v>
      </c>
    </row>
    <row r="11" spans="1:19" x14ac:dyDescent="0.2">
      <c r="A11" s="16" t="s">
        <v>211</v>
      </c>
      <c r="B11" s="4">
        <v>31600</v>
      </c>
      <c r="C11" s="4">
        <v>287059</v>
      </c>
      <c r="D11" s="4">
        <v>-255459</v>
      </c>
      <c r="E11" s="4">
        <v>-5547980000</v>
      </c>
      <c r="F11" s="4">
        <f t="shared" si="0"/>
        <v>166185860000</v>
      </c>
      <c r="P11" s="5">
        <v>-2.98E-2</v>
      </c>
      <c r="Q11" s="4">
        <v>12858521</v>
      </c>
    </row>
    <row r="12" spans="1:19" x14ac:dyDescent="0.2">
      <c r="A12" s="16" t="s">
        <v>210</v>
      </c>
      <c r="B12" s="4">
        <v>231000</v>
      </c>
      <c r="C12" s="4">
        <v>86000</v>
      </c>
      <c r="D12" s="4">
        <v>145000</v>
      </c>
      <c r="E12" s="4">
        <v>3173320000</v>
      </c>
      <c r="F12" s="4">
        <f t="shared" si="0"/>
        <v>171733840000</v>
      </c>
      <c r="P12" s="5">
        <v>2.3999999999999998E-3</v>
      </c>
      <c r="Q12" s="4">
        <v>6334791</v>
      </c>
    </row>
    <row r="13" spans="1:19" x14ac:dyDescent="0.2">
      <c r="A13" s="16" t="s">
        <v>209</v>
      </c>
      <c r="B13" s="4">
        <v>16000</v>
      </c>
      <c r="C13" s="4">
        <v>236200</v>
      </c>
      <c r="D13" s="4">
        <v>-220200</v>
      </c>
      <c r="E13" s="4">
        <v>-4783100000</v>
      </c>
      <c r="F13" s="4">
        <f t="shared" si="0"/>
        <v>168560520000</v>
      </c>
      <c r="P13" s="5">
        <v>-1.8000000000000002E-2</v>
      </c>
      <c r="Q13" s="4">
        <v>8584412</v>
      </c>
    </row>
    <row r="14" spans="1:19" x14ac:dyDescent="0.2">
      <c r="A14" s="16" t="s">
        <v>208</v>
      </c>
      <c r="B14" s="4">
        <v>437900</v>
      </c>
      <c r="C14" s="4">
        <v>213080</v>
      </c>
      <c r="D14" s="4">
        <v>224820</v>
      </c>
      <c r="E14" s="4">
        <v>5147090000</v>
      </c>
      <c r="F14" s="4">
        <f t="shared" si="0"/>
        <v>173343620000</v>
      </c>
      <c r="P14" s="5">
        <v>-1.55E-2</v>
      </c>
      <c r="Q14" s="4">
        <v>17013471</v>
      </c>
    </row>
    <row r="15" spans="1:19" x14ac:dyDescent="0.2">
      <c r="A15" s="16" t="s">
        <v>207</v>
      </c>
      <c r="B15" s="4">
        <v>1134300</v>
      </c>
      <c r="C15" s="4">
        <v>1013060</v>
      </c>
      <c r="D15" s="4">
        <v>121240</v>
      </c>
      <c r="E15" s="4">
        <v>2809920000</v>
      </c>
      <c r="F15" s="4">
        <f t="shared" si="0"/>
        <v>168196530000</v>
      </c>
      <c r="P15" s="5">
        <v>-1.1000000000000001E-2</v>
      </c>
      <c r="Q15" s="4">
        <v>22307396</v>
      </c>
    </row>
    <row r="16" spans="1:19" x14ac:dyDescent="0.2">
      <c r="A16" s="16" t="s">
        <v>206</v>
      </c>
      <c r="B16" s="4">
        <v>319700</v>
      </c>
      <c r="C16" s="4">
        <v>374303</v>
      </c>
      <c r="D16" s="4">
        <v>-54603</v>
      </c>
      <c r="E16" s="4">
        <v>-1202600000</v>
      </c>
      <c r="F16" s="4">
        <f t="shared" si="0"/>
        <v>165386610000</v>
      </c>
      <c r="P16" s="5">
        <v>1.8000000000000002E-2</v>
      </c>
      <c r="Q16" s="4">
        <v>10348122</v>
      </c>
    </row>
    <row r="17" spans="1:17" x14ac:dyDescent="0.2">
      <c r="A17" s="16" t="s">
        <v>205</v>
      </c>
      <c r="B17" s="4">
        <v>172400</v>
      </c>
      <c r="C17" s="4">
        <v>1095583</v>
      </c>
      <c r="D17" s="4">
        <v>-923183</v>
      </c>
      <c r="E17" s="4">
        <v>-20657300000</v>
      </c>
      <c r="F17" s="4">
        <f t="shared" si="0"/>
        <v>166589210000</v>
      </c>
      <c r="P17" s="5">
        <v>2.3E-3</v>
      </c>
      <c r="Q17" s="4">
        <v>12466921</v>
      </c>
    </row>
    <row r="18" spans="1:17" x14ac:dyDescent="0.2">
      <c r="A18" s="16" t="s">
        <v>204</v>
      </c>
      <c r="B18" s="4">
        <v>225639</v>
      </c>
      <c r="C18" s="4">
        <v>1243000</v>
      </c>
      <c r="D18" s="4">
        <v>-1017361</v>
      </c>
      <c r="E18" s="4">
        <v>-22940220000</v>
      </c>
      <c r="F18" s="4">
        <f t="shared" si="0"/>
        <v>187246510000</v>
      </c>
      <c r="P18" s="5">
        <v>2.3E-2</v>
      </c>
      <c r="Q18" s="4">
        <v>20812464</v>
      </c>
    </row>
    <row r="19" spans="1:17" x14ac:dyDescent="0.2">
      <c r="A19" s="16" t="s">
        <v>203</v>
      </c>
      <c r="B19" s="4">
        <v>135800</v>
      </c>
      <c r="C19" s="4">
        <v>168600</v>
      </c>
      <c r="D19" s="4">
        <v>-32800</v>
      </c>
      <c r="E19" s="4">
        <v>-706770000</v>
      </c>
      <c r="F19" s="4">
        <f t="shared" si="0"/>
        <v>210186730000</v>
      </c>
      <c r="P19" s="5">
        <v>1.3999999999999999E-2</v>
      </c>
      <c r="Q19" s="4">
        <v>9236224</v>
      </c>
    </row>
    <row r="20" spans="1:17" x14ac:dyDescent="0.2">
      <c r="A20" s="16" t="s">
        <v>202</v>
      </c>
      <c r="B20" s="4">
        <v>196300</v>
      </c>
      <c r="C20" s="4">
        <v>477200</v>
      </c>
      <c r="D20" s="4">
        <v>-280900</v>
      </c>
      <c r="E20" s="4">
        <v>-6146050000</v>
      </c>
      <c r="F20" s="4">
        <f t="shared" si="0"/>
        <v>210893500000</v>
      </c>
      <c r="P20" s="5">
        <v>-1.37E-2</v>
      </c>
      <c r="Q20" s="4">
        <v>10592821</v>
      </c>
    </row>
    <row r="21" spans="1:17" x14ac:dyDescent="0.2">
      <c r="A21" s="16" t="s">
        <v>201</v>
      </c>
      <c r="B21" s="4">
        <v>1082900</v>
      </c>
      <c r="C21" s="4">
        <v>514700</v>
      </c>
      <c r="D21" s="4">
        <v>568200</v>
      </c>
      <c r="E21" s="4">
        <v>12368580000</v>
      </c>
      <c r="F21" s="4">
        <f t="shared" si="0"/>
        <v>217039550000</v>
      </c>
      <c r="P21" s="5">
        <v>2.12E-2</v>
      </c>
      <c r="Q21" s="4">
        <v>11691566</v>
      </c>
    </row>
    <row r="22" spans="1:17" x14ac:dyDescent="0.2">
      <c r="A22" s="16" t="s">
        <v>200</v>
      </c>
      <c r="B22" s="4">
        <v>265400</v>
      </c>
      <c r="C22" s="4">
        <v>16168</v>
      </c>
      <c r="D22" s="4">
        <v>249232</v>
      </c>
      <c r="E22" s="4">
        <v>5178740000</v>
      </c>
      <c r="F22" s="4">
        <f t="shared" si="0"/>
        <v>204670970000</v>
      </c>
      <c r="P22" s="5">
        <v>3.15E-2</v>
      </c>
      <c r="Q22" s="4">
        <v>12193965</v>
      </c>
    </row>
    <row r="23" spans="1:17" x14ac:dyDescent="0.2">
      <c r="A23" s="16" t="s">
        <v>199</v>
      </c>
      <c r="B23" s="4">
        <v>107600</v>
      </c>
      <c r="C23" s="4">
        <v>36053</v>
      </c>
      <c r="D23" s="4">
        <v>71547</v>
      </c>
      <c r="E23" s="4">
        <v>1495810000</v>
      </c>
      <c r="F23" s="4">
        <f t="shared" si="0"/>
        <v>199492230000</v>
      </c>
      <c r="P23" s="5">
        <v>-1.43E-2</v>
      </c>
      <c r="Q23" s="4">
        <v>7227202</v>
      </c>
    </row>
    <row r="24" spans="1:17" x14ac:dyDescent="0.2">
      <c r="A24" s="16" t="s">
        <v>198</v>
      </c>
      <c r="B24" s="4">
        <v>1417900</v>
      </c>
      <c r="C24" s="4">
        <v>512003</v>
      </c>
      <c r="D24" s="4">
        <v>905897</v>
      </c>
      <c r="E24" s="4">
        <v>18285560000</v>
      </c>
      <c r="F24" s="4">
        <f t="shared" si="0"/>
        <v>197996420000</v>
      </c>
      <c r="P24" s="5">
        <v>2.2000000000000002E-2</v>
      </c>
      <c r="Q24" s="4">
        <v>17246938</v>
      </c>
    </row>
    <row r="25" spans="1:17" x14ac:dyDescent="0.2">
      <c r="A25" s="16" t="s">
        <v>197</v>
      </c>
      <c r="B25" s="4">
        <v>475500</v>
      </c>
      <c r="C25" s="4">
        <v>575200</v>
      </c>
      <c r="D25" s="4">
        <v>-99700</v>
      </c>
      <c r="E25" s="4">
        <v>-2776570000</v>
      </c>
      <c r="F25" s="4">
        <f t="shared" si="0"/>
        <v>179710860000</v>
      </c>
      <c r="P25" s="5">
        <v>-6.8099999999999994E-2</v>
      </c>
      <c r="Q25" s="4">
        <v>19116535</v>
      </c>
    </row>
    <row r="26" spans="1:17" x14ac:dyDescent="0.2">
      <c r="A26" s="16" t="s">
        <v>196</v>
      </c>
      <c r="B26" s="4">
        <v>30500</v>
      </c>
      <c r="C26" s="4">
        <v>121536</v>
      </c>
      <c r="D26" s="4">
        <v>-91036</v>
      </c>
      <c r="E26" s="4">
        <v>-1980270000</v>
      </c>
      <c r="F26" s="4">
        <f t="shared" si="0"/>
        <v>182487430000</v>
      </c>
      <c r="P26" s="5">
        <v>4.5999999999999999E-3</v>
      </c>
      <c r="Q26" s="4">
        <v>12054064</v>
      </c>
    </row>
    <row r="27" spans="1:17" x14ac:dyDescent="0.2">
      <c r="A27" s="16" t="s">
        <v>195</v>
      </c>
      <c r="B27" s="4">
        <v>501400</v>
      </c>
      <c r="C27" s="4">
        <v>78568</v>
      </c>
      <c r="D27" s="4">
        <v>422832</v>
      </c>
      <c r="E27" s="4">
        <v>9267370000</v>
      </c>
      <c r="F27" s="4">
        <f t="shared" si="0"/>
        <v>184467700000</v>
      </c>
      <c r="P27" s="5">
        <v>9.300000000000001E-3</v>
      </c>
      <c r="Q27" s="4">
        <v>15004105</v>
      </c>
    </row>
    <row r="28" spans="1:17" x14ac:dyDescent="0.2">
      <c r="A28" s="16" t="s">
        <v>194</v>
      </c>
      <c r="B28" s="4">
        <v>265900</v>
      </c>
      <c r="C28" s="4">
        <v>431880</v>
      </c>
      <c r="D28" s="4">
        <v>-165980</v>
      </c>
      <c r="E28" s="4">
        <v>-3537480000</v>
      </c>
      <c r="F28" s="4">
        <f t="shared" si="0"/>
        <v>175200330000</v>
      </c>
      <c r="P28" s="5">
        <v>1.1699999999999999E-2</v>
      </c>
      <c r="Q28" s="4">
        <v>10995494</v>
      </c>
    </row>
    <row r="29" spans="1:17" x14ac:dyDescent="0.2">
      <c r="A29" s="16" t="s">
        <v>193</v>
      </c>
      <c r="B29" s="4">
        <v>110000</v>
      </c>
      <c r="C29" s="4">
        <v>225907</v>
      </c>
      <c r="D29" s="4">
        <v>-115907</v>
      </c>
      <c r="E29" s="4">
        <v>-2501690000</v>
      </c>
      <c r="F29" s="4">
        <f t="shared" si="0"/>
        <v>178737810000</v>
      </c>
      <c r="P29" s="5">
        <v>-6.8999999999999999E-3</v>
      </c>
      <c r="Q29" s="4">
        <v>19118830</v>
      </c>
    </row>
    <row r="30" spans="1:17" x14ac:dyDescent="0.2">
      <c r="A30" s="16" t="s">
        <v>192</v>
      </c>
      <c r="B30" s="4">
        <v>93500</v>
      </c>
      <c r="C30" s="4">
        <v>277300</v>
      </c>
      <c r="D30" s="4">
        <v>-183800</v>
      </c>
      <c r="E30" s="4">
        <v>-3923280000</v>
      </c>
      <c r="F30" s="4">
        <f t="shared" si="0"/>
        <v>181239500000</v>
      </c>
      <c r="P30" s="5">
        <v>4.6999999999999993E-3</v>
      </c>
      <c r="Q30" s="4">
        <v>8562627</v>
      </c>
    </row>
    <row r="31" spans="1:17" x14ac:dyDescent="0.2">
      <c r="A31" s="16" t="s">
        <v>191</v>
      </c>
      <c r="B31" s="4">
        <v>1862300</v>
      </c>
      <c r="C31" s="4">
        <v>377109</v>
      </c>
      <c r="D31" s="4">
        <v>1485191</v>
      </c>
      <c r="E31" s="4">
        <v>32107650000</v>
      </c>
      <c r="F31" s="4">
        <f t="shared" si="0"/>
        <v>185162780000</v>
      </c>
      <c r="P31" s="5">
        <v>-9.1999999999999998E-3</v>
      </c>
      <c r="Q31" s="4">
        <v>16295126</v>
      </c>
    </row>
    <row r="32" spans="1:17" x14ac:dyDescent="0.2">
      <c r="A32" s="16" t="s">
        <v>190</v>
      </c>
      <c r="B32" s="4">
        <v>2011200</v>
      </c>
      <c r="C32" s="4">
        <v>459600</v>
      </c>
      <c r="D32" s="4">
        <v>1551600</v>
      </c>
      <c r="E32" s="4">
        <v>33334230000</v>
      </c>
      <c r="F32" s="4">
        <f t="shared" si="0"/>
        <v>153055130000</v>
      </c>
      <c r="P32" s="5">
        <v>9.3999999999999986E-3</v>
      </c>
      <c r="Q32" s="4">
        <v>13585287</v>
      </c>
    </row>
    <row r="33" spans="1:17" x14ac:dyDescent="0.2">
      <c r="A33" s="16" t="s">
        <v>189</v>
      </c>
      <c r="B33" s="4">
        <v>1474600</v>
      </c>
      <c r="C33" s="4">
        <v>27566</v>
      </c>
      <c r="D33" s="4">
        <v>1447034</v>
      </c>
      <c r="E33" s="4">
        <v>31254580000</v>
      </c>
      <c r="F33" s="4">
        <f t="shared" si="0"/>
        <v>119720900000</v>
      </c>
      <c r="P33" s="5">
        <v>4.1200000000000001E-2</v>
      </c>
      <c r="Q33" s="4">
        <v>20401542</v>
      </c>
    </row>
    <row r="34" spans="1:17" x14ac:dyDescent="0.2">
      <c r="A34" s="16" t="s">
        <v>188</v>
      </c>
      <c r="B34" s="4">
        <v>414300</v>
      </c>
      <c r="C34" s="4">
        <v>111600</v>
      </c>
      <c r="D34" s="4">
        <v>302700</v>
      </c>
      <c r="E34" s="4">
        <v>6293600000</v>
      </c>
      <c r="F34" s="4">
        <f t="shared" si="0"/>
        <v>88466320000</v>
      </c>
      <c r="P34" s="5">
        <v>-7.1999999999999998E-3</v>
      </c>
      <c r="Q34" s="4">
        <v>15621891</v>
      </c>
    </row>
    <row r="35" spans="1:17" x14ac:dyDescent="0.2">
      <c r="A35" s="16" t="s">
        <v>187</v>
      </c>
      <c r="B35" s="4">
        <v>102000</v>
      </c>
      <c r="C35" s="4">
        <v>40169</v>
      </c>
      <c r="D35" s="4">
        <v>61831</v>
      </c>
      <c r="E35" s="4">
        <v>1311330000</v>
      </c>
      <c r="F35" s="4">
        <f t="shared" si="0"/>
        <v>82172720000</v>
      </c>
      <c r="P35" s="5">
        <v>-1.4199999999999999E-2</v>
      </c>
      <c r="Q35" s="4">
        <v>13857038</v>
      </c>
    </row>
    <row r="36" spans="1:17" x14ac:dyDescent="0.2">
      <c r="A36" s="16" t="s">
        <v>186</v>
      </c>
      <c r="B36" s="4">
        <v>1248400</v>
      </c>
      <c r="C36" s="4">
        <v>39700</v>
      </c>
      <c r="D36" s="4">
        <v>1208700</v>
      </c>
      <c r="E36" s="4">
        <v>24568250000</v>
      </c>
      <c r="F36" s="4">
        <f t="shared" si="0"/>
        <v>80861390000</v>
      </c>
      <c r="P36" s="5">
        <v>6.8400000000000002E-2</v>
      </c>
      <c r="Q36" s="4">
        <v>17846175</v>
      </c>
    </row>
    <row r="37" spans="1:17" x14ac:dyDescent="0.2">
      <c r="A37" s="16" t="s">
        <v>185</v>
      </c>
      <c r="B37" s="4">
        <v>89900</v>
      </c>
      <c r="C37" s="4">
        <v>100900</v>
      </c>
      <c r="D37" s="4">
        <v>-11000</v>
      </c>
      <c r="E37" s="4">
        <v>-208000000</v>
      </c>
      <c r="F37" s="4">
        <f t="shared" si="0"/>
        <v>56293140000</v>
      </c>
      <c r="P37" s="5">
        <v>-1.2500000000000001E-2</v>
      </c>
      <c r="Q37" s="4">
        <v>11772022</v>
      </c>
    </row>
    <row r="38" spans="1:17" x14ac:dyDescent="0.2">
      <c r="A38" s="16" t="s">
        <v>184</v>
      </c>
      <c r="B38" s="4">
        <v>2100316</v>
      </c>
      <c r="C38" s="4">
        <v>82500</v>
      </c>
      <c r="D38" s="4">
        <v>2017816</v>
      </c>
      <c r="E38" s="4">
        <v>39880450000</v>
      </c>
      <c r="F38" s="4">
        <f t="shared" si="0"/>
        <v>56501140000</v>
      </c>
      <c r="P38" s="5">
        <v>2.8300000000000002E-2</v>
      </c>
      <c r="Q38" s="4">
        <v>13700896</v>
      </c>
    </row>
    <row r="39" spans="1:17" x14ac:dyDescent="0.2">
      <c r="A39" s="16" t="s">
        <v>183</v>
      </c>
      <c r="B39" s="4">
        <v>386600</v>
      </c>
      <c r="C39" s="4">
        <v>245172</v>
      </c>
      <c r="D39" s="4">
        <v>141428</v>
      </c>
      <c r="E39" s="4">
        <v>2704560000</v>
      </c>
      <c r="F39" s="4">
        <f t="shared" si="0"/>
        <v>16620690000</v>
      </c>
      <c r="P39" s="5">
        <v>2.92E-2</v>
      </c>
      <c r="Q39" s="4">
        <v>14974385</v>
      </c>
    </row>
    <row r="40" spans="1:17" x14ac:dyDescent="0.2">
      <c r="A40" s="16" t="s">
        <v>182</v>
      </c>
      <c r="B40" s="4">
        <v>22200</v>
      </c>
      <c r="C40" s="4">
        <v>10900</v>
      </c>
      <c r="D40" s="4">
        <v>11300</v>
      </c>
      <c r="E40" s="4">
        <v>211050000</v>
      </c>
      <c r="F40" s="4">
        <f t="shared" si="0"/>
        <v>13916130000</v>
      </c>
      <c r="P40" s="5">
        <v>6.7799999999999999E-2</v>
      </c>
      <c r="Q40" s="4">
        <v>14510256</v>
      </c>
    </row>
    <row r="41" spans="1:17" x14ac:dyDescent="0.2">
      <c r="A41" s="16" t="s">
        <v>181</v>
      </c>
      <c r="B41" s="4">
        <v>92300</v>
      </c>
      <c r="C41" s="4">
        <v>3300</v>
      </c>
      <c r="D41" s="4">
        <v>89000</v>
      </c>
      <c r="E41" s="4">
        <v>1528220000</v>
      </c>
      <c r="F41" s="4">
        <f t="shared" si="0"/>
        <v>13705080000</v>
      </c>
      <c r="P41" s="5">
        <v>4.1200000000000001E-2</v>
      </c>
      <c r="Q41" s="4">
        <v>6066740</v>
      </c>
    </row>
    <row r="42" spans="1:17" x14ac:dyDescent="0.2">
      <c r="A42" s="16" t="s">
        <v>180</v>
      </c>
      <c r="B42" s="4">
        <v>229400</v>
      </c>
      <c r="C42" s="4">
        <v>5400</v>
      </c>
      <c r="D42" s="4">
        <v>224000</v>
      </c>
      <c r="E42" s="4">
        <v>3847470000</v>
      </c>
      <c r="F42" s="4">
        <f t="shared" si="0"/>
        <v>12176860000</v>
      </c>
      <c r="P42" s="5">
        <v>-1.1599999999999999E-2</v>
      </c>
      <c r="Q42" s="4">
        <v>7861163</v>
      </c>
    </row>
    <row r="43" spans="1:17" x14ac:dyDescent="0.2">
      <c r="A43" s="16" t="s">
        <v>179</v>
      </c>
      <c r="B43" s="4">
        <v>125100</v>
      </c>
      <c r="C43" s="4">
        <v>25500</v>
      </c>
      <c r="D43" s="4">
        <v>99600</v>
      </c>
      <c r="E43" s="4">
        <v>1759810000</v>
      </c>
      <c r="F43" s="4">
        <f t="shared" si="0"/>
        <v>8329390000</v>
      </c>
      <c r="P43" s="5">
        <v>-2.5399999999999999E-2</v>
      </c>
      <c r="Q43" s="4">
        <v>6750865</v>
      </c>
    </row>
    <row r="44" spans="1:17" x14ac:dyDescent="0.2">
      <c r="A44" s="16" t="s">
        <v>178</v>
      </c>
      <c r="B44" s="4">
        <v>4300</v>
      </c>
      <c r="C44" s="4">
        <v>631100</v>
      </c>
      <c r="D44" s="4">
        <v>-626800</v>
      </c>
      <c r="E44" s="4">
        <v>-10567920000</v>
      </c>
      <c r="F44" s="4">
        <f t="shared" si="0"/>
        <v>6569580000</v>
      </c>
      <c r="P44" s="5">
        <v>6.3299999999999995E-2</v>
      </c>
      <c r="Q44" s="4">
        <v>9355219</v>
      </c>
    </row>
    <row r="45" spans="1:17" x14ac:dyDescent="0.2">
      <c r="A45" s="16" t="s">
        <v>177</v>
      </c>
      <c r="B45" s="4">
        <v>219200</v>
      </c>
      <c r="C45" s="4">
        <v>31500</v>
      </c>
      <c r="D45" s="4">
        <v>187700</v>
      </c>
      <c r="E45" s="4">
        <v>3137800000</v>
      </c>
      <c r="F45" s="4">
        <f t="shared" si="0"/>
        <v>17137500000</v>
      </c>
      <c r="P45" s="5">
        <v>-6.7400000000000002E-2</v>
      </c>
      <c r="Q45" s="4">
        <v>13918250</v>
      </c>
    </row>
    <row r="46" spans="1:17" x14ac:dyDescent="0.2">
      <c r="A46" s="16" t="s">
        <v>176</v>
      </c>
      <c r="B46" s="4">
        <v>21326</v>
      </c>
      <c r="C46" s="4">
        <v>134900</v>
      </c>
      <c r="D46" s="4">
        <v>-113574</v>
      </c>
      <c r="E46" s="4">
        <v>-2052330000</v>
      </c>
      <c r="F46" s="4">
        <f t="shared" si="0"/>
        <v>13999700000</v>
      </c>
      <c r="P46" s="5">
        <v>5.6999999999999993E-3</v>
      </c>
      <c r="Q46" s="4">
        <v>6120193</v>
      </c>
    </row>
    <row r="47" spans="1:17" x14ac:dyDescent="0.2">
      <c r="A47" s="16" t="s">
        <v>175</v>
      </c>
      <c r="B47" s="4">
        <v>18200</v>
      </c>
      <c r="C47" s="4">
        <v>326964</v>
      </c>
      <c r="D47" s="4">
        <v>-308764</v>
      </c>
      <c r="E47" s="4">
        <v>-5420820000</v>
      </c>
      <c r="F47" s="4">
        <f t="shared" si="0"/>
        <v>16052030000</v>
      </c>
      <c r="P47" s="5">
        <v>0</v>
      </c>
      <c r="Q47" s="4">
        <v>4602392</v>
      </c>
    </row>
    <row r="48" spans="1:17" x14ac:dyDescent="0.2">
      <c r="A48" s="16" t="s">
        <v>174</v>
      </c>
      <c r="B48" s="4">
        <v>6700</v>
      </c>
      <c r="C48" s="4">
        <v>1303500</v>
      </c>
      <c r="D48" s="4">
        <v>-1296800</v>
      </c>
      <c r="E48" s="4">
        <v>-22913660000</v>
      </c>
      <c r="F48" s="4">
        <f t="shared" si="0"/>
        <v>21472850000</v>
      </c>
      <c r="P48" s="5">
        <v>-5.6000000000000008E-3</v>
      </c>
      <c r="Q48" s="4">
        <v>7798976</v>
      </c>
    </row>
    <row r="49" spans="1:20" x14ac:dyDescent="0.2">
      <c r="A49" s="16" t="s">
        <v>173</v>
      </c>
      <c r="B49" s="4">
        <v>171000</v>
      </c>
      <c r="C49" s="4">
        <v>577600</v>
      </c>
      <c r="D49" s="4">
        <v>-406600</v>
      </c>
      <c r="E49" s="4">
        <v>-6918130000</v>
      </c>
      <c r="F49" s="4">
        <f t="shared" si="0"/>
        <v>44386510000</v>
      </c>
      <c r="P49" s="5">
        <v>4.7100000000000003E-2</v>
      </c>
      <c r="Q49" s="4">
        <v>7575836</v>
      </c>
    </row>
    <row r="50" spans="1:20" x14ac:dyDescent="0.2">
      <c r="A50" s="16" t="s">
        <v>172</v>
      </c>
      <c r="B50" s="4">
        <v>959600</v>
      </c>
      <c r="C50" s="4">
        <v>228600</v>
      </c>
      <c r="D50" s="4">
        <v>731000</v>
      </c>
      <c r="E50" s="4">
        <v>12316690000</v>
      </c>
      <c r="F50" s="4">
        <f t="shared" si="0"/>
        <v>51304640000</v>
      </c>
      <c r="P50" s="5">
        <v>0</v>
      </c>
      <c r="Q50" s="4">
        <v>10219043</v>
      </c>
    </row>
    <row r="51" spans="1:20" x14ac:dyDescent="0.2">
      <c r="A51" s="16" t="s">
        <v>171</v>
      </c>
      <c r="B51" s="4">
        <v>771046</v>
      </c>
      <c r="C51" s="4">
        <v>834400</v>
      </c>
      <c r="D51" s="4">
        <v>-63354</v>
      </c>
      <c r="E51" s="4">
        <v>-1607750000</v>
      </c>
      <c r="F51" s="4">
        <f t="shared" si="0"/>
        <v>38987950000</v>
      </c>
      <c r="P51" s="5">
        <v>-5.5500000000000001E-2</v>
      </c>
      <c r="Q51" s="4">
        <v>19489683</v>
      </c>
    </row>
    <row r="52" spans="1:20" x14ac:dyDescent="0.2">
      <c r="A52" s="16" t="s">
        <v>170</v>
      </c>
      <c r="B52" s="4">
        <v>415500</v>
      </c>
      <c r="C52" s="4">
        <v>0</v>
      </c>
      <c r="D52" s="4">
        <v>415500</v>
      </c>
      <c r="E52" s="4">
        <v>7822800000</v>
      </c>
      <c r="F52" s="4">
        <f t="shared" si="0"/>
        <v>40595700000</v>
      </c>
      <c r="P52" s="5">
        <v>-4.2500000000000003E-2</v>
      </c>
      <c r="Q52" s="4">
        <v>6705616</v>
      </c>
    </row>
    <row r="53" spans="1:20" x14ac:dyDescent="0.2">
      <c r="A53" s="16" t="s">
        <v>169</v>
      </c>
      <c r="B53" s="4">
        <v>6900</v>
      </c>
      <c r="C53" s="4">
        <v>27400</v>
      </c>
      <c r="D53" s="4">
        <v>-20500</v>
      </c>
      <c r="E53" s="4">
        <v>-404350000</v>
      </c>
      <c r="F53" s="4">
        <f t="shared" si="0"/>
        <v>32772900000</v>
      </c>
      <c r="P53" s="5">
        <v>-4.3200000000000002E-2</v>
      </c>
      <c r="Q53" s="4">
        <v>7206184</v>
      </c>
    </row>
    <row r="54" spans="1:20" x14ac:dyDescent="0.2">
      <c r="A54" s="16" t="s">
        <v>168</v>
      </c>
      <c r="B54" s="4">
        <v>39300</v>
      </c>
      <c r="C54" s="4">
        <v>22600</v>
      </c>
      <c r="D54" s="4">
        <v>16700</v>
      </c>
      <c r="E54" s="4">
        <v>321140000</v>
      </c>
      <c r="F54" s="4">
        <f t="shared" si="0"/>
        <v>33177250000</v>
      </c>
      <c r="P54" s="5">
        <v>-2.5000000000000001E-3</v>
      </c>
      <c r="Q54" s="4">
        <v>5774356</v>
      </c>
    </row>
    <row r="55" spans="1:20" x14ac:dyDescent="0.2">
      <c r="A55" s="16" t="s">
        <v>167</v>
      </c>
      <c r="B55" s="4">
        <v>258300</v>
      </c>
      <c r="C55" s="4">
        <v>152800</v>
      </c>
      <c r="D55" s="4">
        <v>105500</v>
      </c>
      <c r="E55" s="4">
        <v>2079110000</v>
      </c>
      <c r="F55" s="4">
        <f t="shared" si="0"/>
        <v>32856110000</v>
      </c>
      <c r="P55" s="5">
        <v>0</v>
      </c>
      <c r="Q55" s="4">
        <v>6721234</v>
      </c>
    </row>
    <row r="56" spans="1:20" x14ac:dyDescent="0.2">
      <c r="A56" s="16" t="s">
        <v>166</v>
      </c>
      <c r="B56" s="4">
        <v>299000</v>
      </c>
      <c r="C56" s="4">
        <v>89195</v>
      </c>
      <c r="D56" s="4">
        <v>209805</v>
      </c>
      <c r="E56" s="4">
        <v>4100110000</v>
      </c>
      <c r="F56" s="4">
        <f t="shared" si="0"/>
        <v>30777000000</v>
      </c>
      <c r="P56" s="5">
        <v>2.0799999999999999E-2</v>
      </c>
      <c r="Q56" s="4">
        <v>6702903</v>
      </c>
    </row>
    <row r="57" spans="1:20" x14ac:dyDescent="0.2">
      <c r="A57" s="16" t="s">
        <v>165</v>
      </c>
      <c r="B57" s="4">
        <v>59700</v>
      </c>
      <c r="C57" s="4">
        <v>193355</v>
      </c>
      <c r="D57" s="4">
        <v>-133655</v>
      </c>
      <c r="E57" s="4">
        <v>-2592180000</v>
      </c>
      <c r="F57" s="4">
        <f t="shared" si="0"/>
        <v>26676890000</v>
      </c>
      <c r="P57" s="5">
        <v>-2.5000000000000001E-3</v>
      </c>
      <c r="Q57" s="4">
        <v>6960085</v>
      </c>
    </row>
    <row r="58" spans="1:20" x14ac:dyDescent="0.2">
      <c r="A58" s="16" t="s">
        <v>164</v>
      </c>
      <c r="B58" s="4">
        <v>209400</v>
      </c>
      <c r="C58" s="4">
        <v>330200</v>
      </c>
      <c r="D58" s="4">
        <v>-120800</v>
      </c>
      <c r="E58" s="4">
        <v>-2293200000</v>
      </c>
      <c r="F58" s="4">
        <f t="shared" si="0"/>
        <v>29269070000</v>
      </c>
      <c r="P58" s="5">
        <v>3.2000000000000001E-2</v>
      </c>
      <c r="Q58" s="4">
        <v>7876770</v>
      </c>
    </row>
    <row r="59" spans="1:20" x14ac:dyDescent="0.2">
      <c r="A59" s="16" t="s">
        <v>163</v>
      </c>
      <c r="B59" s="4">
        <v>1218200</v>
      </c>
      <c r="C59" s="4">
        <v>8700</v>
      </c>
      <c r="D59" s="4">
        <v>1209500</v>
      </c>
      <c r="E59" s="4">
        <v>22208600000</v>
      </c>
      <c r="F59" s="4">
        <f t="shared" si="0"/>
        <v>31562270000</v>
      </c>
      <c r="P59" s="5">
        <v>2.18E-2</v>
      </c>
      <c r="Q59" s="4">
        <v>7738669</v>
      </c>
    </row>
    <row r="60" spans="1:20" x14ac:dyDescent="0.2">
      <c r="A60" s="16" t="s">
        <v>162</v>
      </c>
      <c r="B60" s="4">
        <v>20200</v>
      </c>
      <c r="C60" s="4">
        <v>67140</v>
      </c>
      <c r="D60" s="4">
        <v>-46940</v>
      </c>
      <c r="E60" s="4">
        <v>-887830000</v>
      </c>
      <c r="F60" s="4">
        <f t="shared" si="0"/>
        <v>9353670000</v>
      </c>
      <c r="P60" s="5">
        <v>-3.9199999999999999E-2</v>
      </c>
      <c r="Q60" s="4">
        <v>7023350</v>
      </c>
    </row>
    <row r="61" spans="1:20" x14ac:dyDescent="0.2">
      <c r="A61" s="16" t="s">
        <v>161</v>
      </c>
      <c r="B61" s="4">
        <v>970800</v>
      </c>
      <c r="C61" s="4">
        <v>189515</v>
      </c>
      <c r="D61" s="4">
        <v>781285</v>
      </c>
      <c r="E61" s="4">
        <v>14956330000</v>
      </c>
      <c r="F61" s="4">
        <f t="shared" si="0"/>
        <v>10241500000</v>
      </c>
      <c r="P61" s="5">
        <v>2.1400000000000002E-2</v>
      </c>
      <c r="Q61" s="4">
        <v>12351069</v>
      </c>
    </row>
    <row r="62" spans="1:20" x14ac:dyDescent="0.2">
      <c r="A62" s="16" t="s">
        <v>160</v>
      </c>
      <c r="B62" s="4">
        <v>954400</v>
      </c>
      <c r="C62" s="4">
        <v>1305791</v>
      </c>
      <c r="D62" s="4">
        <v>-351391</v>
      </c>
      <c r="E62" s="4">
        <v>-6968050000</v>
      </c>
      <c r="F62" s="4">
        <f>E62+F63</f>
        <v>-4714830000</v>
      </c>
      <c r="P62" s="5">
        <v>-6.9599999999999995E-2</v>
      </c>
      <c r="Q62" s="4">
        <v>18613271</v>
      </c>
    </row>
    <row r="63" spans="1:20" x14ac:dyDescent="0.2">
      <c r="A63" s="16" t="s">
        <v>159</v>
      </c>
      <c r="B63" s="4">
        <v>211400</v>
      </c>
      <c r="C63" s="4">
        <v>100849</v>
      </c>
      <c r="D63" s="4">
        <v>110551</v>
      </c>
      <c r="E63" s="4">
        <v>2253220000</v>
      </c>
      <c r="F63" s="4">
        <f>E63</f>
        <v>2253220000</v>
      </c>
      <c r="P63" s="5">
        <v>5.0000000000000001E-3</v>
      </c>
      <c r="Q63" s="4">
        <v>6928728</v>
      </c>
    </row>
    <row r="64" spans="1:20" x14ac:dyDescent="0.2">
      <c r="A64" s="2"/>
      <c r="B64" s="4"/>
      <c r="C64" s="4"/>
      <c r="D64" s="4"/>
      <c r="E64" s="4"/>
      <c r="F64" s="4">
        <f t="shared" ref="F64:F118" si="1">E64+F65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>
        <f t="shared" si="1"/>
        <v>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>
        <f t="shared" si="1"/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1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1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1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1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1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1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1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>
        <f t="shared" si="1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>
        <f t="shared" si="1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1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1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1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1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1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1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1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1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>
        <f t="shared" si="1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>
        <f t="shared" si="1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>
        <f t="shared" si="1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>
        <f t="shared" si="1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1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1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1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1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1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1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1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1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1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1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1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>
        <f t="shared" si="1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>
        <f t="shared" si="1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1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1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1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1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1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1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1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1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1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1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1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1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1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1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1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1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>
        <f t="shared" si="1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>
        <f t="shared" si="1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>
        <f>E119+F120</f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>
        <f>E120</f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9FFBF-7B29-0149-BDC3-F98686BE28DF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3.5" customWidth="1"/>
    <col min="3" max="3" width="13" customWidth="1"/>
    <col min="4" max="4" width="18.5" customWidth="1"/>
    <col min="5" max="5" width="20.1640625" customWidth="1"/>
    <col min="6" max="6" width="21.5" customWidth="1"/>
    <col min="7" max="9" width="17.33203125" customWidth="1"/>
    <col min="10" max="10" width="18.33203125" customWidth="1"/>
    <col min="11" max="15" width="17.33203125" customWidth="1"/>
    <col min="16" max="16" width="13" customWidth="1"/>
    <col min="17" max="17" width="15.83203125" customWidth="1"/>
    <col min="18" max="18" width="16.6640625" customWidth="1"/>
    <col min="19" max="19" width="15.33203125" customWidth="1"/>
    <col min="20" max="20" width="16.8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83900</v>
      </c>
      <c r="C3" s="4">
        <v>15400</v>
      </c>
      <c r="D3" s="4">
        <v>68500</v>
      </c>
      <c r="E3" s="4">
        <v>1690970000</v>
      </c>
      <c r="F3" s="4">
        <f t="shared" ref="F3:F61" si="0">E3+F4</f>
        <v>369222519429</v>
      </c>
      <c r="L3" s="4">
        <v>3070</v>
      </c>
      <c r="M3" s="4">
        <v>3215</v>
      </c>
      <c r="N3" s="4">
        <v>4970300</v>
      </c>
      <c r="O3" s="4">
        <v>4834600</v>
      </c>
      <c r="P3" s="5">
        <v>-8.199999999999999E-3</v>
      </c>
      <c r="Q3" s="4">
        <v>11256300</v>
      </c>
    </row>
    <row r="4" spans="1:19" x14ac:dyDescent="0.2">
      <c r="A4" s="16" t="s">
        <v>234</v>
      </c>
      <c r="B4" s="4">
        <v>673000</v>
      </c>
      <c r="C4" s="4">
        <v>16800</v>
      </c>
      <c r="D4" s="4">
        <v>656200</v>
      </c>
      <c r="E4" s="4">
        <v>15989930000</v>
      </c>
      <c r="F4" s="4">
        <f t="shared" si="0"/>
        <v>367531549429</v>
      </c>
      <c r="G4" s="4">
        <v>266800</v>
      </c>
      <c r="H4" s="4">
        <v>16000</v>
      </c>
      <c r="I4" s="4">
        <v>250800</v>
      </c>
      <c r="J4" s="4">
        <v>6078415000</v>
      </c>
      <c r="L4" s="4">
        <v>1964</v>
      </c>
      <c r="M4" s="4">
        <v>2189</v>
      </c>
      <c r="N4" s="4">
        <v>3044200</v>
      </c>
      <c r="O4" s="4">
        <v>3500000</v>
      </c>
      <c r="P4" s="5">
        <v>0</v>
      </c>
      <c r="Q4" s="4">
        <v>7398893</v>
      </c>
    </row>
    <row r="5" spans="1:19" x14ac:dyDescent="0.2">
      <c r="A5" s="16" t="s">
        <v>233</v>
      </c>
      <c r="B5" s="4">
        <v>186500</v>
      </c>
      <c r="C5" s="4">
        <v>85400</v>
      </c>
      <c r="D5" s="4">
        <v>101100</v>
      </c>
      <c r="E5" s="4">
        <v>2483760000</v>
      </c>
      <c r="F5" s="4">
        <f t="shared" si="0"/>
        <v>351541619429</v>
      </c>
      <c r="G5" s="4">
        <v>100000</v>
      </c>
      <c r="H5" s="4">
        <v>0</v>
      </c>
      <c r="I5" s="4">
        <v>100000</v>
      </c>
      <c r="J5" s="4">
        <v>2445000000</v>
      </c>
      <c r="L5" s="4">
        <v>5004</v>
      </c>
      <c r="M5" s="4">
        <v>2674</v>
      </c>
      <c r="N5" s="4">
        <v>7136100</v>
      </c>
      <c r="O5" s="4">
        <v>4678000</v>
      </c>
      <c r="P5" s="5">
        <v>1.2500000000000001E-2</v>
      </c>
      <c r="Q5" s="4">
        <v>12577231</v>
      </c>
    </row>
    <row r="6" spans="1:19" x14ac:dyDescent="0.2">
      <c r="A6" s="16" t="s">
        <v>224</v>
      </c>
      <c r="B6" s="4">
        <v>3900</v>
      </c>
      <c r="C6" s="4">
        <v>101700</v>
      </c>
      <c r="D6" s="4">
        <v>-97800</v>
      </c>
      <c r="E6" s="4">
        <v>-2340940000</v>
      </c>
      <c r="F6" s="4">
        <f t="shared" si="0"/>
        <v>349057859429</v>
      </c>
      <c r="G6" s="4">
        <v>150000</v>
      </c>
      <c r="H6" s="4">
        <v>800</v>
      </c>
      <c r="I6" s="4">
        <v>149200</v>
      </c>
      <c r="J6" s="4">
        <v>3570880000</v>
      </c>
      <c r="L6" s="4">
        <v>2233</v>
      </c>
      <c r="M6" s="4">
        <v>2093</v>
      </c>
      <c r="N6" s="4">
        <v>3068300</v>
      </c>
      <c r="O6" s="4">
        <v>2709600</v>
      </c>
      <c r="P6" s="5">
        <v>0</v>
      </c>
      <c r="Q6" s="4">
        <v>6521912</v>
      </c>
    </row>
    <row r="7" spans="1:19" x14ac:dyDescent="0.2">
      <c r="A7" s="16" t="s">
        <v>215</v>
      </c>
      <c r="B7" s="4">
        <v>464100</v>
      </c>
      <c r="C7" s="4">
        <v>424400</v>
      </c>
      <c r="D7" s="4">
        <v>39700</v>
      </c>
      <c r="E7" s="4">
        <v>780550000</v>
      </c>
      <c r="F7" s="4">
        <f t="shared" si="0"/>
        <v>351398799429</v>
      </c>
      <c r="G7" s="4">
        <v>350400</v>
      </c>
      <c r="H7" s="4">
        <v>17600</v>
      </c>
      <c r="I7" s="4">
        <v>332800</v>
      </c>
      <c r="J7" s="4">
        <v>7718600000</v>
      </c>
      <c r="L7" s="4">
        <v>3499</v>
      </c>
      <c r="M7" s="4">
        <v>2526</v>
      </c>
      <c r="N7" s="4">
        <v>5559700</v>
      </c>
      <c r="O7" s="4">
        <v>4009700</v>
      </c>
      <c r="P7" s="5">
        <v>5.5E-2</v>
      </c>
      <c r="Q7" s="4">
        <v>11206427</v>
      </c>
    </row>
    <row r="8" spans="1:19" x14ac:dyDescent="0.2">
      <c r="A8" s="16" t="s">
        <v>214</v>
      </c>
      <c r="B8" s="4">
        <v>151700</v>
      </c>
      <c r="C8" s="4">
        <v>40500</v>
      </c>
      <c r="D8" s="4">
        <v>111200</v>
      </c>
      <c r="E8" s="4">
        <v>2532710000</v>
      </c>
      <c r="F8" s="4">
        <f t="shared" si="0"/>
        <v>350618249429</v>
      </c>
      <c r="L8" s="4">
        <v>1449</v>
      </c>
      <c r="M8" s="4">
        <v>1518</v>
      </c>
      <c r="N8" s="4">
        <v>1783000</v>
      </c>
      <c r="O8" s="4">
        <v>2124800</v>
      </c>
      <c r="P8" s="5">
        <v>-2.1499999999999998E-2</v>
      </c>
      <c r="Q8" s="4">
        <v>5218721</v>
      </c>
    </row>
    <row r="9" spans="1:19" x14ac:dyDescent="0.2">
      <c r="A9" s="16" t="s">
        <v>213</v>
      </c>
      <c r="B9" s="4">
        <v>644500</v>
      </c>
      <c r="C9" s="4">
        <v>15161</v>
      </c>
      <c r="D9" s="4">
        <v>629339</v>
      </c>
      <c r="E9" s="4">
        <v>14472430000</v>
      </c>
      <c r="F9" s="4">
        <f t="shared" si="0"/>
        <v>348085539429</v>
      </c>
      <c r="P9" s="5">
        <v>1.9799999999999998E-2</v>
      </c>
      <c r="Q9" s="4">
        <v>7262342</v>
      </c>
    </row>
    <row r="10" spans="1:19" x14ac:dyDescent="0.2">
      <c r="A10" s="16" t="s">
        <v>212</v>
      </c>
      <c r="B10" s="4">
        <v>412300</v>
      </c>
      <c r="C10" s="4">
        <v>15200</v>
      </c>
      <c r="D10" s="4">
        <v>397100</v>
      </c>
      <c r="E10" s="4">
        <v>9113310000</v>
      </c>
      <c r="F10" s="4">
        <f t="shared" si="0"/>
        <v>333613109429</v>
      </c>
      <c r="L10" s="4">
        <v>1647</v>
      </c>
      <c r="M10" s="4">
        <v>2464</v>
      </c>
      <c r="N10" s="4">
        <v>2791100</v>
      </c>
      <c r="O10" s="4">
        <v>3946100</v>
      </c>
      <c r="P10" s="5">
        <v>4.5000000000000005E-3</v>
      </c>
      <c r="Q10" s="4">
        <v>7708927</v>
      </c>
    </row>
    <row r="11" spans="1:19" x14ac:dyDescent="0.2">
      <c r="A11" s="16" t="s">
        <v>211</v>
      </c>
      <c r="B11" s="4">
        <v>57800</v>
      </c>
      <c r="C11" s="4">
        <v>25100</v>
      </c>
      <c r="D11" s="4">
        <v>32700</v>
      </c>
      <c r="E11" s="4">
        <v>768750000</v>
      </c>
      <c r="F11" s="4">
        <f t="shared" si="0"/>
        <v>324499799429</v>
      </c>
      <c r="P11" s="5">
        <v>-2.7799999999999998E-2</v>
      </c>
      <c r="Q11" s="4">
        <v>10491248</v>
      </c>
    </row>
    <row r="12" spans="1:19" x14ac:dyDescent="0.2">
      <c r="A12" s="16" t="s">
        <v>210</v>
      </c>
      <c r="B12" s="4">
        <v>111200</v>
      </c>
      <c r="C12" s="4">
        <v>5600</v>
      </c>
      <c r="D12" s="4">
        <v>105600</v>
      </c>
      <c r="E12" s="4">
        <v>2491900000</v>
      </c>
      <c r="F12" s="4">
        <f t="shared" si="0"/>
        <v>323731049429</v>
      </c>
      <c r="P12" s="5">
        <v>4.4000000000000003E-3</v>
      </c>
      <c r="Q12" s="4">
        <v>6619734</v>
      </c>
    </row>
    <row r="13" spans="1:19" x14ac:dyDescent="0.2">
      <c r="A13" s="16" t="s">
        <v>209</v>
      </c>
      <c r="B13" s="4">
        <v>663500</v>
      </c>
      <c r="C13" s="4">
        <v>14300</v>
      </c>
      <c r="D13" s="4">
        <v>649200</v>
      </c>
      <c r="E13" s="4">
        <v>15038890000</v>
      </c>
      <c r="F13" s="4">
        <f t="shared" si="0"/>
        <v>321239149429</v>
      </c>
      <c r="P13" s="5">
        <v>-2.0999999999999999E-3</v>
      </c>
      <c r="Q13" s="4">
        <v>7118000</v>
      </c>
    </row>
    <row r="14" spans="1:19" x14ac:dyDescent="0.2">
      <c r="A14" s="16" t="s">
        <v>208</v>
      </c>
      <c r="B14" s="4">
        <v>433000</v>
      </c>
      <c r="C14" s="4">
        <v>18000</v>
      </c>
      <c r="D14" s="4">
        <v>415000</v>
      </c>
      <c r="E14" s="4">
        <v>9922660000</v>
      </c>
      <c r="F14" s="4">
        <f t="shared" si="0"/>
        <v>306200259429</v>
      </c>
      <c r="P14" s="5">
        <v>0</v>
      </c>
      <c r="Q14" s="4">
        <v>13080558</v>
      </c>
    </row>
    <row r="15" spans="1:19" x14ac:dyDescent="0.2">
      <c r="A15" s="16" t="s">
        <v>207</v>
      </c>
      <c r="B15" s="4">
        <v>30970</v>
      </c>
      <c r="C15" s="4">
        <v>563336</v>
      </c>
      <c r="D15" s="4">
        <v>-532366</v>
      </c>
      <c r="E15" s="4">
        <v>-12356160000</v>
      </c>
      <c r="F15" s="4">
        <f t="shared" si="0"/>
        <v>296277599429</v>
      </c>
      <c r="P15" s="5">
        <v>-1.6799999999999999E-2</v>
      </c>
      <c r="Q15" s="4">
        <v>15723611</v>
      </c>
    </row>
    <row r="16" spans="1:19" x14ac:dyDescent="0.2">
      <c r="A16" s="16" t="s">
        <v>206</v>
      </c>
      <c r="B16" s="4">
        <v>314700</v>
      </c>
      <c r="C16" s="4">
        <v>657900</v>
      </c>
      <c r="D16" s="4">
        <v>-343200</v>
      </c>
      <c r="E16" s="4">
        <v>-8007690000</v>
      </c>
      <c r="F16" s="4">
        <f t="shared" si="0"/>
        <v>308633759429</v>
      </c>
      <c r="P16" s="5">
        <v>6.4000000000000003E-3</v>
      </c>
      <c r="Q16" s="4">
        <v>12301371</v>
      </c>
    </row>
    <row r="17" spans="1:17" x14ac:dyDescent="0.2">
      <c r="A17" s="16" t="s">
        <v>205</v>
      </c>
      <c r="B17" s="4">
        <v>135700</v>
      </c>
      <c r="C17" s="4">
        <v>129600</v>
      </c>
      <c r="D17" s="4">
        <v>6100</v>
      </c>
      <c r="E17" s="4">
        <v>159870000</v>
      </c>
      <c r="F17" s="4">
        <f t="shared" si="0"/>
        <v>316641449429</v>
      </c>
      <c r="P17" s="5">
        <v>-1.2500000000000001E-2</v>
      </c>
      <c r="Q17" s="4">
        <v>10473065</v>
      </c>
    </row>
    <row r="18" spans="1:17" x14ac:dyDescent="0.2">
      <c r="A18" s="16" t="s">
        <v>204</v>
      </c>
      <c r="B18" s="4">
        <v>1451900</v>
      </c>
      <c r="C18" s="4">
        <v>13400</v>
      </c>
      <c r="D18" s="4">
        <v>1438500</v>
      </c>
      <c r="E18" s="4">
        <v>34314700000</v>
      </c>
      <c r="F18" s="4">
        <f t="shared" si="0"/>
        <v>316481579429</v>
      </c>
      <c r="P18" s="5">
        <v>4.1500000000000002E-2</v>
      </c>
      <c r="Q18" s="4">
        <v>14435663</v>
      </c>
    </row>
    <row r="19" spans="1:17" x14ac:dyDescent="0.2">
      <c r="A19" s="16" t="s">
        <v>203</v>
      </c>
      <c r="B19" s="4">
        <v>71300</v>
      </c>
      <c r="C19" s="4">
        <v>374000</v>
      </c>
      <c r="D19" s="4">
        <v>-302700</v>
      </c>
      <c r="E19" s="4">
        <v>-6817710000</v>
      </c>
      <c r="F19" s="4">
        <f t="shared" si="0"/>
        <v>282166879429</v>
      </c>
      <c r="P19" s="5">
        <v>-4.3E-3</v>
      </c>
      <c r="Q19" s="4">
        <v>15839294</v>
      </c>
    </row>
    <row r="20" spans="1:17" x14ac:dyDescent="0.2">
      <c r="A20" s="16" t="s">
        <v>202</v>
      </c>
      <c r="B20" s="4">
        <v>2605300</v>
      </c>
      <c r="C20" s="4">
        <v>76300</v>
      </c>
      <c r="D20" s="4">
        <v>2529000</v>
      </c>
      <c r="E20" s="4">
        <v>58154770000</v>
      </c>
      <c r="F20" s="4">
        <f t="shared" si="0"/>
        <v>288984589429</v>
      </c>
      <c r="P20" s="5">
        <v>4.4000000000000003E-3</v>
      </c>
      <c r="Q20" s="4">
        <v>12678374</v>
      </c>
    </row>
    <row r="21" spans="1:17" x14ac:dyDescent="0.2">
      <c r="A21" s="16" t="s">
        <v>201</v>
      </c>
      <c r="B21" s="4">
        <v>508400</v>
      </c>
      <c r="C21" s="4">
        <v>284010</v>
      </c>
      <c r="D21" s="4">
        <v>224390</v>
      </c>
      <c r="E21" s="4">
        <v>5195910000</v>
      </c>
      <c r="F21" s="4">
        <f t="shared" si="0"/>
        <v>230829819429</v>
      </c>
      <c r="P21" s="5">
        <v>4.4000000000000003E-3</v>
      </c>
      <c r="Q21" s="4">
        <v>16689380</v>
      </c>
    </row>
    <row r="22" spans="1:17" x14ac:dyDescent="0.2">
      <c r="A22" s="16" t="s">
        <v>200</v>
      </c>
      <c r="B22" s="4">
        <v>188600</v>
      </c>
      <c r="C22" s="4">
        <v>18000</v>
      </c>
      <c r="D22" s="4">
        <v>170600</v>
      </c>
      <c r="E22" s="4">
        <v>3838370000</v>
      </c>
      <c r="F22" s="4">
        <f t="shared" si="0"/>
        <v>225633909429</v>
      </c>
      <c r="P22" s="5">
        <v>4.5899999999999996E-2</v>
      </c>
      <c r="Q22" s="4">
        <v>17321942</v>
      </c>
    </row>
    <row r="23" spans="1:17" x14ac:dyDescent="0.2">
      <c r="A23" s="16" t="s">
        <v>199</v>
      </c>
      <c r="B23" s="4">
        <v>4900</v>
      </c>
      <c r="C23" s="4">
        <v>349100</v>
      </c>
      <c r="D23" s="4">
        <v>-344200</v>
      </c>
      <c r="E23" s="4">
        <v>-7604000000</v>
      </c>
      <c r="F23" s="4">
        <f t="shared" si="0"/>
        <v>221795539429</v>
      </c>
      <c r="P23" s="5">
        <v>-1.3500000000000002E-2</v>
      </c>
      <c r="Q23" s="4">
        <v>8935197</v>
      </c>
    </row>
    <row r="24" spans="1:17" x14ac:dyDescent="0.2">
      <c r="A24" s="16" t="s">
        <v>198</v>
      </c>
      <c r="B24" s="4">
        <v>1313400</v>
      </c>
      <c r="C24" s="4">
        <v>100</v>
      </c>
      <c r="D24" s="4">
        <v>1313300</v>
      </c>
      <c r="E24" s="4">
        <v>27778470000</v>
      </c>
      <c r="F24" s="4">
        <f t="shared" si="0"/>
        <v>229399539429</v>
      </c>
      <c r="P24" s="5">
        <v>4.4999999999999998E-2</v>
      </c>
      <c r="Q24" s="4">
        <v>17663175</v>
      </c>
    </row>
    <row r="25" spans="1:17" x14ac:dyDescent="0.2">
      <c r="A25" s="16" t="s">
        <v>197</v>
      </c>
      <c r="B25" s="4">
        <v>630800</v>
      </c>
      <c r="C25" s="4">
        <v>40700</v>
      </c>
      <c r="D25" s="4">
        <v>590100</v>
      </c>
      <c r="E25" s="4">
        <v>13108990000</v>
      </c>
      <c r="F25" s="4">
        <f t="shared" si="0"/>
        <v>201621069429</v>
      </c>
      <c r="P25" s="5">
        <v>-6.8199999999999997E-2</v>
      </c>
      <c r="Q25" s="4">
        <v>17644437</v>
      </c>
    </row>
    <row r="26" spans="1:17" x14ac:dyDescent="0.2">
      <c r="A26" s="16" t="s">
        <v>196</v>
      </c>
      <c r="B26" s="4">
        <v>1567804</v>
      </c>
      <c r="C26" s="4">
        <v>820</v>
      </c>
      <c r="D26" s="4">
        <v>1566984</v>
      </c>
      <c r="E26" s="4">
        <v>35045070000</v>
      </c>
      <c r="F26" s="4">
        <f t="shared" si="0"/>
        <v>188512079429</v>
      </c>
      <c r="P26" s="5">
        <v>2.2599999999999999E-2</v>
      </c>
      <c r="Q26" s="4">
        <v>11802021</v>
      </c>
    </row>
    <row r="27" spans="1:17" x14ac:dyDescent="0.2">
      <c r="A27" s="16" t="s">
        <v>195</v>
      </c>
      <c r="B27" s="4">
        <v>320500</v>
      </c>
      <c r="C27" s="4">
        <v>238300</v>
      </c>
      <c r="D27" s="4">
        <v>82200</v>
      </c>
      <c r="E27" s="4">
        <v>1784330000</v>
      </c>
      <c r="F27" s="4">
        <f t="shared" si="0"/>
        <v>153467009429</v>
      </c>
      <c r="P27" s="5">
        <v>0</v>
      </c>
      <c r="Q27" s="4">
        <v>17538273</v>
      </c>
    </row>
    <row r="28" spans="1:17" x14ac:dyDescent="0.2">
      <c r="A28" s="16" t="s">
        <v>194</v>
      </c>
      <c r="B28" s="4">
        <v>763536</v>
      </c>
      <c r="C28" s="4">
        <v>5600</v>
      </c>
      <c r="D28" s="4">
        <v>757936</v>
      </c>
      <c r="E28" s="4">
        <v>16724770000</v>
      </c>
      <c r="F28" s="4">
        <f t="shared" si="0"/>
        <v>151682679429</v>
      </c>
      <c r="P28" s="5">
        <v>1.61E-2</v>
      </c>
      <c r="Q28" s="4">
        <v>13306486</v>
      </c>
    </row>
    <row r="29" spans="1:17" x14ac:dyDescent="0.2">
      <c r="A29" s="16" t="s">
        <v>193</v>
      </c>
      <c r="B29" s="4">
        <v>1580700</v>
      </c>
      <c r="C29" s="4">
        <v>61500</v>
      </c>
      <c r="D29" s="4">
        <v>1519200</v>
      </c>
      <c r="E29" s="4">
        <v>33122400000</v>
      </c>
      <c r="F29" s="4">
        <f t="shared" si="0"/>
        <v>134957909429</v>
      </c>
      <c r="P29" s="5">
        <v>1.1599999999999999E-2</v>
      </c>
      <c r="Q29" s="4">
        <v>21627111</v>
      </c>
    </row>
    <row r="30" spans="1:17" x14ac:dyDescent="0.2">
      <c r="A30" s="16" t="s">
        <v>192</v>
      </c>
      <c r="B30" s="4">
        <v>225500</v>
      </c>
      <c r="C30" s="4">
        <v>86100</v>
      </c>
      <c r="D30" s="4">
        <v>139400</v>
      </c>
      <c r="E30" s="4">
        <v>2996560000</v>
      </c>
      <c r="F30" s="4">
        <f t="shared" si="0"/>
        <v>101835509429</v>
      </c>
      <c r="P30" s="5">
        <v>6.9999999999999993E-3</v>
      </c>
      <c r="Q30" s="4">
        <v>9148263</v>
      </c>
    </row>
    <row r="31" spans="1:17" x14ac:dyDescent="0.2">
      <c r="A31" s="16" t="s">
        <v>191</v>
      </c>
      <c r="B31" s="4">
        <v>592400</v>
      </c>
      <c r="C31" s="4">
        <v>375300</v>
      </c>
      <c r="D31" s="4">
        <v>217100</v>
      </c>
      <c r="E31" s="4">
        <v>4567720000</v>
      </c>
      <c r="F31" s="4">
        <f t="shared" si="0"/>
        <v>98838949429</v>
      </c>
      <c r="P31" s="5">
        <v>-6.8999999999999999E-3</v>
      </c>
      <c r="Q31" s="4">
        <v>17057284</v>
      </c>
    </row>
    <row r="32" spans="1:17" x14ac:dyDescent="0.2">
      <c r="A32" s="16" t="s">
        <v>190</v>
      </c>
      <c r="B32" s="4">
        <v>1005300</v>
      </c>
      <c r="C32" s="4">
        <v>167700</v>
      </c>
      <c r="D32" s="4">
        <v>837600</v>
      </c>
      <c r="E32" s="4">
        <v>17965770000</v>
      </c>
      <c r="F32" s="4">
        <f t="shared" si="0"/>
        <v>94271229429</v>
      </c>
      <c r="P32" s="5">
        <v>4.6999999999999993E-3</v>
      </c>
      <c r="Q32" s="4">
        <v>13701330</v>
      </c>
    </row>
    <row r="33" spans="1:17" x14ac:dyDescent="0.2">
      <c r="A33" s="16" t="s">
        <v>189</v>
      </c>
      <c r="B33" s="4">
        <v>1752500</v>
      </c>
      <c r="C33" s="4">
        <v>104500</v>
      </c>
      <c r="D33" s="4">
        <v>1648000</v>
      </c>
      <c r="E33" s="4">
        <v>35415760000</v>
      </c>
      <c r="F33" s="4">
        <f t="shared" si="0"/>
        <v>76305459429</v>
      </c>
      <c r="P33" s="5">
        <v>4.8799999999999996E-2</v>
      </c>
      <c r="Q33" s="4">
        <v>19796067</v>
      </c>
    </row>
    <row r="34" spans="1:17" x14ac:dyDescent="0.2">
      <c r="A34" s="16" t="s">
        <v>188</v>
      </c>
      <c r="B34" s="4">
        <v>189700</v>
      </c>
      <c r="C34" s="4">
        <v>71140</v>
      </c>
      <c r="D34" s="4">
        <v>118560</v>
      </c>
      <c r="E34" s="4">
        <v>2475410000</v>
      </c>
      <c r="F34" s="4">
        <f t="shared" si="0"/>
        <v>40889699429</v>
      </c>
      <c r="P34" s="5">
        <v>-1.2E-2</v>
      </c>
      <c r="Q34" s="4">
        <v>15285804</v>
      </c>
    </row>
    <row r="35" spans="1:17" x14ac:dyDescent="0.2">
      <c r="A35" s="16" t="s">
        <v>187</v>
      </c>
      <c r="B35" s="4">
        <v>2202300</v>
      </c>
      <c r="C35" s="4">
        <v>117016</v>
      </c>
      <c r="D35" s="4">
        <v>2085284</v>
      </c>
      <c r="E35" s="4">
        <v>44037520000</v>
      </c>
      <c r="F35" s="4">
        <f t="shared" si="0"/>
        <v>38414289429</v>
      </c>
      <c r="P35" s="5">
        <v>4.8999999999999998E-3</v>
      </c>
      <c r="Q35" s="4">
        <v>14867962</v>
      </c>
    </row>
    <row r="36" spans="1:17" x14ac:dyDescent="0.2">
      <c r="A36" s="16" t="s">
        <v>186</v>
      </c>
      <c r="B36" s="4">
        <v>219400</v>
      </c>
      <c r="C36" s="4">
        <v>99100</v>
      </c>
      <c r="D36" s="4">
        <v>120300</v>
      </c>
      <c r="E36" s="4">
        <v>2407020000</v>
      </c>
      <c r="F36" s="4">
        <f t="shared" si="0"/>
        <v>-5623230571</v>
      </c>
      <c r="P36" s="5">
        <v>7.0000000000000007E-2</v>
      </c>
      <c r="Q36" s="4">
        <v>15432731</v>
      </c>
    </row>
    <row r="37" spans="1:17" x14ac:dyDescent="0.2">
      <c r="A37" s="16" t="s">
        <v>185</v>
      </c>
      <c r="B37" s="4">
        <v>70600</v>
      </c>
      <c r="C37" s="4">
        <v>44800</v>
      </c>
      <c r="D37" s="4">
        <v>25800</v>
      </c>
      <c r="E37" s="4">
        <v>494810000</v>
      </c>
      <c r="F37" s="4">
        <f t="shared" si="0"/>
        <v>-8030250571</v>
      </c>
      <c r="P37" s="5">
        <v>-1.0200000000000001E-2</v>
      </c>
      <c r="Q37" s="4">
        <v>7858887</v>
      </c>
    </row>
    <row r="38" spans="1:17" x14ac:dyDescent="0.2">
      <c r="A38" s="16" t="s">
        <v>184</v>
      </c>
      <c r="B38" s="4">
        <v>91000</v>
      </c>
      <c r="C38" s="4">
        <v>156900</v>
      </c>
      <c r="D38" s="4">
        <v>-65900</v>
      </c>
      <c r="E38" s="4">
        <v>-1284630000</v>
      </c>
      <c r="F38" s="4">
        <f t="shared" si="0"/>
        <v>-8525060571</v>
      </c>
      <c r="P38" s="5">
        <v>1.3000000000000001E-2</v>
      </c>
      <c r="Q38" s="4">
        <v>7828574</v>
      </c>
    </row>
    <row r="39" spans="1:17" x14ac:dyDescent="0.2">
      <c r="A39" s="16" t="s">
        <v>183</v>
      </c>
      <c r="B39" s="4">
        <v>101800</v>
      </c>
      <c r="C39" s="4">
        <v>198300</v>
      </c>
      <c r="D39" s="4">
        <v>-96500</v>
      </c>
      <c r="E39" s="4">
        <v>-1840090000</v>
      </c>
      <c r="F39" s="4">
        <f t="shared" si="0"/>
        <v>-7240430571</v>
      </c>
      <c r="P39" s="5">
        <v>7.9000000000000008E-3</v>
      </c>
      <c r="Q39" s="4">
        <v>9847222</v>
      </c>
    </row>
    <row r="40" spans="1:17" x14ac:dyDescent="0.2">
      <c r="A40" s="16" t="s">
        <v>182</v>
      </c>
      <c r="B40" s="4">
        <v>148500</v>
      </c>
      <c r="C40" s="4">
        <v>30300</v>
      </c>
      <c r="D40" s="4">
        <v>118200</v>
      </c>
      <c r="E40" s="4">
        <v>2174260000</v>
      </c>
      <c r="F40" s="4">
        <f t="shared" si="0"/>
        <v>-5400340571</v>
      </c>
      <c r="P40" s="5">
        <v>6.7099999999999993E-2</v>
      </c>
      <c r="Q40" s="4">
        <v>10480838</v>
      </c>
    </row>
    <row r="41" spans="1:17" x14ac:dyDescent="0.2">
      <c r="A41" s="16" t="s">
        <v>181</v>
      </c>
      <c r="B41" s="4">
        <v>52900</v>
      </c>
      <c r="C41" s="4">
        <v>500</v>
      </c>
      <c r="D41" s="4">
        <v>52400</v>
      </c>
      <c r="E41" s="4">
        <v>921152919</v>
      </c>
      <c r="F41" s="4">
        <f t="shared" si="0"/>
        <v>-7574600571</v>
      </c>
      <c r="P41" s="5">
        <v>2.29E-2</v>
      </c>
      <c r="Q41" s="4">
        <v>5634562</v>
      </c>
    </row>
    <row r="42" spans="1:17" x14ac:dyDescent="0.2">
      <c r="A42" s="16" t="s">
        <v>180</v>
      </c>
      <c r="B42" s="4">
        <v>212600</v>
      </c>
      <c r="C42" s="4">
        <v>800</v>
      </c>
      <c r="D42" s="4">
        <v>211800</v>
      </c>
      <c r="E42" s="4">
        <v>3779754441</v>
      </c>
      <c r="F42" s="4">
        <f t="shared" si="0"/>
        <v>-8495753490</v>
      </c>
      <c r="P42" s="5">
        <v>-2.7699999999999999E-2</v>
      </c>
      <c r="Q42" s="4">
        <v>6816186</v>
      </c>
    </row>
    <row r="43" spans="1:17" x14ac:dyDescent="0.2">
      <c r="A43" s="16" t="s">
        <v>179</v>
      </c>
      <c r="B43" s="4">
        <v>27200</v>
      </c>
      <c r="C43" s="4">
        <v>15600</v>
      </c>
      <c r="D43" s="4">
        <v>11600</v>
      </c>
      <c r="E43" s="4">
        <v>212994274</v>
      </c>
      <c r="F43" s="4">
        <f t="shared" si="0"/>
        <v>-12275507931</v>
      </c>
      <c r="P43" s="5">
        <v>0</v>
      </c>
      <c r="Q43" s="4">
        <v>7304088</v>
      </c>
    </row>
    <row r="44" spans="1:17" x14ac:dyDescent="0.2">
      <c r="A44" s="16" t="s">
        <v>178</v>
      </c>
      <c r="B44" s="4">
        <v>0</v>
      </c>
      <c r="C44" s="4">
        <v>18700</v>
      </c>
      <c r="D44" s="4">
        <v>-18700</v>
      </c>
      <c r="E44" s="4">
        <v>-325460000</v>
      </c>
      <c r="F44" s="4">
        <f t="shared" si="0"/>
        <v>-12488502205</v>
      </c>
      <c r="P44" s="5">
        <v>4.0500000000000001E-2</v>
      </c>
      <c r="Q44" s="4">
        <v>4834395</v>
      </c>
    </row>
    <row r="45" spans="1:17" x14ac:dyDescent="0.2">
      <c r="A45" s="16" t="s">
        <v>177</v>
      </c>
      <c r="B45" s="4">
        <v>28100</v>
      </c>
      <c r="C45" s="4">
        <v>140900</v>
      </c>
      <c r="D45" s="4">
        <v>-112800</v>
      </c>
      <c r="E45" s="4">
        <v>-2004930000</v>
      </c>
      <c r="F45" s="4">
        <f t="shared" si="0"/>
        <v>-12163042205</v>
      </c>
      <c r="P45" s="5">
        <v>-6.9800000000000001E-2</v>
      </c>
      <c r="Q45" s="4">
        <v>10712458</v>
      </c>
    </row>
    <row r="46" spans="1:17" x14ac:dyDescent="0.2">
      <c r="A46" s="16" t="s">
        <v>176</v>
      </c>
      <c r="B46" s="4">
        <v>13300</v>
      </c>
      <c r="C46" s="4">
        <v>12600</v>
      </c>
      <c r="D46" s="4">
        <v>700</v>
      </c>
      <c r="E46" s="4">
        <v>9150000</v>
      </c>
      <c r="F46" s="4">
        <f t="shared" si="0"/>
        <v>-10158112205</v>
      </c>
      <c r="P46" s="5">
        <v>-2.5999999999999999E-3</v>
      </c>
      <c r="Q46" s="4">
        <v>5019352</v>
      </c>
    </row>
    <row r="47" spans="1:17" x14ac:dyDescent="0.2">
      <c r="A47" s="16" t="s">
        <v>175</v>
      </c>
      <c r="B47" s="4">
        <v>11600</v>
      </c>
      <c r="C47" s="4">
        <v>30400</v>
      </c>
      <c r="D47" s="4">
        <v>-18800</v>
      </c>
      <c r="E47" s="4">
        <v>-344030000</v>
      </c>
      <c r="F47" s="4">
        <f t="shared" si="0"/>
        <v>-10167262205</v>
      </c>
      <c r="P47" s="5">
        <v>8.199999999999999E-3</v>
      </c>
      <c r="Q47" s="4">
        <v>4316981</v>
      </c>
    </row>
    <row r="48" spans="1:17" x14ac:dyDescent="0.2">
      <c r="A48" s="16" t="s">
        <v>174</v>
      </c>
      <c r="B48" s="4">
        <v>3600</v>
      </c>
      <c r="C48" s="4">
        <v>283000</v>
      </c>
      <c r="D48" s="4">
        <v>-279400</v>
      </c>
      <c r="E48" s="4">
        <v>-5137990000</v>
      </c>
      <c r="F48" s="4">
        <f t="shared" si="0"/>
        <v>-9823232205</v>
      </c>
      <c r="P48" s="5">
        <v>5.5000000000000005E-3</v>
      </c>
      <c r="Q48" s="4">
        <v>5459967</v>
      </c>
    </row>
    <row r="49" spans="1:20" x14ac:dyDescent="0.2">
      <c r="A49" s="16" t="s">
        <v>173</v>
      </c>
      <c r="B49" s="4">
        <v>20900</v>
      </c>
      <c r="C49" s="4">
        <v>68000</v>
      </c>
      <c r="D49" s="4">
        <v>-47100</v>
      </c>
      <c r="E49" s="4">
        <v>-844160000</v>
      </c>
      <c r="F49" s="4">
        <f t="shared" si="0"/>
        <v>-4685242205</v>
      </c>
      <c r="P49" s="5">
        <v>3.0899999999999997E-2</v>
      </c>
      <c r="Q49" s="4">
        <v>6101152</v>
      </c>
    </row>
    <row r="50" spans="1:20" x14ac:dyDescent="0.2">
      <c r="A50" s="16" t="s">
        <v>172</v>
      </c>
      <c r="B50" s="4">
        <v>6920</v>
      </c>
      <c r="C50" s="4">
        <v>77800</v>
      </c>
      <c r="D50" s="4">
        <v>-70880</v>
      </c>
      <c r="E50" s="4">
        <v>-1263170000</v>
      </c>
      <c r="F50" s="4">
        <f t="shared" si="0"/>
        <v>-3841082205</v>
      </c>
      <c r="P50" s="5">
        <v>-1.1000000000000001E-2</v>
      </c>
      <c r="Q50" s="4">
        <v>5346289</v>
      </c>
    </row>
    <row r="51" spans="1:20" x14ac:dyDescent="0.2">
      <c r="A51" s="16" t="s">
        <v>171</v>
      </c>
      <c r="B51" s="4">
        <v>286820</v>
      </c>
      <c r="C51" s="4">
        <v>23600</v>
      </c>
      <c r="D51" s="4">
        <v>263220</v>
      </c>
      <c r="E51" s="4">
        <v>4781280000</v>
      </c>
      <c r="F51" s="4">
        <f t="shared" si="0"/>
        <v>-2577912205</v>
      </c>
      <c r="P51" s="5">
        <v>-2.9500000000000002E-2</v>
      </c>
      <c r="Q51" s="4">
        <v>12442406</v>
      </c>
    </row>
    <row r="52" spans="1:20" x14ac:dyDescent="0.2">
      <c r="A52" s="16" t="s">
        <v>170</v>
      </c>
      <c r="B52" s="4">
        <v>148400</v>
      </c>
      <c r="C52" s="4">
        <v>204900</v>
      </c>
      <c r="D52" s="4">
        <v>-56500</v>
      </c>
      <c r="E52" s="4">
        <v>-1159740000</v>
      </c>
      <c r="F52" s="4">
        <f t="shared" si="0"/>
        <v>-7359192205</v>
      </c>
      <c r="P52" s="5">
        <v>-6.5299999999999997E-2</v>
      </c>
      <c r="Q52" s="4">
        <v>7378554</v>
      </c>
    </row>
    <row r="53" spans="1:20" x14ac:dyDescent="0.2">
      <c r="A53" s="16" t="s">
        <v>169</v>
      </c>
      <c r="B53" s="4">
        <v>36700</v>
      </c>
      <c r="C53" s="4">
        <v>144100</v>
      </c>
      <c r="D53" s="4">
        <v>-107400</v>
      </c>
      <c r="E53" s="4">
        <v>-2207430000</v>
      </c>
      <c r="F53" s="4">
        <f t="shared" si="0"/>
        <v>-6199452205</v>
      </c>
      <c r="P53" s="5">
        <v>-3.1600000000000003E-2</v>
      </c>
      <c r="Q53" s="4">
        <v>8196977</v>
      </c>
    </row>
    <row r="54" spans="1:20" x14ac:dyDescent="0.2">
      <c r="A54" s="16" t="s">
        <v>168</v>
      </c>
      <c r="B54" s="4">
        <v>50000</v>
      </c>
      <c r="C54" s="4">
        <v>94100</v>
      </c>
      <c r="D54" s="4">
        <v>-44100</v>
      </c>
      <c r="E54" s="4">
        <v>-884910000</v>
      </c>
      <c r="F54" s="4">
        <f t="shared" si="0"/>
        <v>-3992022205</v>
      </c>
      <c r="P54" s="5">
        <v>1.24E-2</v>
      </c>
      <c r="Q54" s="4">
        <v>7249057</v>
      </c>
    </row>
    <row r="55" spans="1:20" x14ac:dyDescent="0.2">
      <c r="A55" s="16" t="s">
        <v>167</v>
      </c>
      <c r="B55" s="4">
        <v>134910</v>
      </c>
      <c r="C55" s="4">
        <v>120900</v>
      </c>
      <c r="D55" s="4">
        <v>14010</v>
      </c>
      <c r="E55" s="4">
        <v>289260000</v>
      </c>
      <c r="F55" s="4">
        <f t="shared" si="0"/>
        <v>-3107112205</v>
      </c>
      <c r="P55" s="5">
        <v>-9.7000000000000003E-3</v>
      </c>
      <c r="Q55" s="4">
        <v>7098089</v>
      </c>
    </row>
    <row r="56" spans="1:20" x14ac:dyDescent="0.2">
      <c r="A56" s="16" t="s">
        <v>166</v>
      </c>
      <c r="B56" s="4">
        <v>152810</v>
      </c>
      <c r="C56" s="4">
        <v>0</v>
      </c>
      <c r="D56" s="4">
        <v>152810</v>
      </c>
      <c r="E56" s="4">
        <v>3068460000</v>
      </c>
      <c r="F56" s="4">
        <f t="shared" si="0"/>
        <v>-3396372205</v>
      </c>
      <c r="P56" s="5">
        <v>2.76E-2</v>
      </c>
      <c r="Q56" s="4">
        <v>7165309</v>
      </c>
    </row>
    <row r="57" spans="1:20" x14ac:dyDescent="0.2">
      <c r="A57" s="16" t="s">
        <v>165</v>
      </c>
      <c r="B57" s="4">
        <v>13800</v>
      </c>
      <c r="C57" s="4">
        <v>81100</v>
      </c>
      <c r="D57" s="4">
        <v>-67300</v>
      </c>
      <c r="E57" s="4">
        <v>-1344370000</v>
      </c>
      <c r="F57" s="4">
        <f t="shared" si="0"/>
        <v>-6464832205</v>
      </c>
      <c r="P57" s="5">
        <v>0</v>
      </c>
      <c r="Q57" s="4">
        <v>7602282</v>
      </c>
    </row>
    <row r="58" spans="1:20" x14ac:dyDescent="0.2">
      <c r="A58" s="16" t="s">
        <v>164</v>
      </c>
      <c r="B58" s="4">
        <v>20200</v>
      </c>
      <c r="C58" s="4">
        <v>114000</v>
      </c>
      <c r="D58" s="4">
        <v>-93800</v>
      </c>
      <c r="E58" s="4">
        <v>-1841970000</v>
      </c>
      <c r="F58" s="4">
        <f t="shared" si="0"/>
        <v>-5120462205</v>
      </c>
      <c r="P58" s="5">
        <v>4.1799999999999997E-2</v>
      </c>
      <c r="Q58" s="4">
        <v>9838324</v>
      </c>
    </row>
    <row r="59" spans="1:20" x14ac:dyDescent="0.2">
      <c r="A59" s="16" t="s">
        <v>163</v>
      </c>
      <c r="B59" s="4">
        <v>113600</v>
      </c>
      <c r="C59" s="4">
        <v>8200</v>
      </c>
      <c r="D59" s="4">
        <v>105400</v>
      </c>
      <c r="E59" s="4">
        <v>1964740000</v>
      </c>
      <c r="F59" s="4">
        <f t="shared" si="0"/>
        <v>-3278492205</v>
      </c>
      <c r="P59" s="5">
        <v>2.9600000000000001E-2</v>
      </c>
      <c r="Q59" s="4">
        <v>5014083</v>
      </c>
    </row>
    <row r="60" spans="1:20" x14ac:dyDescent="0.2">
      <c r="A60" s="16" t="s">
        <v>162</v>
      </c>
      <c r="B60" s="4">
        <v>2150</v>
      </c>
      <c r="C60" s="4">
        <v>55100</v>
      </c>
      <c r="D60" s="4">
        <v>-52950</v>
      </c>
      <c r="E60" s="4">
        <v>-1016570000</v>
      </c>
      <c r="F60" s="4">
        <f t="shared" si="0"/>
        <v>-5243232205</v>
      </c>
      <c r="P60" s="5">
        <v>-3.1200000000000002E-2</v>
      </c>
      <c r="Q60" s="4">
        <v>5597418</v>
      </c>
    </row>
    <row r="61" spans="1:20" x14ac:dyDescent="0.2">
      <c r="A61" s="16" t="s">
        <v>161</v>
      </c>
      <c r="B61" s="4">
        <v>177200</v>
      </c>
      <c r="C61" s="4">
        <v>99100</v>
      </c>
      <c r="D61" s="4">
        <v>78100</v>
      </c>
      <c r="E61" s="4">
        <v>1453490000</v>
      </c>
      <c r="F61" s="4">
        <f t="shared" si="0"/>
        <v>-4226662205</v>
      </c>
      <c r="P61" s="5">
        <v>3.5099999999999999E-2</v>
      </c>
      <c r="Q61" s="4">
        <v>7729121</v>
      </c>
    </row>
    <row r="62" spans="1:20" x14ac:dyDescent="0.2">
      <c r="A62" s="16" t="s">
        <v>160</v>
      </c>
      <c r="B62" s="4">
        <v>17700</v>
      </c>
      <c r="C62" s="4">
        <v>366800</v>
      </c>
      <c r="D62" s="4">
        <v>-349100</v>
      </c>
      <c r="E62" s="4">
        <v>-6662610000</v>
      </c>
      <c r="F62" s="4">
        <f>E62+F63</f>
        <v>-5680152205</v>
      </c>
      <c r="P62" s="5">
        <v>-6.7799999999999999E-2</v>
      </c>
      <c r="Q62" s="4">
        <v>11667316</v>
      </c>
    </row>
    <row r="63" spans="1:20" x14ac:dyDescent="0.2">
      <c r="A63" s="16" t="s">
        <v>159</v>
      </c>
      <c r="B63" s="4">
        <v>55100</v>
      </c>
      <c r="C63" s="4">
        <v>5800</v>
      </c>
      <c r="D63" s="4">
        <v>49300</v>
      </c>
      <c r="E63" s="4">
        <v>982457795</v>
      </c>
      <c r="F63" s="4">
        <f>E63</f>
        <v>982457795</v>
      </c>
      <c r="P63" s="5">
        <v>7.6E-3</v>
      </c>
      <c r="Q63" s="4">
        <v>4305090</v>
      </c>
    </row>
    <row r="64" spans="1:20" x14ac:dyDescent="0.2">
      <c r="A64" s="2"/>
      <c r="B64" s="4"/>
      <c r="C64" s="4"/>
      <c r="D64" s="4"/>
      <c r="E64" s="4"/>
      <c r="F64" s="4">
        <f t="shared" ref="F64:F118" si="1">E64+F65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>
        <f t="shared" si="1"/>
        <v>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>
        <f t="shared" si="1"/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1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1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1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1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1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1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1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>
        <f t="shared" si="1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>
        <f t="shared" si="1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1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1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1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1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1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1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1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1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>
        <f t="shared" si="1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>
        <f t="shared" si="1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>
        <f t="shared" si="1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>
        <f t="shared" si="1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1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1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1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1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1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1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1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1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1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1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1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>
        <f t="shared" si="1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>
        <f t="shared" si="1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1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1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1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1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1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1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1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1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1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1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1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1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1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1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1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1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>
        <f t="shared" si="1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>
        <f t="shared" si="1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>
        <f>E119+F120</f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>
        <f>E120</f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L1:S1"/>
    <mergeCell ref="B1:F1"/>
    <mergeCell ref="G1:K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718E6-1643-E547-9128-B48BD6E9A531}">
  <dimension ref="A1:T154"/>
  <sheetViews>
    <sheetView workbookViewId="0">
      <pane ySplit="2" topLeftCell="A3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.83203125" customWidth="1"/>
    <col min="3" max="3" width="14" customWidth="1"/>
    <col min="4" max="4" width="15.5" customWidth="1"/>
    <col min="5" max="5" width="18" customWidth="1"/>
    <col min="6" max="6" width="21.5" customWidth="1"/>
    <col min="10" max="10" width="18.33203125" customWidth="1"/>
    <col min="16" max="16" width="13" customWidth="1"/>
    <col min="17" max="17" width="16.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684300</v>
      </c>
      <c r="C3" s="4">
        <v>473440</v>
      </c>
      <c r="D3" s="4">
        <v>210860</v>
      </c>
      <c r="E3" s="4">
        <v>8569270000</v>
      </c>
      <c r="F3" s="4">
        <f t="shared" ref="F3:F61" si="0">E3+F4</f>
        <v>-2819232954220</v>
      </c>
      <c r="L3" s="4">
        <v>2746</v>
      </c>
      <c r="M3" s="4">
        <v>1900</v>
      </c>
      <c r="N3" s="4">
        <v>3306500</v>
      </c>
      <c r="O3" s="4">
        <v>2214600</v>
      </c>
      <c r="P3" s="5">
        <v>2.2400000000000003E-2</v>
      </c>
      <c r="Q3" s="4">
        <v>5957700</v>
      </c>
    </row>
    <row r="4" spans="1:19" x14ac:dyDescent="0.2">
      <c r="A4" s="16" t="s">
        <v>234</v>
      </c>
      <c r="B4" s="4">
        <v>601000</v>
      </c>
      <c r="C4" s="4">
        <v>779370</v>
      </c>
      <c r="D4" s="4">
        <v>-178370</v>
      </c>
      <c r="E4" s="4">
        <v>-7134380000</v>
      </c>
      <c r="F4" s="4">
        <f t="shared" si="0"/>
        <v>-2827802224220</v>
      </c>
      <c r="L4" s="4">
        <v>937</v>
      </c>
      <c r="M4" s="4">
        <v>2239</v>
      </c>
      <c r="N4" s="4">
        <v>956900</v>
      </c>
      <c r="O4" s="4">
        <v>1780200</v>
      </c>
      <c r="P4" s="5">
        <v>2.5000000000000001E-3</v>
      </c>
      <c r="Q4" s="4">
        <v>3290547</v>
      </c>
    </row>
    <row r="5" spans="1:19" x14ac:dyDescent="0.2">
      <c r="A5" s="16" t="s">
        <v>233</v>
      </c>
      <c r="B5" s="4">
        <v>654868</v>
      </c>
      <c r="C5" s="4">
        <v>664900</v>
      </c>
      <c r="D5" s="4">
        <v>-10032</v>
      </c>
      <c r="E5" s="4">
        <v>-364730000</v>
      </c>
      <c r="F5" s="4">
        <f t="shared" si="0"/>
        <v>-2820667844220</v>
      </c>
      <c r="L5" s="4">
        <v>2107</v>
      </c>
      <c r="M5" s="4">
        <v>1487</v>
      </c>
      <c r="N5" s="4">
        <v>1997700</v>
      </c>
      <c r="O5" s="4">
        <v>1355100</v>
      </c>
      <c r="P5" s="5">
        <v>6.3E-3</v>
      </c>
      <c r="Q5" s="4">
        <v>3558160</v>
      </c>
    </row>
    <row r="6" spans="1:19" x14ac:dyDescent="0.2">
      <c r="A6" s="16" t="s">
        <v>224</v>
      </c>
      <c r="B6" s="4">
        <v>332000</v>
      </c>
      <c r="C6" s="4">
        <v>694165</v>
      </c>
      <c r="D6" s="4">
        <v>-362165</v>
      </c>
      <c r="E6" s="4">
        <v>-14339420000</v>
      </c>
      <c r="F6" s="4">
        <f t="shared" si="0"/>
        <v>-2820303114220</v>
      </c>
      <c r="L6" s="4">
        <v>792</v>
      </c>
      <c r="M6" s="4">
        <v>1520</v>
      </c>
      <c r="N6" s="4">
        <v>863500</v>
      </c>
      <c r="O6" s="4">
        <v>1302100</v>
      </c>
      <c r="P6" s="5">
        <v>1.1399999999999999E-2</v>
      </c>
      <c r="Q6" s="4">
        <v>2358415</v>
      </c>
    </row>
    <row r="7" spans="1:19" x14ac:dyDescent="0.2">
      <c r="A7" s="16" t="s">
        <v>215</v>
      </c>
      <c r="B7" s="4">
        <v>770100</v>
      </c>
      <c r="C7" s="4">
        <v>787951</v>
      </c>
      <c r="D7" s="4">
        <v>-17851</v>
      </c>
      <c r="E7" s="4">
        <v>-728270000</v>
      </c>
      <c r="F7" s="4">
        <f t="shared" si="0"/>
        <v>-2805963694220</v>
      </c>
      <c r="L7" s="4">
        <v>1706</v>
      </c>
      <c r="M7" s="4">
        <v>3645</v>
      </c>
      <c r="N7" s="4">
        <v>1716000</v>
      </c>
      <c r="O7" s="4">
        <v>3126000</v>
      </c>
      <c r="P7" s="5">
        <v>-0.01</v>
      </c>
      <c r="Q7" s="4">
        <v>5229860</v>
      </c>
    </row>
    <row r="8" spans="1:19" x14ac:dyDescent="0.2">
      <c r="A8" s="16" t="s">
        <v>214</v>
      </c>
      <c r="B8" s="4">
        <v>659059</v>
      </c>
      <c r="C8" s="4">
        <v>503926</v>
      </c>
      <c r="D8" s="4">
        <v>155133</v>
      </c>
      <c r="E8" s="4">
        <v>6224260000</v>
      </c>
      <c r="F8" s="4">
        <f t="shared" si="0"/>
        <v>-2805235424220</v>
      </c>
      <c r="L8" s="4">
        <v>1246</v>
      </c>
      <c r="M8" s="4">
        <v>1909</v>
      </c>
      <c r="N8" s="4">
        <v>1442700</v>
      </c>
      <c r="O8" s="4">
        <v>1830700</v>
      </c>
      <c r="P8" s="5">
        <v>0</v>
      </c>
      <c r="Q8" s="4">
        <v>3564888</v>
      </c>
    </row>
    <row r="9" spans="1:19" x14ac:dyDescent="0.2">
      <c r="A9" s="16" t="s">
        <v>213</v>
      </c>
      <c r="B9" s="4">
        <v>1154495</v>
      </c>
      <c r="C9" s="4">
        <v>1453400</v>
      </c>
      <c r="D9" s="4">
        <v>-298905</v>
      </c>
      <c r="E9" s="4">
        <v>-11904040000</v>
      </c>
      <c r="F9" s="4">
        <f t="shared" si="0"/>
        <v>-2811459684220</v>
      </c>
      <c r="P9" s="5">
        <v>-9.8999999999999991E-3</v>
      </c>
      <c r="Q9" s="4">
        <v>6801507</v>
      </c>
    </row>
    <row r="10" spans="1:19" x14ac:dyDescent="0.2">
      <c r="A10" s="16" t="s">
        <v>212</v>
      </c>
      <c r="B10" s="4">
        <v>635791</v>
      </c>
      <c r="C10" s="4">
        <v>477348</v>
      </c>
      <c r="D10" s="4">
        <v>158443</v>
      </c>
      <c r="E10" s="4">
        <v>6459890000</v>
      </c>
      <c r="F10" s="4">
        <f t="shared" si="0"/>
        <v>-2799555644220</v>
      </c>
      <c r="L10" s="4">
        <v>1457</v>
      </c>
      <c r="M10" s="4">
        <v>2783</v>
      </c>
      <c r="N10" s="4">
        <v>1485100</v>
      </c>
      <c r="O10" s="4">
        <v>2683300</v>
      </c>
      <c r="P10" s="5">
        <v>-1.1000000000000001E-2</v>
      </c>
      <c r="Q10" s="4">
        <v>4706774</v>
      </c>
    </row>
    <row r="11" spans="1:19" x14ac:dyDescent="0.2">
      <c r="A11" s="16" t="s">
        <v>211</v>
      </c>
      <c r="B11" s="4">
        <v>587200</v>
      </c>
      <c r="C11" s="4">
        <v>1719417</v>
      </c>
      <c r="D11" s="4">
        <v>-1132217</v>
      </c>
      <c r="E11" s="4">
        <v>-46788240000</v>
      </c>
      <c r="F11" s="4">
        <f t="shared" si="0"/>
        <v>-2806015534220</v>
      </c>
      <c r="P11" s="5">
        <v>-7.3000000000000001E-3</v>
      </c>
      <c r="Q11" s="4">
        <v>9943249</v>
      </c>
    </row>
    <row r="12" spans="1:19" x14ac:dyDescent="0.2">
      <c r="A12" s="16" t="s">
        <v>210</v>
      </c>
      <c r="B12" s="4">
        <v>1139200</v>
      </c>
      <c r="C12" s="4">
        <v>1414635</v>
      </c>
      <c r="D12" s="4">
        <v>-275435</v>
      </c>
      <c r="E12" s="4">
        <v>-11346260000</v>
      </c>
      <c r="F12" s="4">
        <f t="shared" si="0"/>
        <v>-2759227294220</v>
      </c>
      <c r="P12" s="5">
        <v>1.2999999999999999E-3</v>
      </c>
      <c r="Q12" s="4">
        <v>6171848</v>
      </c>
    </row>
    <row r="13" spans="1:19" x14ac:dyDescent="0.2">
      <c r="A13" s="16" t="s">
        <v>209</v>
      </c>
      <c r="B13" s="4">
        <v>430550</v>
      </c>
      <c r="C13" s="4">
        <v>501414</v>
      </c>
      <c r="D13" s="4">
        <v>-70864</v>
      </c>
      <c r="E13" s="4">
        <v>-2891530000</v>
      </c>
      <c r="F13" s="4">
        <f t="shared" si="0"/>
        <v>-2747881034220</v>
      </c>
      <c r="P13" s="5">
        <v>3.4099999999999998E-2</v>
      </c>
      <c r="Q13" s="4">
        <v>8702563</v>
      </c>
    </row>
    <row r="14" spans="1:19" x14ac:dyDescent="0.2">
      <c r="A14" s="16" t="s">
        <v>208</v>
      </c>
      <c r="B14" s="4">
        <v>854600</v>
      </c>
      <c r="C14" s="4">
        <v>7078740</v>
      </c>
      <c r="D14" s="4">
        <v>-6224140</v>
      </c>
      <c r="E14" s="4">
        <v>-247713440000</v>
      </c>
      <c r="F14" s="4">
        <f t="shared" si="0"/>
        <v>-2744989504220</v>
      </c>
      <c r="P14" s="5">
        <v>-1.1999999999999999E-3</v>
      </c>
      <c r="Q14" s="4">
        <v>9896138</v>
      </c>
    </row>
    <row r="15" spans="1:19" x14ac:dyDescent="0.2">
      <c r="A15" s="16" t="s">
        <v>207</v>
      </c>
      <c r="B15" s="4">
        <v>1226742</v>
      </c>
      <c r="C15" s="4">
        <v>6529100</v>
      </c>
      <c r="D15" s="4">
        <v>-5302358</v>
      </c>
      <c r="E15" s="4">
        <v>-210801490000</v>
      </c>
      <c r="F15" s="4">
        <f t="shared" si="0"/>
        <v>-2497276064220</v>
      </c>
      <c r="P15" s="5">
        <v>-1.8500000000000003E-2</v>
      </c>
      <c r="Q15" s="4">
        <v>11346794</v>
      </c>
    </row>
    <row r="16" spans="1:19" x14ac:dyDescent="0.2">
      <c r="A16" s="16" t="s">
        <v>206</v>
      </c>
      <c r="B16" s="4">
        <v>752100</v>
      </c>
      <c r="C16" s="4">
        <v>6852740</v>
      </c>
      <c r="D16" s="4">
        <v>-6100640</v>
      </c>
      <c r="E16" s="4">
        <v>-244284260000</v>
      </c>
      <c r="F16" s="4">
        <f t="shared" si="0"/>
        <v>-2286474574220</v>
      </c>
      <c r="P16" s="5">
        <v>-1.1999999999999999E-3</v>
      </c>
      <c r="Q16" s="4">
        <v>10852422</v>
      </c>
    </row>
    <row r="17" spans="1:17" x14ac:dyDescent="0.2">
      <c r="A17" s="16" t="s">
        <v>205</v>
      </c>
      <c r="B17" s="4">
        <v>2325014</v>
      </c>
      <c r="C17" s="4">
        <v>6547281</v>
      </c>
      <c r="D17" s="4">
        <v>-4222267</v>
      </c>
      <c r="E17" s="4">
        <v>-172274840000</v>
      </c>
      <c r="F17" s="4">
        <f t="shared" si="0"/>
        <v>-2042190314220</v>
      </c>
      <c r="P17" s="5">
        <v>-1.9299999999999998E-2</v>
      </c>
      <c r="Q17" s="4">
        <v>8303176</v>
      </c>
    </row>
    <row r="18" spans="1:17" x14ac:dyDescent="0.2">
      <c r="A18" s="16" t="s">
        <v>204</v>
      </c>
      <c r="B18" s="4">
        <v>620800</v>
      </c>
      <c r="C18" s="4">
        <v>3141400</v>
      </c>
      <c r="D18" s="4">
        <v>-2520600</v>
      </c>
      <c r="E18" s="4">
        <v>-103687770000</v>
      </c>
      <c r="F18" s="4">
        <f t="shared" si="0"/>
        <v>-1869915474220</v>
      </c>
      <c r="P18" s="5">
        <v>9.7999999999999997E-3</v>
      </c>
      <c r="Q18" s="4">
        <v>8140658</v>
      </c>
    </row>
    <row r="19" spans="1:17" x14ac:dyDescent="0.2">
      <c r="A19" s="16" t="s">
        <v>203</v>
      </c>
      <c r="B19" s="4">
        <v>544920</v>
      </c>
      <c r="C19" s="4">
        <v>3355419</v>
      </c>
      <c r="D19" s="4">
        <v>-2810499</v>
      </c>
      <c r="E19" s="4">
        <v>-114387140000</v>
      </c>
      <c r="F19" s="4">
        <f t="shared" si="0"/>
        <v>-1766227704220</v>
      </c>
      <c r="P19" s="5">
        <v>-9.5999999999999992E-3</v>
      </c>
      <c r="Q19" s="4">
        <v>6973448</v>
      </c>
    </row>
    <row r="20" spans="1:17" x14ac:dyDescent="0.2">
      <c r="A20" s="16" t="s">
        <v>202</v>
      </c>
      <c r="B20" s="4">
        <v>3585063</v>
      </c>
      <c r="C20" s="4">
        <v>1480493</v>
      </c>
      <c r="D20" s="4">
        <v>2104570</v>
      </c>
      <c r="E20" s="4">
        <v>87139830000</v>
      </c>
      <c r="F20" s="4">
        <f t="shared" si="0"/>
        <v>-1651840564220</v>
      </c>
      <c r="P20" s="5">
        <v>2.5000000000000001E-3</v>
      </c>
      <c r="Q20" s="4">
        <v>7744515</v>
      </c>
    </row>
    <row r="21" spans="1:17" x14ac:dyDescent="0.2">
      <c r="A21" s="16" t="s">
        <v>201</v>
      </c>
      <c r="B21" s="4">
        <v>2678343</v>
      </c>
      <c r="C21" s="4">
        <v>2574030</v>
      </c>
      <c r="D21" s="4">
        <v>104313</v>
      </c>
      <c r="E21" s="4">
        <v>4257260000</v>
      </c>
      <c r="F21" s="4">
        <f t="shared" si="0"/>
        <v>-1738980394220</v>
      </c>
      <c r="P21" s="5">
        <v>1.11E-2</v>
      </c>
      <c r="Q21" s="4">
        <v>4211815</v>
      </c>
    </row>
    <row r="22" spans="1:17" x14ac:dyDescent="0.2">
      <c r="A22" s="16" t="s">
        <v>200</v>
      </c>
      <c r="B22" s="4">
        <v>1982900</v>
      </c>
      <c r="C22" s="4">
        <v>1277500</v>
      </c>
      <c r="D22" s="4">
        <v>705400</v>
      </c>
      <c r="E22" s="4">
        <v>28357440000</v>
      </c>
      <c r="F22" s="4">
        <f t="shared" si="0"/>
        <v>-1743237654220</v>
      </c>
      <c r="P22" s="5">
        <v>2.3900000000000001E-2</v>
      </c>
      <c r="Q22" s="4">
        <v>7388061</v>
      </c>
    </row>
    <row r="23" spans="1:17" x14ac:dyDescent="0.2">
      <c r="A23" s="16" t="s">
        <v>199</v>
      </c>
      <c r="B23" s="4">
        <v>228634</v>
      </c>
      <c r="C23" s="4">
        <v>577920</v>
      </c>
      <c r="D23" s="4">
        <v>-349286</v>
      </c>
      <c r="E23" s="4">
        <v>-13843750000</v>
      </c>
      <c r="F23" s="4">
        <f t="shared" si="0"/>
        <v>-1771595094220</v>
      </c>
      <c r="P23" s="5">
        <v>1.8000000000000002E-2</v>
      </c>
      <c r="Q23" s="4">
        <v>5712838</v>
      </c>
    </row>
    <row r="24" spans="1:17" x14ac:dyDescent="0.2">
      <c r="A24" s="16" t="s">
        <v>198</v>
      </c>
      <c r="B24" s="4">
        <v>741400</v>
      </c>
      <c r="C24" s="4">
        <v>2031275</v>
      </c>
      <c r="D24" s="4">
        <v>-1289875</v>
      </c>
      <c r="E24" s="4">
        <v>-49623000000</v>
      </c>
      <c r="F24" s="4">
        <f t="shared" si="0"/>
        <v>-1757751344220</v>
      </c>
      <c r="P24" s="5">
        <v>2.5999999999999999E-3</v>
      </c>
      <c r="Q24" s="4">
        <v>7389904</v>
      </c>
    </row>
    <row r="25" spans="1:17" x14ac:dyDescent="0.2">
      <c r="A25" s="16" t="s">
        <v>197</v>
      </c>
      <c r="B25" s="4">
        <v>347200</v>
      </c>
      <c r="C25" s="4">
        <v>3351900</v>
      </c>
      <c r="D25" s="4">
        <v>-3004700</v>
      </c>
      <c r="E25" s="4">
        <v>-118648000000</v>
      </c>
      <c r="F25" s="4">
        <f t="shared" si="0"/>
        <v>-1708128344220</v>
      </c>
      <c r="P25" s="5">
        <v>0</v>
      </c>
      <c r="Q25" s="4">
        <v>7663115</v>
      </c>
    </row>
    <row r="26" spans="1:17" x14ac:dyDescent="0.2">
      <c r="A26" s="16" t="s">
        <v>196</v>
      </c>
      <c r="B26" s="4">
        <v>420376</v>
      </c>
      <c r="C26" s="4">
        <v>2297494</v>
      </c>
      <c r="D26" s="4">
        <v>-1877118</v>
      </c>
      <c r="E26" s="4">
        <v>-73351010000</v>
      </c>
      <c r="F26" s="4">
        <f t="shared" si="0"/>
        <v>-1589480344220</v>
      </c>
      <c r="P26" s="5">
        <v>-2.5000000000000001E-3</v>
      </c>
      <c r="Q26" s="4">
        <v>4809620</v>
      </c>
    </row>
    <row r="27" spans="1:17" x14ac:dyDescent="0.2">
      <c r="A27" s="16" t="s">
        <v>195</v>
      </c>
      <c r="B27" s="4">
        <v>460048</v>
      </c>
      <c r="C27" s="4">
        <v>1819270</v>
      </c>
      <c r="D27" s="4">
        <v>-1359222</v>
      </c>
      <c r="E27" s="4">
        <v>-53275800000</v>
      </c>
      <c r="F27" s="4">
        <f t="shared" si="0"/>
        <v>-1516129334220</v>
      </c>
      <c r="P27" s="5">
        <v>3.9000000000000003E-3</v>
      </c>
      <c r="Q27" s="4">
        <v>4792655</v>
      </c>
    </row>
    <row r="28" spans="1:17" x14ac:dyDescent="0.2">
      <c r="A28" s="16" t="s">
        <v>194</v>
      </c>
      <c r="B28" s="4">
        <v>429500</v>
      </c>
      <c r="C28" s="4">
        <v>1291650</v>
      </c>
      <c r="D28" s="4">
        <v>-862150</v>
      </c>
      <c r="E28" s="4">
        <v>-33656200000</v>
      </c>
      <c r="F28" s="4">
        <f t="shared" si="0"/>
        <v>-1462853534220</v>
      </c>
      <c r="P28" s="5">
        <v>0</v>
      </c>
      <c r="Q28" s="4">
        <v>4901359</v>
      </c>
    </row>
    <row r="29" spans="1:17" x14ac:dyDescent="0.2">
      <c r="A29" s="16" t="s">
        <v>193</v>
      </c>
      <c r="B29" s="4">
        <v>1780087</v>
      </c>
      <c r="C29" s="4">
        <v>6310900</v>
      </c>
      <c r="D29" s="4">
        <v>-4530813</v>
      </c>
      <c r="E29" s="4">
        <v>-180996590000</v>
      </c>
      <c r="F29" s="4">
        <f t="shared" si="0"/>
        <v>-1429197334220</v>
      </c>
      <c r="P29" s="5">
        <v>-5.3399999999999996E-2</v>
      </c>
      <c r="Q29" s="4">
        <v>16324251</v>
      </c>
    </row>
    <row r="30" spans="1:17" x14ac:dyDescent="0.2">
      <c r="A30" s="16" t="s">
        <v>192</v>
      </c>
      <c r="B30" s="4">
        <v>336540</v>
      </c>
      <c r="C30" s="4">
        <v>2475687</v>
      </c>
      <c r="D30" s="4">
        <v>-2139147</v>
      </c>
      <c r="E30" s="4">
        <v>-87960350000</v>
      </c>
      <c r="F30" s="4">
        <f t="shared" si="0"/>
        <v>-1248200744220</v>
      </c>
      <c r="P30" s="5">
        <v>-7.1999999999999998E-3</v>
      </c>
      <c r="Q30" s="4">
        <v>5397728</v>
      </c>
    </row>
    <row r="31" spans="1:17" x14ac:dyDescent="0.2">
      <c r="A31" s="16" t="s">
        <v>191</v>
      </c>
      <c r="B31" s="4">
        <v>1483500</v>
      </c>
      <c r="C31" s="4">
        <v>2850444</v>
      </c>
      <c r="D31" s="4">
        <v>-1366944</v>
      </c>
      <c r="E31" s="4">
        <v>-57178000000</v>
      </c>
      <c r="F31" s="4">
        <f t="shared" si="0"/>
        <v>-1160240394220</v>
      </c>
      <c r="P31" s="5">
        <v>1.1000000000000001E-2</v>
      </c>
      <c r="Q31" s="4">
        <v>8589063</v>
      </c>
    </row>
    <row r="32" spans="1:17" x14ac:dyDescent="0.2">
      <c r="A32" s="16" t="s">
        <v>190</v>
      </c>
      <c r="B32" s="4">
        <v>337500</v>
      </c>
      <c r="C32" s="4">
        <v>2084494</v>
      </c>
      <c r="D32" s="4">
        <v>-1746994</v>
      </c>
      <c r="E32" s="4">
        <v>-72118630000</v>
      </c>
      <c r="F32" s="4">
        <f t="shared" si="0"/>
        <v>-1103062394220</v>
      </c>
      <c r="P32" s="5">
        <v>-8.3999999999999995E-3</v>
      </c>
      <c r="Q32" s="4">
        <v>7501090</v>
      </c>
    </row>
    <row r="33" spans="1:17" x14ac:dyDescent="0.2">
      <c r="A33" s="16" t="s">
        <v>189</v>
      </c>
      <c r="B33" s="4">
        <v>428200</v>
      </c>
      <c r="C33" s="4">
        <v>2017050</v>
      </c>
      <c r="D33" s="4">
        <v>-1588850</v>
      </c>
      <c r="E33" s="4">
        <v>-67009440000</v>
      </c>
      <c r="F33" s="4">
        <f t="shared" si="0"/>
        <v>-1030943764220</v>
      </c>
      <c r="P33" s="5">
        <v>-2.2400000000000003E-2</v>
      </c>
      <c r="Q33" s="4">
        <v>7228578</v>
      </c>
    </row>
    <row r="34" spans="1:17" x14ac:dyDescent="0.2">
      <c r="A34" s="16" t="s">
        <v>188</v>
      </c>
      <c r="B34" s="4">
        <v>1287700</v>
      </c>
      <c r="C34" s="4">
        <v>2258400</v>
      </c>
      <c r="D34" s="4">
        <v>-970700</v>
      </c>
      <c r="E34" s="4">
        <v>-41383790000</v>
      </c>
      <c r="F34" s="4">
        <f t="shared" si="0"/>
        <v>-963934324220</v>
      </c>
      <c r="P34" s="5">
        <v>-1.3899999999999999E-2</v>
      </c>
      <c r="Q34" s="4">
        <v>6523529</v>
      </c>
    </row>
    <row r="35" spans="1:17" x14ac:dyDescent="0.2">
      <c r="A35" s="16" t="s">
        <v>187</v>
      </c>
      <c r="B35" s="4">
        <v>1106300</v>
      </c>
      <c r="C35" s="4">
        <v>7834918</v>
      </c>
      <c r="D35" s="4">
        <v>-6728618</v>
      </c>
      <c r="E35" s="4">
        <v>-286302700000</v>
      </c>
      <c r="F35" s="4">
        <f t="shared" si="0"/>
        <v>-922550534220</v>
      </c>
      <c r="P35" s="5">
        <v>4.6399999999999997E-2</v>
      </c>
      <c r="Q35" s="4">
        <v>15464209</v>
      </c>
    </row>
    <row r="36" spans="1:17" x14ac:dyDescent="0.2">
      <c r="A36" s="16" t="s">
        <v>186</v>
      </c>
      <c r="B36" s="4">
        <v>736400</v>
      </c>
      <c r="C36" s="4">
        <v>3923730</v>
      </c>
      <c r="D36" s="4">
        <v>-3187330</v>
      </c>
      <c r="E36" s="4">
        <v>-128281470000</v>
      </c>
      <c r="F36" s="4">
        <f t="shared" si="0"/>
        <v>-636247834220</v>
      </c>
      <c r="P36" s="5">
        <v>2.5000000000000001E-2</v>
      </c>
      <c r="Q36" s="4">
        <v>7706839</v>
      </c>
    </row>
    <row r="37" spans="1:17" x14ac:dyDescent="0.2">
      <c r="A37" s="16" t="s">
        <v>185</v>
      </c>
      <c r="B37" s="4">
        <v>1143300</v>
      </c>
      <c r="C37" s="4">
        <v>1936660</v>
      </c>
      <c r="D37" s="4">
        <v>-793360</v>
      </c>
      <c r="E37" s="4">
        <v>-32054550000</v>
      </c>
      <c r="F37" s="4">
        <f t="shared" si="0"/>
        <v>-507966364220</v>
      </c>
      <c r="P37" s="5">
        <v>-2.4300000000000002E-2</v>
      </c>
      <c r="Q37" s="4">
        <v>4442757</v>
      </c>
    </row>
    <row r="38" spans="1:17" x14ac:dyDescent="0.2">
      <c r="A38" s="16" t="s">
        <v>184</v>
      </c>
      <c r="B38" s="4">
        <v>2796225</v>
      </c>
      <c r="C38" s="4">
        <v>2113400</v>
      </c>
      <c r="D38" s="4">
        <v>682825</v>
      </c>
      <c r="E38" s="4">
        <v>27866890000</v>
      </c>
      <c r="F38" s="4">
        <f t="shared" si="0"/>
        <v>-475911814220</v>
      </c>
      <c r="P38" s="5">
        <v>1.24E-2</v>
      </c>
      <c r="Q38" s="4">
        <v>6340678</v>
      </c>
    </row>
    <row r="39" spans="1:17" x14ac:dyDescent="0.2">
      <c r="A39" s="16" t="s">
        <v>183</v>
      </c>
      <c r="B39" s="4">
        <v>4407099</v>
      </c>
      <c r="C39" s="4">
        <v>4573704</v>
      </c>
      <c r="D39" s="4">
        <v>-166605</v>
      </c>
      <c r="E39" s="4">
        <v>-6861370000</v>
      </c>
      <c r="F39" s="4">
        <f t="shared" si="0"/>
        <v>-503778704220</v>
      </c>
      <c r="P39" s="5">
        <v>1.38E-2</v>
      </c>
      <c r="Q39" s="4">
        <v>8272050</v>
      </c>
    </row>
    <row r="40" spans="1:17" x14ac:dyDescent="0.2">
      <c r="A40" s="16" t="s">
        <v>182</v>
      </c>
      <c r="B40" s="4">
        <v>1776220</v>
      </c>
      <c r="C40" s="4">
        <v>4448230</v>
      </c>
      <c r="D40" s="4">
        <v>-2672010</v>
      </c>
      <c r="E40" s="4">
        <v>-103831458366</v>
      </c>
      <c r="F40" s="4">
        <f t="shared" si="0"/>
        <v>-496917334220</v>
      </c>
      <c r="P40" s="5">
        <v>3.9100000000000003E-2</v>
      </c>
      <c r="Q40" s="4">
        <v>9142426</v>
      </c>
    </row>
    <row r="41" spans="1:17" x14ac:dyDescent="0.2">
      <c r="A41" s="16" t="s">
        <v>181</v>
      </c>
      <c r="B41" s="4">
        <v>1100985</v>
      </c>
      <c r="C41" s="4">
        <v>19150900</v>
      </c>
      <c r="D41" s="4">
        <v>-18049915</v>
      </c>
      <c r="E41" s="4">
        <v>-703303110000</v>
      </c>
      <c r="F41" s="4">
        <f t="shared" si="0"/>
        <v>-393085875854</v>
      </c>
      <c r="P41" s="5">
        <v>-1.41E-2</v>
      </c>
      <c r="Q41" s="4">
        <v>9755394</v>
      </c>
    </row>
    <row r="42" spans="1:17" x14ac:dyDescent="0.2">
      <c r="A42" s="16" t="s">
        <v>180</v>
      </c>
      <c r="B42" s="4">
        <v>4555128</v>
      </c>
      <c r="C42" s="4">
        <v>11174300</v>
      </c>
      <c r="D42" s="4">
        <v>-6619172</v>
      </c>
      <c r="E42" s="4">
        <v>-274421640000</v>
      </c>
      <c r="F42" s="4">
        <f t="shared" si="0"/>
        <v>310217234146</v>
      </c>
      <c r="P42" s="5">
        <v>-5.1000000000000004E-3</v>
      </c>
      <c r="Q42" s="4">
        <v>7715327</v>
      </c>
    </row>
    <row r="43" spans="1:17" x14ac:dyDescent="0.2">
      <c r="A43" s="16" t="s">
        <v>179</v>
      </c>
      <c r="B43" s="4">
        <v>1508230</v>
      </c>
      <c r="C43" s="4">
        <v>9125790</v>
      </c>
      <c r="D43" s="4">
        <v>-7617560</v>
      </c>
      <c r="E43" s="4">
        <v>-312824380000</v>
      </c>
      <c r="F43" s="4">
        <f t="shared" si="0"/>
        <v>584638874146</v>
      </c>
      <c r="P43" s="5">
        <v>0</v>
      </c>
      <c r="Q43" s="4">
        <v>6761955</v>
      </c>
    </row>
    <row r="44" spans="1:17" x14ac:dyDescent="0.2">
      <c r="A44" s="16" t="s">
        <v>178</v>
      </c>
      <c r="B44" s="4">
        <v>2289368</v>
      </c>
      <c r="C44" s="4">
        <v>5841700</v>
      </c>
      <c r="D44" s="4">
        <v>-3552332</v>
      </c>
      <c r="E44" s="4">
        <v>-139149810000</v>
      </c>
      <c r="F44" s="4">
        <f t="shared" si="0"/>
        <v>897463254146</v>
      </c>
      <c r="P44" s="5">
        <v>-6.2199999999999998E-2</v>
      </c>
      <c r="Q44" s="4">
        <v>18181723</v>
      </c>
    </row>
    <row r="45" spans="1:17" x14ac:dyDescent="0.2">
      <c r="A45" s="16" t="s">
        <v>177</v>
      </c>
      <c r="B45" s="4">
        <v>278269</v>
      </c>
      <c r="C45" s="4">
        <v>5941900</v>
      </c>
      <c r="D45" s="4">
        <v>-5663631</v>
      </c>
      <c r="E45" s="4">
        <v>-236739520000</v>
      </c>
      <c r="F45" s="4">
        <f t="shared" si="0"/>
        <v>1036613064146</v>
      </c>
      <c r="P45" s="5">
        <v>-6.9000000000000006E-2</v>
      </c>
      <c r="Q45" s="4">
        <v>6095334</v>
      </c>
    </row>
    <row r="46" spans="1:17" x14ac:dyDescent="0.2">
      <c r="A46" s="16" t="s">
        <v>176</v>
      </c>
      <c r="B46" s="4">
        <v>220183</v>
      </c>
      <c r="C46" s="4">
        <v>918400</v>
      </c>
      <c r="D46" s="4">
        <v>-698217</v>
      </c>
      <c r="E46" s="4">
        <v>-31759940000</v>
      </c>
      <c r="F46" s="4">
        <f t="shared" si="0"/>
        <v>1273352584146</v>
      </c>
      <c r="P46" s="5">
        <v>6.8000000000000005E-3</v>
      </c>
      <c r="Q46" s="4">
        <v>3922188</v>
      </c>
    </row>
    <row r="47" spans="1:17" x14ac:dyDescent="0.2">
      <c r="A47" s="16" t="s">
        <v>175</v>
      </c>
      <c r="B47" s="4">
        <v>149100</v>
      </c>
      <c r="C47" s="4">
        <v>1583340</v>
      </c>
      <c r="D47" s="4">
        <v>-1434240</v>
      </c>
      <c r="E47" s="4">
        <v>-63669600000</v>
      </c>
      <c r="F47" s="4">
        <f t="shared" si="0"/>
        <v>1305112524146</v>
      </c>
      <c r="P47" s="5">
        <v>2.3E-3</v>
      </c>
      <c r="Q47" s="4">
        <v>3183595</v>
      </c>
    </row>
    <row r="48" spans="1:17" x14ac:dyDescent="0.2">
      <c r="A48" s="16" t="s">
        <v>174</v>
      </c>
      <c r="B48" s="4">
        <v>26447025</v>
      </c>
      <c r="C48" s="4">
        <v>3008600</v>
      </c>
      <c r="D48" s="4">
        <v>23438425</v>
      </c>
      <c r="E48" s="4">
        <v>1019178660000</v>
      </c>
      <c r="F48" s="4">
        <f t="shared" si="0"/>
        <v>1368782124146</v>
      </c>
      <c r="P48" s="5">
        <v>0</v>
      </c>
      <c r="Q48" s="4">
        <v>5687602</v>
      </c>
    </row>
    <row r="49" spans="1:20" x14ac:dyDescent="0.2">
      <c r="A49" s="16" t="s">
        <v>173</v>
      </c>
      <c r="B49" s="4">
        <v>19604500</v>
      </c>
      <c r="C49" s="4">
        <v>873500</v>
      </c>
      <c r="D49" s="4">
        <v>18731000</v>
      </c>
      <c r="E49" s="4">
        <v>795909110000</v>
      </c>
      <c r="F49" s="4">
        <f t="shared" si="0"/>
        <v>349603464146</v>
      </c>
      <c r="P49" s="5">
        <v>4.7100000000000003E-2</v>
      </c>
      <c r="Q49" s="4">
        <v>3193094</v>
      </c>
    </row>
    <row r="50" spans="1:20" x14ac:dyDescent="0.2">
      <c r="A50" s="16" t="s">
        <v>172</v>
      </c>
      <c r="B50" s="4">
        <v>1274720</v>
      </c>
      <c r="C50" s="4">
        <v>2334130</v>
      </c>
      <c r="D50" s="4">
        <v>-1059410</v>
      </c>
      <c r="E50" s="4">
        <v>-45322510000</v>
      </c>
      <c r="F50" s="4">
        <f t="shared" si="0"/>
        <v>-446305645854</v>
      </c>
      <c r="P50" s="5">
        <v>-1.84E-2</v>
      </c>
      <c r="Q50" s="4">
        <v>3735375</v>
      </c>
    </row>
    <row r="51" spans="1:20" x14ac:dyDescent="0.2">
      <c r="A51" s="16" t="s">
        <v>171</v>
      </c>
      <c r="B51" s="4">
        <v>436592</v>
      </c>
      <c r="C51" s="4">
        <v>1200200</v>
      </c>
      <c r="D51" s="4">
        <v>-763608</v>
      </c>
      <c r="E51" s="4">
        <v>-33824840000</v>
      </c>
      <c r="F51" s="4">
        <f t="shared" si="0"/>
        <v>-400983135854</v>
      </c>
      <c r="P51" s="5">
        <v>-2.69E-2</v>
      </c>
      <c r="Q51" s="4">
        <v>3859391</v>
      </c>
    </row>
    <row r="52" spans="1:20" x14ac:dyDescent="0.2">
      <c r="A52" s="16" t="s">
        <v>170</v>
      </c>
      <c r="B52" s="4">
        <v>717800</v>
      </c>
      <c r="C52" s="4">
        <v>3705538</v>
      </c>
      <c r="D52" s="4">
        <v>-2987738</v>
      </c>
      <c r="E52" s="4">
        <v>-136924410000</v>
      </c>
      <c r="F52" s="4">
        <f t="shared" si="0"/>
        <v>-367158295854</v>
      </c>
      <c r="P52" s="5">
        <v>-2.3E-2</v>
      </c>
      <c r="Q52" s="4">
        <v>2399979</v>
      </c>
    </row>
    <row r="53" spans="1:20" x14ac:dyDescent="0.2">
      <c r="A53" s="16" t="s">
        <v>169</v>
      </c>
      <c r="B53" s="4">
        <v>171529</v>
      </c>
      <c r="C53" s="4">
        <v>1118500</v>
      </c>
      <c r="D53" s="4">
        <v>-946971</v>
      </c>
      <c r="E53" s="4">
        <v>-43612640000</v>
      </c>
      <c r="F53" s="4">
        <f t="shared" si="0"/>
        <v>-230233885854</v>
      </c>
      <c r="P53" s="5">
        <v>-2.87E-2</v>
      </c>
      <c r="Q53" s="4">
        <v>3273425</v>
      </c>
    </row>
    <row r="54" spans="1:20" x14ac:dyDescent="0.2">
      <c r="A54" s="16" t="s">
        <v>168</v>
      </c>
      <c r="B54" s="4">
        <v>1242045</v>
      </c>
      <c r="C54" s="4">
        <v>1269940</v>
      </c>
      <c r="D54" s="4">
        <v>-27895</v>
      </c>
      <c r="E54" s="4">
        <v>-1278160000</v>
      </c>
      <c r="F54" s="4">
        <f t="shared" si="0"/>
        <v>-186621245854</v>
      </c>
      <c r="P54" s="5">
        <v>-1.3600000000000001E-2</v>
      </c>
      <c r="Q54" s="4">
        <v>2578666</v>
      </c>
    </row>
    <row r="55" spans="1:20" x14ac:dyDescent="0.2">
      <c r="A55" s="16" t="s">
        <v>167</v>
      </c>
      <c r="B55" s="4">
        <v>867882</v>
      </c>
      <c r="C55" s="4">
        <v>1005510</v>
      </c>
      <c r="D55" s="4">
        <v>-137628</v>
      </c>
      <c r="E55" s="4">
        <v>-6561350000</v>
      </c>
      <c r="F55" s="4">
        <f t="shared" si="0"/>
        <v>-185343085854</v>
      </c>
      <c r="P55" s="5">
        <v>3.2000000000000002E-3</v>
      </c>
      <c r="Q55" s="4">
        <v>2452101</v>
      </c>
    </row>
    <row r="56" spans="1:20" x14ac:dyDescent="0.2">
      <c r="A56" s="16" t="s">
        <v>166</v>
      </c>
      <c r="B56" s="4">
        <v>522275</v>
      </c>
      <c r="C56" s="4">
        <v>1500630</v>
      </c>
      <c r="D56" s="4">
        <v>-978355</v>
      </c>
      <c r="E56" s="4">
        <v>-46105530000</v>
      </c>
      <c r="F56" s="4">
        <f t="shared" si="0"/>
        <v>-178781735854</v>
      </c>
      <c r="P56" s="5">
        <v>-1.2500000000000001E-2</v>
      </c>
      <c r="Q56" s="4">
        <v>2921253</v>
      </c>
    </row>
    <row r="57" spans="1:20" x14ac:dyDescent="0.2">
      <c r="A57" s="16" t="s">
        <v>165</v>
      </c>
      <c r="B57" s="4">
        <v>346100</v>
      </c>
      <c r="C57" s="4">
        <v>1754400</v>
      </c>
      <c r="D57" s="4">
        <v>-1408300</v>
      </c>
      <c r="E57" s="4">
        <v>-67007510000</v>
      </c>
      <c r="F57" s="4">
        <f t="shared" si="0"/>
        <v>-132676205854</v>
      </c>
      <c r="P57" s="5">
        <v>2.1299999999999999E-2</v>
      </c>
      <c r="Q57" s="4">
        <v>4836369</v>
      </c>
    </row>
    <row r="58" spans="1:20" x14ac:dyDescent="0.2">
      <c r="A58" s="16" t="s">
        <v>164</v>
      </c>
      <c r="B58" s="4">
        <v>283800</v>
      </c>
      <c r="C58" s="4">
        <v>662380</v>
      </c>
      <c r="D58" s="4">
        <v>-378580</v>
      </c>
      <c r="E58" s="4">
        <v>-17723630000</v>
      </c>
      <c r="F58" s="4">
        <f t="shared" si="0"/>
        <v>-65668695854</v>
      </c>
      <c r="P58" s="5">
        <v>2.07E-2</v>
      </c>
      <c r="Q58" s="4">
        <v>3863534</v>
      </c>
    </row>
    <row r="59" spans="1:20" x14ac:dyDescent="0.2">
      <c r="A59" s="16" t="s">
        <v>163</v>
      </c>
      <c r="B59" s="4">
        <v>416550</v>
      </c>
      <c r="C59" s="4">
        <v>585600</v>
      </c>
      <c r="D59" s="4">
        <v>-169050</v>
      </c>
      <c r="E59" s="4">
        <v>-7628790000</v>
      </c>
      <c r="F59" s="4">
        <f t="shared" si="0"/>
        <v>-47945065854</v>
      </c>
      <c r="P59" s="5">
        <v>3.3700000000000001E-2</v>
      </c>
      <c r="Q59" s="4">
        <v>3433897</v>
      </c>
    </row>
    <row r="60" spans="1:20" x14ac:dyDescent="0.2">
      <c r="A60" s="16" t="s">
        <v>162</v>
      </c>
      <c r="B60" s="4">
        <v>386720</v>
      </c>
      <c r="C60" s="4">
        <v>734460</v>
      </c>
      <c r="D60" s="4">
        <v>-347740</v>
      </c>
      <c r="E60" s="4">
        <v>-15528610000</v>
      </c>
      <c r="F60" s="4">
        <f t="shared" si="0"/>
        <v>-40316275854</v>
      </c>
      <c r="P60" s="5">
        <v>-1.1000000000000001E-3</v>
      </c>
      <c r="Q60" s="4">
        <v>2703836</v>
      </c>
    </row>
    <row r="61" spans="1:20" x14ac:dyDescent="0.2">
      <c r="A61" s="16" t="s">
        <v>161</v>
      </c>
      <c r="B61" s="4">
        <v>1019720</v>
      </c>
      <c r="C61" s="4">
        <v>1166100</v>
      </c>
      <c r="D61" s="4">
        <v>-146380</v>
      </c>
      <c r="E61" s="4">
        <v>-6661380000</v>
      </c>
      <c r="F61" s="4">
        <f t="shared" si="0"/>
        <v>-24787665854</v>
      </c>
      <c r="P61" s="5">
        <v>1.2500000000000001E-2</v>
      </c>
      <c r="Q61" s="4">
        <v>3471699</v>
      </c>
    </row>
    <row r="62" spans="1:20" x14ac:dyDescent="0.2">
      <c r="A62" s="16" t="s">
        <v>160</v>
      </c>
      <c r="B62" s="4">
        <v>348361</v>
      </c>
      <c r="C62" s="4">
        <v>801709</v>
      </c>
      <c r="D62" s="4">
        <v>-453348</v>
      </c>
      <c r="E62" s="4">
        <v>-20202980000</v>
      </c>
      <c r="F62" s="4">
        <f>E62+F63</f>
        <v>-18126285854</v>
      </c>
      <c r="P62" s="5">
        <v>-3.7100000000000001E-2</v>
      </c>
      <c r="Q62" s="4">
        <v>4664564</v>
      </c>
    </row>
    <row r="63" spans="1:20" x14ac:dyDescent="0.2">
      <c r="A63" s="16" t="s">
        <v>159</v>
      </c>
      <c r="B63" s="4">
        <v>244010</v>
      </c>
      <c r="C63" s="4">
        <v>198720</v>
      </c>
      <c r="D63" s="4">
        <v>45290</v>
      </c>
      <c r="E63" s="4">
        <v>2076694146</v>
      </c>
      <c r="F63" s="4">
        <f>E63</f>
        <v>2076694146</v>
      </c>
      <c r="P63" s="5">
        <v>5.5000000000000005E-3</v>
      </c>
      <c r="Q63" s="4">
        <v>1821862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F85F0-19BA-964A-B976-2E1BA6DEAC3D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6.6640625" customWidth="1"/>
    <col min="3" max="3" width="14.5" customWidth="1"/>
    <col min="4" max="4" width="19.5" customWidth="1"/>
    <col min="5" max="5" width="17.1640625" customWidth="1"/>
    <col min="6" max="6" width="21.5" customWidth="1"/>
    <col min="10" max="10" width="18.33203125" customWidth="1"/>
    <col min="16" max="16" width="13" customWidth="1"/>
    <col min="17" max="17" width="18.3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32605</v>
      </c>
      <c r="C3" s="4">
        <v>44110</v>
      </c>
      <c r="D3" s="4">
        <v>-11505</v>
      </c>
      <c r="E3" s="4">
        <v>-222670000</v>
      </c>
      <c r="F3" s="4">
        <f t="shared" ref="F3:F61" si="0">E3+F4</f>
        <v>-53006710000</v>
      </c>
      <c r="L3" s="4">
        <v>3615</v>
      </c>
      <c r="M3" s="4">
        <v>2717</v>
      </c>
      <c r="N3" s="4">
        <v>5683600</v>
      </c>
      <c r="O3" s="4">
        <v>3931800</v>
      </c>
      <c r="P3" s="5">
        <v>1.0700000000000001E-2</v>
      </c>
      <c r="Q3" s="4">
        <v>10096300</v>
      </c>
    </row>
    <row r="4" spans="1:19" x14ac:dyDescent="0.2">
      <c r="A4" s="16" t="s">
        <v>234</v>
      </c>
      <c r="B4" s="4">
        <v>22800</v>
      </c>
      <c r="C4" s="4">
        <v>728508</v>
      </c>
      <c r="D4" s="4">
        <v>-705708</v>
      </c>
      <c r="E4" s="4">
        <v>-13474150000</v>
      </c>
      <c r="F4" s="4">
        <f t="shared" si="0"/>
        <v>-52784040000</v>
      </c>
      <c r="L4" s="4">
        <v>1964</v>
      </c>
      <c r="M4" s="4">
        <v>3957</v>
      </c>
      <c r="N4" s="4">
        <v>4127400</v>
      </c>
      <c r="O4" s="4">
        <v>5668500</v>
      </c>
      <c r="P4" s="5">
        <v>-2.3399999999999997E-2</v>
      </c>
      <c r="Q4" s="4">
        <v>11802486</v>
      </c>
    </row>
    <row r="5" spans="1:19" x14ac:dyDescent="0.2">
      <c r="A5" s="16" t="s">
        <v>233</v>
      </c>
      <c r="B5" s="4">
        <v>13250</v>
      </c>
      <c r="C5" s="4">
        <v>526821</v>
      </c>
      <c r="D5" s="4">
        <v>-513571</v>
      </c>
      <c r="E5" s="4">
        <v>-9768150000</v>
      </c>
      <c r="F5" s="4">
        <f t="shared" si="0"/>
        <v>-39309890000</v>
      </c>
      <c r="L5" s="4">
        <v>2301</v>
      </c>
      <c r="M5" s="4">
        <v>2944</v>
      </c>
      <c r="N5" s="4">
        <v>3567200</v>
      </c>
      <c r="O5" s="4">
        <v>4075700</v>
      </c>
      <c r="P5" s="5">
        <v>2.7000000000000001E-3</v>
      </c>
      <c r="Q5" s="4">
        <v>8320121</v>
      </c>
    </row>
    <row r="6" spans="1:19" x14ac:dyDescent="0.2">
      <c r="A6" s="16" t="s">
        <v>224</v>
      </c>
      <c r="B6" s="4">
        <v>13400</v>
      </c>
      <c r="C6" s="4">
        <v>8255</v>
      </c>
      <c r="D6" s="4">
        <v>5145</v>
      </c>
      <c r="E6" s="4">
        <v>98960000</v>
      </c>
      <c r="F6" s="4">
        <f t="shared" si="0"/>
        <v>-29541740000</v>
      </c>
      <c r="L6" s="4">
        <v>2732</v>
      </c>
      <c r="M6" s="4">
        <v>2460</v>
      </c>
      <c r="N6" s="4">
        <v>4607200</v>
      </c>
      <c r="O6" s="4">
        <v>3550700</v>
      </c>
      <c r="P6" s="5">
        <v>1.06E-2</v>
      </c>
      <c r="Q6" s="4">
        <v>9064935</v>
      </c>
    </row>
    <row r="7" spans="1:19" x14ac:dyDescent="0.2">
      <c r="A7" s="16" t="s">
        <v>215</v>
      </c>
      <c r="B7" s="4">
        <v>91600</v>
      </c>
      <c r="C7" s="4">
        <v>160314</v>
      </c>
      <c r="D7" s="4">
        <v>-68714</v>
      </c>
      <c r="E7" s="4">
        <v>-1298350000</v>
      </c>
      <c r="F7" s="4">
        <f t="shared" si="0"/>
        <v>-29640700000</v>
      </c>
      <c r="L7" s="4">
        <v>2297</v>
      </c>
      <c r="M7" s="4">
        <v>3419</v>
      </c>
      <c r="N7" s="4">
        <v>3194700</v>
      </c>
      <c r="O7" s="4">
        <v>4626300</v>
      </c>
      <c r="P7" s="5">
        <v>1.61E-2</v>
      </c>
      <c r="Q7" s="4">
        <v>8973560</v>
      </c>
    </row>
    <row r="8" spans="1:19" x14ac:dyDescent="0.2">
      <c r="A8" s="16" t="s">
        <v>214</v>
      </c>
      <c r="B8" s="4">
        <v>1900</v>
      </c>
      <c r="C8" s="4">
        <v>544409</v>
      </c>
      <c r="D8" s="4">
        <v>-542509</v>
      </c>
      <c r="E8" s="4">
        <v>-10128550000</v>
      </c>
      <c r="F8" s="4">
        <f t="shared" si="0"/>
        <v>-28342350000</v>
      </c>
      <c r="L8" s="4">
        <v>1883</v>
      </c>
      <c r="M8" s="4">
        <v>3317</v>
      </c>
      <c r="N8" s="4">
        <v>2736100</v>
      </c>
      <c r="O8" s="4">
        <v>4738800</v>
      </c>
      <c r="P8" s="5">
        <v>0</v>
      </c>
      <c r="Q8" s="4">
        <v>7973335</v>
      </c>
    </row>
    <row r="9" spans="1:19" x14ac:dyDescent="0.2">
      <c r="A9" s="16" t="s">
        <v>213</v>
      </c>
      <c r="B9" s="4">
        <v>458800</v>
      </c>
      <c r="C9" s="4">
        <v>286800</v>
      </c>
      <c r="D9" s="4">
        <v>172000</v>
      </c>
      <c r="E9" s="4">
        <v>3200470000</v>
      </c>
      <c r="F9" s="4">
        <f t="shared" si="0"/>
        <v>-18213800000</v>
      </c>
      <c r="P9" s="5">
        <v>2.2000000000000002E-2</v>
      </c>
      <c r="Q9" s="4">
        <v>11375132</v>
      </c>
    </row>
    <row r="10" spans="1:19" x14ac:dyDescent="0.2">
      <c r="A10" s="16" t="s">
        <v>212</v>
      </c>
      <c r="B10" s="4">
        <v>465403</v>
      </c>
      <c r="C10" s="4">
        <v>895534</v>
      </c>
      <c r="D10" s="4">
        <v>-430131</v>
      </c>
      <c r="E10" s="4">
        <v>-8041020000</v>
      </c>
      <c r="F10" s="4">
        <f t="shared" si="0"/>
        <v>-21414270000</v>
      </c>
      <c r="L10" s="4">
        <v>3378</v>
      </c>
      <c r="M10" s="4">
        <v>4682</v>
      </c>
      <c r="N10" s="4">
        <v>5494400</v>
      </c>
      <c r="O10" s="4">
        <v>6404900</v>
      </c>
      <c r="P10" s="5">
        <v>9.1999999999999998E-3</v>
      </c>
      <c r="Q10" s="4">
        <v>14839188</v>
      </c>
    </row>
    <row r="11" spans="1:19" x14ac:dyDescent="0.2">
      <c r="A11" s="16" t="s">
        <v>211</v>
      </c>
      <c r="B11" s="4">
        <v>299200</v>
      </c>
      <c r="C11" s="4">
        <v>335722</v>
      </c>
      <c r="D11" s="4">
        <v>-36522</v>
      </c>
      <c r="E11" s="4">
        <v>-769580000</v>
      </c>
      <c r="F11" s="4">
        <f t="shared" si="0"/>
        <v>-13373250000</v>
      </c>
      <c r="P11" s="5">
        <v>-1.7899999999999999E-2</v>
      </c>
      <c r="Q11" s="4">
        <v>24688494</v>
      </c>
    </row>
    <row r="12" spans="1:19" x14ac:dyDescent="0.2">
      <c r="A12" s="16" t="s">
        <v>210</v>
      </c>
      <c r="B12" s="4">
        <v>1090600</v>
      </c>
      <c r="C12" s="4">
        <v>1320300</v>
      </c>
      <c r="D12" s="4">
        <v>-229700</v>
      </c>
      <c r="E12" s="4">
        <v>-4495530000</v>
      </c>
      <c r="F12" s="4">
        <f t="shared" si="0"/>
        <v>-12603670000</v>
      </c>
      <c r="P12" s="5">
        <v>5.1999999999999998E-3</v>
      </c>
      <c r="Q12" s="4">
        <v>17102462</v>
      </c>
    </row>
    <row r="13" spans="1:19" x14ac:dyDescent="0.2">
      <c r="A13" s="16" t="s">
        <v>209</v>
      </c>
      <c r="B13" s="4">
        <v>649500</v>
      </c>
      <c r="C13" s="4">
        <v>1346700</v>
      </c>
      <c r="D13" s="4">
        <v>-697200</v>
      </c>
      <c r="E13" s="4">
        <v>-13684870000</v>
      </c>
      <c r="F13" s="4">
        <f t="shared" si="0"/>
        <v>-8108140000</v>
      </c>
      <c r="P13" s="5">
        <v>-3.2500000000000001E-2</v>
      </c>
      <c r="Q13" s="4">
        <v>26040117</v>
      </c>
    </row>
    <row r="14" spans="1:19" x14ac:dyDescent="0.2">
      <c r="A14" s="16" t="s">
        <v>208</v>
      </c>
      <c r="B14" s="4">
        <v>366300</v>
      </c>
      <c r="C14" s="4">
        <v>319700</v>
      </c>
      <c r="D14" s="4">
        <v>46600</v>
      </c>
      <c r="E14" s="4">
        <v>924900000</v>
      </c>
      <c r="F14" s="4">
        <f t="shared" si="0"/>
        <v>5576730000</v>
      </c>
      <c r="P14" s="5">
        <v>-2.4300000000000002E-2</v>
      </c>
      <c r="Q14" s="4">
        <v>30914339</v>
      </c>
    </row>
    <row r="15" spans="1:19" x14ac:dyDescent="0.2">
      <c r="A15" s="16" t="s">
        <v>207</v>
      </c>
      <c r="B15" s="4">
        <v>664700</v>
      </c>
      <c r="C15" s="4">
        <v>1067530</v>
      </c>
      <c r="D15" s="4">
        <v>-402830</v>
      </c>
      <c r="E15" s="4">
        <v>-8531630000</v>
      </c>
      <c r="F15" s="4">
        <f t="shared" si="0"/>
        <v>4651830000</v>
      </c>
      <c r="P15" s="5">
        <v>-3.7499999999999999E-2</v>
      </c>
      <c r="Q15" s="4">
        <v>36091654</v>
      </c>
    </row>
    <row r="16" spans="1:19" x14ac:dyDescent="0.2">
      <c r="A16" s="16" t="s">
        <v>206</v>
      </c>
      <c r="B16" s="4">
        <v>193300</v>
      </c>
      <c r="C16" s="4">
        <v>2100196</v>
      </c>
      <c r="D16" s="4">
        <v>-1906896</v>
      </c>
      <c r="E16" s="4">
        <v>-40114500000</v>
      </c>
      <c r="F16" s="4">
        <f t="shared" si="0"/>
        <v>13183460000</v>
      </c>
      <c r="P16" s="5">
        <v>9.4999999999999998E-3</v>
      </c>
      <c r="Q16" s="4">
        <v>24913790</v>
      </c>
    </row>
    <row r="17" spans="1:17" x14ac:dyDescent="0.2">
      <c r="A17" s="16" t="s">
        <v>205</v>
      </c>
      <c r="B17" s="4">
        <v>253500</v>
      </c>
      <c r="C17" s="4">
        <v>3893004</v>
      </c>
      <c r="D17" s="4">
        <v>-3639504</v>
      </c>
      <c r="E17" s="4">
        <v>-76270090000</v>
      </c>
      <c r="F17" s="4">
        <f t="shared" si="0"/>
        <v>53297960000</v>
      </c>
      <c r="P17" s="5">
        <v>2.18E-2</v>
      </c>
      <c r="Q17" s="4">
        <v>35014270</v>
      </c>
    </row>
    <row r="18" spans="1:17" x14ac:dyDescent="0.2">
      <c r="A18" s="16" t="s">
        <v>204</v>
      </c>
      <c r="B18" s="4">
        <v>642800</v>
      </c>
      <c r="C18" s="4">
        <v>2539700</v>
      </c>
      <c r="D18" s="4">
        <v>-1896900</v>
      </c>
      <c r="E18" s="4">
        <v>-38335360000</v>
      </c>
      <c r="F18" s="4">
        <f t="shared" si="0"/>
        <v>129568050000</v>
      </c>
      <c r="P18" s="5">
        <v>4.0399999999999998E-2</v>
      </c>
      <c r="Q18" s="4">
        <v>21269645</v>
      </c>
    </row>
    <row r="19" spans="1:17" x14ac:dyDescent="0.2">
      <c r="A19" s="16" t="s">
        <v>203</v>
      </c>
      <c r="B19" s="4">
        <v>320000</v>
      </c>
      <c r="C19" s="4">
        <v>1886409</v>
      </c>
      <c r="D19" s="4">
        <v>-1566409</v>
      </c>
      <c r="E19" s="4">
        <v>-30580610000</v>
      </c>
      <c r="F19" s="4">
        <f t="shared" si="0"/>
        <v>167903410000</v>
      </c>
      <c r="P19" s="5">
        <v>-7.4999999999999997E-3</v>
      </c>
      <c r="Q19" s="4">
        <v>34603151</v>
      </c>
    </row>
    <row r="20" spans="1:17" x14ac:dyDescent="0.2">
      <c r="A20" s="16" t="s">
        <v>202</v>
      </c>
      <c r="B20" s="4">
        <v>843800</v>
      </c>
      <c r="C20" s="4">
        <v>179256</v>
      </c>
      <c r="D20" s="4">
        <v>664544</v>
      </c>
      <c r="E20" s="4">
        <v>13472460000</v>
      </c>
      <c r="F20" s="4">
        <f t="shared" si="0"/>
        <v>198484020000</v>
      </c>
      <c r="P20" s="5">
        <v>5.1000000000000004E-3</v>
      </c>
      <c r="Q20" s="4">
        <v>16810919</v>
      </c>
    </row>
    <row r="21" spans="1:17" x14ac:dyDescent="0.2">
      <c r="A21" s="16" t="s">
        <v>201</v>
      </c>
      <c r="B21" s="4">
        <v>15400</v>
      </c>
      <c r="C21" s="4">
        <v>977920</v>
      </c>
      <c r="D21" s="4">
        <v>-962520</v>
      </c>
      <c r="E21" s="4">
        <v>-19119100000</v>
      </c>
      <c r="F21" s="4">
        <f t="shared" si="0"/>
        <v>185011560000</v>
      </c>
      <c r="P21" s="5">
        <v>7.6E-3</v>
      </c>
      <c r="Q21" s="4">
        <v>10915159</v>
      </c>
    </row>
    <row r="22" spans="1:17" x14ac:dyDescent="0.2">
      <c r="A22" s="16" t="s">
        <v>200</v>
      </c>
      <c r="B22" s="4">
        <v>406800</v>
      </c>
      <c r="C22" s="4">
        <v>1317800</v>
      </c>
      <c r="D22" s="4">
        <v>-911000</v>
      </c>
      <c r="E22" s="4">
        <v>-17483180000</v>
      </c>
      <c r="F22" s="4">
        <f t="shared" si="0"/>
        <v>204130660000</v>
      </c>
      <c r="P22" s="5">
        <v>1.8100000000000002E-2</v>
      </c>
      <c r="Q22" s="4">
        <v>16872536</v>
      </c>
    </row>
    <row r="23" spans="1:17" x14ac:dyDescent="0.2">
      <c r="A23" s="16" t="s">
        <v>199</v>
      </c>
      <c r="B23" s="4">
        <v>9500</v>
      </c>
      <c r="C23" s="4">
        <v>259500</v>
      </c>
      <c r="D23" s="4">
        <v>-250000</v>
      </c>
      <c r="E23" s="4">
        <v>-4968950000</v>
      </c>
      <c r="F23" s="4">
        <f t="shared" si="0"/>
        <v>221613840000</v>
      </c>
      <c r="P23" s="5">
        <v>-0.03</v>
      </c>
      <c r="Q23" s="4">
        <v>10759795</v>
      </c>
    </row>
    <row r="24" spans="1:17" x14ac:dyDescent="0.2">
      <c r="A24" s="16" t="s">
        <v>198</v>
      </c>
      <c r="B24" s="4">
        <v>557220</v>
      </c>
      <c r="C24" s="4">
        <v>372100</v>
      </c>
      <c r="D24" s="4">
        <v>185120</v>
      </c>
      <c r="E24" s="4">
        <v>3615590000</v>
      </c>
      <c r="F24" s="4">
        <f t="shared" si="0"/>
        <v>226582790000</v>
      </c>
      <c r="P24" s="5">
        <v>1.2699999999999999E-2</v>
      </c>
      <c r="Q24" s="4">
        <v>26461712</v>
      </c>
    </row>
    <row r="25" spans="1:17" x14ac:dyDescent="0.2">
      <c r="A25" s="16" t="s">
        <v>197</v>
      </c>
      <c r="B25" s="4">
        <v>740100</v>
      </c>
      <c r="C25" s="4">
        <v>1236810</v>
      </c>
      <c r="D25" s="4">
        <v>-496710</v>
      </c>
      <c r="E25" s="4">
        <v>-10800880000</v>
      </c>
      <c r="F25" s="4">
        <f t="shared" si="0"/>
        <v>222967200000</v>
      </c>
      <c r="P25" s="5">
        <v>-6.83E-2</v>
      </c>
      <c r="Q25" s="4">
        <v>22136791</v>
      </c>
    </row>
    <row r="26" spans="1:17" x14ac:dyDescent="0.2">
      <c r="A26" s="16" t="s">
        <v>196</v>
      </c>
      <c r="B26" s="4">
        <v>364400</v>
      </c>
      <c r="C26" s="4">
        <v>250900</v>
      </c>
      <c r="D26" s="4">
        <v>113500</v>
      </c>
      <c r="E26" s="4">
        <v>2208410000</v>
      </c>
      <c r="F26" s="4">
        <f t="shared" si="0"/>
        <v>233768080000</v>
      </c>
      <c r="P26" s="5">
        <v>4.7E-2</v>
      </c>
      <c r="Q26" s="4">
        <v>38025228</v>
      </c>
    </row>
    <row r="27" spans="1:17" x14ac:dyDescent="0.2">
      <c r="A27" s="16" t="s">
        <v>195</v>
      </c>
      <c r="B27" s="4">
        <v>303100</v>
      </c>
      <c r="C27" s="4">
        <v>364600</v>
      </c>
      <c r="D27" s="4">
        <v>-61500</v>
      </c>
      <c r="E27" s="4">
        <v>-1258840000</v>
      </c>
      <c r="F27" s="4">
        <f t="shared" si="0"/>
        <v>231559670000</v>
      </c>
      <c r="P27" s="5">
        <v>5.0000000000000001E-3</v>
      </c>
      <c r="Q27" s="4">
        <v>14501977</v>
      </c>
    </row>
    <row r="28" spans="1:17" x14ac:dyDescent="0.2">
      <c r="A28" s="16" t="s">
        <v>194</v>
      </c>
      <c r="B28" s="4">
        <v>1139610</v>
      </c>
      <c r="C28" s="4">
        <v>100800</v>
      </c>
      <c r="D28" s="4">
        <v>1038810</v>
      </c>
      <c r="E28" s="4">
        <v>20547930000</v>
      </c>
      <c r="F28" s="4">
        <f t="shared" si="0"/>
        <v>232818510000</v>
      </c>
      <c r="P28" s="5">
        <v>1.77E-2</v>
      </c>
      <c r="Q28" s="4">
        <v>16096485</v>
      </c>
    </row>
    <row r="29" spans="1:17" x14ac:dyDescent="0.2">
      <c r="A29" s="16" t="s">
        <v>193</v>
      </c>
      <c r="B29" s="4">
        <v>185600</v>
      </c>
      <c r="C29" s="4">
        <v>1775340</v>
      </c>
      <c r="D29" s="4">
        <v>-1589740</v>
      </c>
      <c r="E29" s="4">
        <v>-32177500000</v>
      </c>
      <c r="F29" s="4">
        <f t="shared" si="0"/>
        <v>212270580000</v>
      </c>
      <c r="P29" s="5">
        <v>-3.6400000000000002E-2</v>
      </c>
      <c r="Q29" s="4">
        <v>30899631</v>
      </c>
    </row>
    <row r="30" spans="1:17" x14ac:dyDescent="0.2">
      <c r="A30" s="16" t="s">
        <v>192</v>
      </c>
      <c r="B30" s="4">
        <v>865800</v>
      </c>
      <c r="C30" s="4">
        <v>561917</v>
      </c>
      <c r="D30" s="4">
        <v>303883</v>
      </c>
      <c r="E30" s="4">
        <v>6070740000</v>
      </c>
      <c r="F30" s="4">
        <f t="shared" si="0"/>
        <v>244448080000</v>
      </c>
      <c r="P30" s="5">
        <v>2.2400000000000003E-2</v>
      </c>
      <c r="Q30" s="4">
        <v>16582038</v>
      </c>
    </row>
    <row r="31" spans="1:17" x14ac:dyDescent="0.2">
      <c r="A31" s="16" t="s">
        <v>191</v>
      </c>
      <c r="B31" s="4">
        <v>2925000</v>
      </c>
      <c r="C31" s="4">
        <v>268607</v>
      </c>
      <c r="D31" s="4">
        <v>2656393</v>
      </c>
      <c r="E31" s="4">
        <v>53611410000</v>
      </c>
      <c r="F31" s="4">
        <f t="shared" si="0"/>
        <v>238377340000</v>
      </c>
      <c r="P31" s="5">
        <v>7.6E-3</v>
      </c>
      <c r="Q31" s="4">
        <v>23842429</v>
      </c>
    </row>
    <row r="32" spans="1:17" x14ac:dyDescent="0.2">
      <c r="A32" s="16" t="s">
        <v>190</v>
      </c>
      <c r="B32" s="4">
        <v>2057500</v>
      </c>
      <c r="C32" s="4">
        <v>518100</v>
      </c>
      <c r="D32" s="4">
        <v>1539400</v>
      </c>
      <c r="E32" s="4">
        <v>30587890000</v>
      </c>
      <c r="F32" s="4">
        <f t="shared" si="0"/>
        <v>184765930000</v>
      </c>
      <c r="P32" s="5">
        <v>-9.8999999999999991E-3</v>
      </c>
      <c r="Q32" s="4">
        <v>21885708</v>
      </c>
    </row>
    <row r="33" spans="1:17" x14ac:dyDescent="0.2">
      <c r="A33" s="16" t="s">
        <v>189</v>
      </c>
      <c r="B33" s="4">
        <v>387700</v>
      </c>
      <c r="C33" s="4">
        <v>1125200</v>
      </c>
      <c r="D33" s="4">
        <v>-737500</v>
      </c>
      <c r="E33" s="4">
        <v>-14899400000</v>
      </c>
      <c r="F33" s="4">
        <f t="shared" si="0"/>
        <v>154178040000</v>
      </c>
      <c r="P33" s="5">
        <v>1.77E-2</v>
      </c>
      <c r="Q33" s="4">
        <v>19064012</v>
      </c>
    </row>
    <row r="34" spans="1:17" x14ac:dyDescent="0.2">
      <c r="A34" s="16" t="s">
        <v>188</v>
      </c>
      <c r="B34" s="4">
        <v>641900</v>
      </c>
      <c r="C34" s="4">
        <v>94500</v>
      </c>
      <c r="D34" s="4">
        <v>547400</v>
      </c>
      <c r="E34" s="4">
        <v>10821490000</v>
      </c>
      <c r="F34" s="4">
        <f t="shared" si="0"/>
        <v>169077440000</v>
      </c>
      <c r="P34" s="5">
        <v>1.8000000000000002E-2</v>
      </c>
      <c r="Q34" s="4">
        <v>33526318</v>
      </c>
    </row>
    <row r="35" spans="1:17" x14ac:dyDescent="0.2">
      <c r="A35" s="16" t="s">
        <v>187</v>
      </c>
      <c r="B35" s="4">
        <v>2050900</v>
      </c>
      <c r="C35" s="4">
        <v>2475800</v>
      </c>
      <c r="D35" s="4">
        <v>-424900</v>
      </c>
      <c r="E35" s="4">
        <v>-8468700000</v>
      </c>
      <c r="F35" s="4">
        <f t="shared" si="0"/>
        <v>158255950000</v>
      </c>
      <c r="P35" s="5">
        <v>2.3700000000000002E-2</v>
      </c>
      <c r="Q35" s="4">
        <v>26660345</v>
      </c>
    </row>
    <row r="36" spans="1:17" x14ac:dyDescent="0.2">
      <c r="A36" s="16" t="s">
        <v>186</v>
      </c>
      <c r="B36" s="4">
        <v>757400</v>
      </c>
      <c r="C36" s="4">
        <v>252100</v>
      </c>
      <c r="D36" s="4">
        <v>505300</v>
      </c>
      <c r="E36" s="4">
        <v>9383350000</v>
      </c>
      <c r="F36" s="4">
        <f t="shared" si="0"/>
        <v>166724650000</v>
      </c>
      <c r="P36" s="5">
        <v>6.7500000000000004E-2</v>
      </c>
      <c r="Q36" s="4">
        <v>20956700</v>
      </c>
    </row>
    <row r="37" spans="1:17" x14ac:dyDescent="0.2">
      <c r="A37" s="16" t="s">
        <v>185</v>
      </c>
      <c r="B37" s="4">
        <v>275500</v>
      </c>
      <c r="C37" s="4">
        <v>718800</v>
      </c>
      <c r="D37" s="4">
        <v>-443300</v>
      </c>
      <c r="E37" s="4">
        <v>-8000900000</v>
      </c>
      <c r="F37" s="4">
        <f t="shared" si="0"/>
        <v>157341300000</v>
      </c>
      <c r="P37" s="5">
        <v>-2.46E-2</v>
      </c>
      <c r="Q37" s="4">
        <v>15345722</v>
      </c>
    </row>
    <row r="38" spans="1:17" x14ac:dyDescent="0.2">
      <c r="A38" s="16" t="s">
        <v>184</v>
      </c>
      <c r="B38" s="4">
        <v>130200</v>
      </c>
      <c r="C38" s="4">
        <v>501800</v>
      </c>
      <c r="D38" s="4">
        <v>-371600</v>
      </c>
      <c r="E38" s="4">
        <v>-6712400000</v>
      </c>
      <c r="F38" s="4">
        <f t="shared" si="0"/>
        <v>165342200000</v>
      </c>
      <c r="P38" s="5">
        <v>1.11E-2</v>
      </c>
      <c r="Q38" s="4">
        <v>13096290</v>
      </c>
    </row>
    <row r="39" spans="1:17" x14ac:dyDescent="0.2">
      <c r="A39" s="16" t="s">
        <v>183</v>
      </c>
      <c r="B39" s="4">
        <v>2261700</v>
      </c>
      <c r="C39" s="4">
        <v>200500</v>
      </c>
      <c r="D39" s="4">
        <v>2061200</v>
      </c>
      <c r="E39" s="4">
        <v>37691000000</v>
      </c>
      <c r="F39" s="4">
        <f t="shared" si="0"/>
        <v>172054600000</v>
      </c>
      <c r="P39" s="5">
        <v>2.8000000000000004E-3</v>
      </c>
      <c r="Q39" s="4">
        <v>20788083</v>
      </c>
    </row>
    <row r="40" spans="1:17" x14ac:dyDescent="0.2">
      <c r="A40" s="16" t="s">
        <v>182</v>
      </c>
      <c r="B40" s="4">
        <v>1422000</v>
      </c>
      <c r="C40" s="4">
        <v>19300</v>
      </c>
      <c r="D40" s="4">
        <v>1402700</v>
      </c>
      <c r="E40" s="4">
        <v>24817930000</v>
      </c>
      <c r="F40" s="4">
        <f t="shared" si="0"/>
        <v>134363600000</v>
      </c>
      <c r="P40" s="5">
        <v>6.83E-2</v>
      </c>
      <c r="Q40" s="4">
        <v>20818142</v>
      </c>
    </row>
    <row r="41" spans="1:17" x14ac:dyDescent="0.2">
      <c r="A41" s="16" t="s">
        <v>181</v>
      </c>
      <c r="B41" s="4">
        <v>110500</v>
      </c>
      <c r="C41" s="4">
        <v>907510</v>
      </c>
      <c r="D41" s="4">
        <v>-797010</v>
      </c>
      <c r="E41" s="4">
        <v>-13000190000</v>
      </c>
      <c r="F41" s="4">
        <f t="shared" si="0"/>
        <v>109545670000</v>
      </c>
      <c r="P41" s="5">
        <v>1.21E-2</v>
      </c>
      <c r="Q41" s="4">
        <v>15759845</v>
      </c>
    </row>
    <row r="42" spans="1:17" x14ac:dyDescent="0.2">
      <c r="A42" s="16" t="s">
        <v>180</v>
      </c>
      <c r="B42" s="4">
        <v>1734591</v>
      </c>
      <c r="C42" s="4">
        <v>560300</v>
      </c>
      <c r="D42" s="4">
        <v>1174291</v>
      </c>
      <c r="E42" s="4">
        <v>19926020000</v>
      </c>
      <c r="F42" s="4">
        <f t="shared" si="0"/>
        <v>122545860000</v>
      </c>
      <c r="P42" s="5">
        <v>0</v>
      </c>
      <c r="Q42" s="4">
        <v>20389493</v>
      </c>
    </row>
    <row r="43" spans="1:17" x14ac:dyDescent="0.2">
      <c r="A43" s="16" t="s">
        <v>179</v>
      </c>
      <c r="B43" s="4">
        <v>525577</v>
      </c>
      <c r="C43" s="4">
        <v>288190</v>
      </c>
      <c r="D43" s="4">
        <v>237387</v>
      </c>
      <c r="E43" s="4">
        <v>3879440000</v>
      </c>
      <c r="F43" s="4">
        <f t="shared" si="0"/>
        <v>102619840000</v>
      </c>
      <c r="P43" s="5">
        <v>-4.3099999999999999E-2</v>
      </c>
      <c r="Q43" s="4">
        <v>14387741</v>
      </c>
    </row>
    <row r="44" spans="1:17" x14ac:dyDescent="0.2">
      <c r="A44" s="16" t="s">
        <v>178</v>
      </c>
      <c r="B44" s="4">
        <v>604200</v>
      </c>
      <c r="C44" s="4">
        <v>338708</v>
      </c>
      <c r="D44" s="4">
        <v>265492</v>
      </c>
      <c r="E44" s="4">
        <v>4695990000</v>
      </c>
      <c r="F44" s="4">
        <f t="shared" si="0"/>
        <v>98740400000</v>
      </c>
      <c r="P44" s="5">
        <v>6.7500000000000004E-2</v>
      </c>
      <c r="Q44" s="4">
        <v>19862226</v>
      </c>
    </row>
    <row r="45" spans="1:17" x14ac:dyDescent="0.2">
      <c r="A45" s="16" t="s">
        <v>177</v>
      </c>
      <c r="B45" s="4">
        <v>1162400</v>
      </c>
      <c r="C45" s="4">
        <v>447900</v>
      </c>
      <c r="D45" s="4">
        <v>714500</v>
      </c>
      <c r="E45" s="4">
        <v>11578990000</v>
      </c>
      <c r="F45" s="4">
        <f t="shared" si="0"/>
        <v>94044410000</v>
      </c>
      <c r="P45" s="5">
        <v>-4.9500000000000002E-2</v>
      </c>
      <c r="Q45" s="4">
        <v>32226375</v>
      </c>
    </row>
    <row r="46" spans="1:17" x14ac:dyDescent="0.2">
      <c r="A46" s="16" t="s">
        <v>176</v>
      </c>
      <c r="B46" s="4">
        <v>20400</v>
      </c>
      <c r="C46" s="4">
        <v>499700</v>
      </c>
      <c r="D46" s="4">
        <v>-479300</v>
      </c>
      <c r="E46" s="4">
        <v>-8481420000</v>
      </c>
      <c r="F46" s="4">
        <f t="shared" si="0"/>
        <v>82465420000</v>
      </c>
      <c r="P46" s="5">
        <v>-3.1E-2</v>
      </c>
      <c r="Q46" s="4">
        <v>12891131</v>
      </c>
    </row>
    <row r="47" spans="1:17" x14ac:dyDescent="0.2">
      <c r="A47" s="16" t="s">
        <v>175</v>
      </c>
      <c r="B47" s="4">
        <v>388410</v>
      </c>
      <c r="C47" s="4">
        <v>318700</v>
      </c>
      <c r="D47" s="4">
        <v>69710</v>
      </c>
      <c r="E47" s="4">
        <v>1116730000</v>
      </c>
      <c r="F47" s="4">
        <f t="shared" si="0"/>
        <v>90946840000</v>
      </c>
      <c r="P47" s="5">
        <v>4.7400000000000005E-2</v>
      </c>
      <c r="Q47" s="4">
        <v>14228077</v>
      </c>
    </row>
    <row r="48" spans="1:17" x14ac:dyDescent="0.2">
      <c r="A48" s="16" t="s">
        <v>174</v>
      </c>
      <c r="B48" s="4">
        <v>5000</v>
      </c>
      <c r="C48" s="4">
        <v>1051000</v>
      </c>
      <c r="D48" s="4">
        <v>-1046000</v>
      </c>
      <c r="E48" s="4">
        <v>-17978460000</v>
      </c>
      <c r="F48" s="4">
        <f t="shared" si="0"/>
        <v>89830110000</v>
      </c>
      <c r="P48" s="5">
        <v>9.0000000000000011E-3</v>
      </c>
      <c r="Q48" s="4">
        <v>16813737</v>
      </c>
    </row>
    <row r="49" spans="1:20" x14ac:dyDescent="0.2">
      <c r="A49" s="16" t="s">
        <v>173</v>
      </c>
      <c r="B49" s="4">
        <v>913500</v>
      </c>
      <c r="C49" s="4">
        <v>316400</v>
      </c>
      <c r="D49" s="4">
        <v>597100</v>
      </c>
      <c r="E49" s="4">
        <v>9885250000</v>
      </c>
      <c r="F49" s="4">
        <f t="shared" si="0"/>
        <v>107808570000</v>
      </c>
      <c r="P49" s="5">
        <v>6.6900000000000001E-2</v>
      </c>
      <c r="Q49" s="4">
        <v>13190326</v>
      </c>
    </row>
    <row r="50" spans="1:20" x14ac:dyDescent="0.2">
      <c r="A50" s="16" t="s">
        <v>172</v>
      </c>
      <c r="B50" s="4">
        <v>1280900</v>
      </c>
      <c r="C50" s="4">
        <v>25300</v>
      </c>
      <c r="D50" s="4">
        <v>1255600</v>
      </c>
      <c r="E50" s="4">
        <v>19926650000</v>
      </c>
      <c r="F50" s="4">
        <f t="shared" si="0"/>
        <v>97923320000</v>
      </c>
      <c r="P50" s="5">
        <v>1.3000000000000001E-2</v>
      </c>
      <c r="Q50" s="4">
        <v>15209270</v>
      </c>
    </row>
    <row r="51" spans="1:20" x14ac:dyDescent="0.2">
      <c r="A51" s="16" t="s">
        <v>171</v>
      </c>
      <c r="B51" s="4">
        <v>2015113</v>
      </c>
      <c r="C51" s="4">
        <v>7000</v>
      </c>
      <c r="D51" s="4">
        <v>2008113</v>
      </c>
      <c r="E51" s="4">
        <v>32241930000</v>
      </c>
      <c r="F51" s="4">
        <f t="shared" si="0"/>
        <v>77996670000</v>
      </c>
      <c r="P51" s="5">
        <v>-5.4800000000000001E-2</v>
      </c>
      <c r="Q51" s="4">
        <v>20402385</v>
      </c>
    </row>
    <row r="52" spans="1:20" x14ac:dyDescent="0.2">
      <c r="A52" s="16" t="s">
        <v>170</v>
      </c>
      <c r="B52" s="4">
        <v>604305</v>
      </c>
      <c r="C52" s="4">
        <v>100</v>
      </c>
      <c r="D52" s="4">
        <v>604205</v>
      </c>
      <c r="E52" s="4">
        <v>10582260000</v>
      </c>
      <c r="F52" s="4">
        <f t="shared" si="0"/>
        <v>45754740000</v>
      </c>
      <c r="P52" s="5">
        <v>-6.0100000000000001E-2</v>
      </c>
      <c r="Q52" s="4">
        <v>10404509</v>
      </c>
    </row>
    <row r="53" spans="1:20" x14ac:dyDescent="0.2">
      <c r="A53" s="16" t="s">
        <v>169</v>
      </c>
      <c r="B53" s="4">
        <v>8980</v>
      </c>
      <c r="C53" s="4">
        <v>762700</v>
      </c>
      <c r="D53" s="4">
        <v>-753720</v>
      </c>
      <c r="E53" s="4">
        <v>-13570680000</v>
      </c>
      <c r="F53" s="4">
        <f t="shared" si="0"/>
        <v>35172480000</v>
      </c>
      <c r="P53" s="5">
        <v>-4.9000000000000002E-2</v>
      </c>
      <c r="Q53" s="4">
        <v>11847929</v>
      </c>
    </row>
    <row r="54" spans="1:20" x14ac:dyDescent="0.2">
      <c r="A54" s="16" t="s">
        <v>168</v>
      </c>
      <c r="B54" s="4">
        <v>658939</v>
      </c>
      <c r="C54" s="4">
        <v>78700</v>
      </c>
      <c r="D54" s="4">
        <v>580239</v>
      </c>
      <c r="E54" s="4">
        <v>10454770000</v>
      </c>
      <c r="F54" s="4">
        <f t="shared" si="0"/>
        <v>48743160000</v>
      </c>
      <c r="P54" s="5">
        <v>2.52E-2</v>
      </c>
      <c r="Q54" s="4">
        <v>14211970</v>
      </c>
    </row>
    <row r="55" spans="1:20" x14ac:dyDescent="0.2">
      <c r="A55" s="16" t="s">
        <v>167</v>
      </c>
      <c r="B55" s="4">
        <v>45685</v>
      </c>
      <c r="C55" s="4">
        <v>584100</v>
      </c>
      <c r="D55" s="4">
        <v>-538415</v>
      </c>
      <c r="E55" s="4">
        <v>-9742270000</v>
      </c>
      <c r="F55" s="4">
        <f t="shared" si="0"/>
        <v>38288390000</v>
      </c>
      <c r="P55" s="5">
        <v>8.5000000000000006E-3</v>
      </c>
      <c r="Q55" s="4">
        <v>15777880</v>
      </c>
    </row>
    <row r="56" spans="1:20" x14ac:dyDescent="0.2">
      <c r="A56" s="16" t="s">
        <v>166</v>
      </c>
      <c r="B56" s="4">
        <v>987400</v>
      </c>
      <c r="C56" s="4">
        <v>71100</v>
      </c>
      <c r="D56" s="4">
        <v>916300</v>
      </c>
      <c r="E56" s="4">
        <v>15580780000</v>
      </c>
      <c r="F56" s="4">
        <f t="shared" si="0"/>
        <v>48030660000</v>
      </c>
      <c r="P56" s="5">
        <v>4.4199999999999996E-2</v>
      </c>
      <c r="Q56" s="4">
        <v>11325797</v>
      </c>
    </row>
    <row r="57" spans="1:20" x14ac:dyDescent="0.2">
      <c r="A57" s="16" t="s">
        <v>165</v>
      </c>
      <c r="B57" s="4">
        <v>13500</v>
      </c>
      <c r="C57" s="4">
        <v>270000</v>
      </c>
      <c r="D57" s="4">
        <v>-256500</v>
      </c>
      <c r="E57" s="4">
        <v>-4432930000</v>
      </c>
      <c r="F57" s="4">
        <f t="shared" si="0"/>
        <v>32449880000</v>
      </c>
      <c r="P57" s="5">
        <v>-1.7299999999999999E-2</v>
      </c>
      <c r="Q57" s="4">
        <v>11516396</v>
      </c>
    </row>
    <row r="58" spans="1:20" x14ac:dyDescent="0.2">
      <c r="A58" s="16" t="s">
        <v>164</v>
      </c>
      <c r="B58" s="4">
        <v>226200</v>
      </c>
      <c r="C58" s="4">
        <v>276600</v>
      </c>
      <c r="D58" s="4">
        <v>-50400</v>
      </c>
      <c r="E58" s="4">
        <v>-834090000</v>
      </c>
      <c r="F58" s="4">
        <f t="shared" si="0"/>
        <v>36882810000</v>
      </c>
      <c r="P58" s="5">
        <v>3.6000000000000004E-2</v>
      </c>
      <c r="Q58" s="4">
        <v>10649213</v>
      </c>
    </row>
    <row r="59" spans="1:20" x14ac:dyDescent="0.2">
      <c r="A59" s="16" t="s">
        <v>163</v>
      </c>
      <c r="B59" s="4">
        <v>2581200</v>
      </c>
      <c r="C59" s="4">
        <v>1925000</v>
      </c>
      <c r="D59" s="4">
        <v>656200</v>
      </c>
      <c r="E59" s="4">
        <v>10400500000</v>
      </c>
      <c r="F59" s="4">
        <f t="shared" si="0"/>
        <v>37716900000</v>
      </c>
      <c r="P59" s="5">
        <v>6.0999999999999995E-3</v>
      </c>
      <c r="Q59" s="4">
        <v>17455293</v>
      </c>
    </row>
    <row r="60" spans="1:20" x14ac:dyDescent="0.2">
      <c r="A60" s="16" t="s">
        <v>162</v>
      </c>
      <c r="B60" s="4">
        <v>625100</v>
      </c>
      <c r="C60" s="4">
        <v>2022000</v>
      </c>
      <c r="D60" s="4">
        <v>-1396900</v>
      </c>
      <c r="E60" s="4">
        <v>-24216560000</v>
      </c>
      <c r="F60" s="4">
        <f t="shared" si="0"/>
        <v>27316400000</v>
      </c>
      <c r="P60" s="5">
        <v>-6.7400000000000002E-2</v>
      </c>
      <c r="Q60" s="4">
        <v>19761987</v>
      </c>
    </row>
    <row r="61" spans="1:20" x14ac:dyDescent="0.2">
      <c r="A61" s="16" t="s">
        <v>161</v>
      </c>
      <c r="B61" s="4">
        <v>1012800</v>
      </c>
      <c r="C61" s="4">
        <v>12500</v>
      </c>
      <c r="D61" s="4">
        <v>1000300</v>
      </c>
      <c r="E61" s="4">
        <v>17355460000</v>
      </c>
      <c r="F61" s="4">
        <f t="shared" si="0"/>
        <v>51532960000</v>
      </c>
      <c r="P61" s="5">
        <v>2.8999999999999998E-3</v>
      </c>
      <c r="Q61" s="4">
        <v>17191876</v>
      </c>
    </row>
    <row r="62" spans="1:20" x14ac:dyDescent="0.2">
      <c r="A62" s="16" t="s">
        <v>160</v>
      </c>
      <c r="B62" s="4">
        <v>546600</v>
      </c>
      <c r="C62" s="4">
        <v>1424800</v>
      </c>
      <c r="D62" s="4">
        <v>-878200</v>
      </c>
      <c r="E62" s="4">
        <v>-15969990000</v>
      </c>
      <c r="F62" s="4">
        <f>E62+F63</f>
        <v>34177500000</v>
      </c>
      <c r="P62" s="5">
        <v>-6.8199999999999997E-2</v>
      </c>
      <c r="Q62" s="4">
        <v>19365380</v>
      </c>
    </row>
    <row r="63" spans="1:20" x14ac:dyDescent="0.2">
      <c r="A63" s="16" t="s">
        <v>159</v>
      </c>
      <c r="B63" s="4">
        <v>2729100</v>
      </c>
      <c r="C63" s="4">
        <v>118777</v>
      </c>
      <c r="D63" s="4">
        <v>2610323</v>
      </c>
      <c r="E63" s="4">
        <v>50147490000</v>
      </c>
      <c r="F63" s="4">
        <f>E63</f>
        <v>50147490000</v>
      </c>
      <c r="P63" s="5">
        <v>8.0000000000000002E-3</v>
      </c>
      <c r="Q63" s="4">
        <v>9112759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94FF9-FF7B-C342-920B-C059AEF1CC46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6" customWidth="1"/>
    <col min="3" max="3" width="14.1640625" customWidth="1"/>
    <col min="4" max="4" width="16" customWidth="1"/>
    <col min="5" max="5" width="19.1640625" customWidth="1"/>
    <col min="6" max="6" width="21.5" customWidth="1"/>
    <col min="10" max="10" width="18.33203125" customWidth="1"/>
    <col min="16" max="16" width="13" customWidth="1"/>
    <col min="17" max="17" width="14.3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402500</v>
      </c>
      <c r="C3" s="4">
        <v>85377</v>
      </c>
      <c r="D3" s="4">
        <v>317123</v>
      </c>
      <c r="E3" s="4">
        <v>11676420000</v>
      </c>
      <c r="F3" s="4">
        <f t="shared" ref="F3:F61" si="0">E3+F4</f>
        <v>242936948042</v>
      </c>
      <c r="G3" s="4">
        <v>337200</v>
      </c>
      <c r="H3" s="4">
        <v>448000</v>
      </c>
      <c r="I3" s="4">
        <v>-110800</v>
      </c>
      <c r="J3" s="4">
        <v>-4126125000</v>
      </c>
      <c r="L3" s="4">
        <v>1503</v>
      </c>
      <c r="M3" s="4">
        <v>1181</v>
      </c>
      <c r="N3" s="4">
        <v>1649700</v>
      </c>
      <c r="O3" s="4">
        <v>1105000</v>
      </c>
      <c r="P3" s="5">
        <v>2.7300000000000001E-2</v>
      </c>
      <c r="Q3" s="4">
        <v>2938700</v>
      </c>
    </row>
    <row r="4" spans="1:19" x14ac:dyDescent="0.2">
      <c r="A4" s="16" t="s">
        <v>234</v>
      </c>
      <c r="B4" s="4">
        <v>1500</v>
      </c>
      <c r="C4" s="4">
        <v>83165</v>
      </c>
      <c r="D4" s="4">
        <v>-81665</v>
      </c>
      <c r="E4" s="4">
        <v>-2992370000</v>
      </c>
      <c r="F4" s="4">
        <f t="shared" si="0"/>
        <v>231260528042</v>
      </c>
      <c r="L4" s="4">
        <v>375</v>
      </c>
      <c r="M4" s="4">
        <v>659</v>
      </c>
      <c r="N4" s="4">
        <v>310200</v>
      </c>
      <c r="O4" s="4">
        <v>519100</v>
      </c>
      <c r="P4" s="5">
        <v>0</v>
      </c>
      <c r="Q4" s="4">
        <v>908080</v>
      </c>
    </row>
    <row r="5" spans="1:19" x14ac:dyDescent="0.2">
      <c r="A5" s="16" t="s">
        <v>233</v>
      </c>
      <c r="B5" s="4">
        <v>16500</v>
      </c>
      <c r="C5" s="4">
        <v>210400</v>
      </c>
      <c r="D5" s="4">
        <v>-193900</v>
      </c>
      <c r="E5" s="4">
        <v>-7018000000</v>
      </c>
      <c r="F5" s="4">
        <f t="shared" si="0"/>
        <v>234252898042</v>
      </c>
      <c r="G5" s="4">
        <v>20000</v>
      </c>
      <c r="H5" s="4">
        <v>85100</v>
      </c>
      <c r="I5" s="4">
        <v>-65100</v>
      </c>
      <c r="J5" s="4">
        <v>-2373205000</v>
      </c>
      <c r="L5" s="4">
        <v>403</v>
      </c>
      <c r="M5" s="4">
        <v>713</v>
      </c>
      <c r="N5" s="4">
        <v>330900</v>
      </c>
      <c r="O5" s="4">
        <v>421700</v>
      </c>
      <c r="P5" s="5">
        <v>5.5000000000000005E-3</v>
      </c>
      <c r="Q5" s="4">
        <v>955601</v>
      </c>
    </row>
    <row r="6" spans="1:19" x14ac:dyDescent="0.2">
      <c r="A6" s="16" t="s">
        <v>224</v>
      </c>
      <c r="B6" s="4">
        <v>208800</v>
      </c>
      <c r="C6" s="4">
        <v>58746</v>
      </c>
      <c r="D6" s="4">
        <v>150054</v>
      </c>
      <c r="E6" s="4">
        <v>5485970000</v>
      </c>
      <c r="F6" s="4">
        <f t="shared" si="0"/>
        <v>241270898042</v>
      </c>
      <c r="G6" s="4">
        <v>20000</v>
      </c>
      <c r="H6" s="4">
        <v>129700</v>
      </c>
      <c r="I6" s="4">
        <v>-109700</v>
      </c>
      <c r="J6" s="4">
        <v>-4005235000</v>
      </c>
      <c r="L6" s="4">
        <v>246</v>
      </c>
      <c r="M6" s="4">
        <v>766</v>
      </c>
      <c r="N6" s="4">
        <v>211100</v>
      </c>
      <c r="O6" s="4">
        <v>363800</v>
      </c>
      <c r="P6" s="5">
        <v>-2.7000000000000001E-3</v>
      </c>
      <c r="Q6" s="4">
        <v>627832</v>
      </c>
    </row>
    <row r="7" spans="1:19" x14ac:dyDescent="0.2">
      <c r="A7" s="16" t="s">
        <v>215</v>
      </c>
      <c r="B7" s="4">
        <v>103465</v>
      </c>
      <c r="C7" s="4">
        <v>19896</v>
      </c>
      <c r="D7" s="4">
        <v>83569</v>
      </c>
      <c r="E7" s="4">
        <v>3017530000</v>
      </c>
      <c r="F7" s="4">
        <f t="shared" si="0"/>
        <v>235784928042</v>
      </c>
      <c r="G7" s="4">
        <v>148300</v>
      </c>
      <c r="H7" s="4">
        <v>229900</v>
      </c>
      <c r="I7" s="4">
        <v>-81600</v>
      </c>
      <c r="J7" s="4">
        <v>-2954100000</v>
      </c>
      <c r="L7" s="4">
        <v>389</v>
      </c>
      <c r="M7" s="4">
        <v>493</v>
      </c>
      <c r="N7" s="4">
        <v>319600</v>
      </c>
      <c r="O7" s="4">
        <v>376500</v>
      </c>
      <c r="P7" s="5">
        <v>8.3000000000000001E-3</v>
      </c>
      <c r="Q7" s="4">
        <v>737901</v>
      </c>
    </row>
    <row r="8" spans="1:19" x14ac:dyDescent="0.2">
      <c r="A8" s="16" t="s">
        <v>214</v>
      </c>
      <c r="B8" s="4">
        <v>832300</v>
      </c>
      <c r="C8" s="4">
        <v>53300</v>
      </c>
      <c r="D8" s="4">
        <v>779000</v>
      </c>
      <c r="E8" s="4">
        <v>28327090000</v>
      </c>
      <c r="F8" s="4">
        <f t="shared" si="0"/>
        <v>232767398042</v>
      </c>
      <c r="G8" s="4">
        <v>127100</v>
      </c>
      <c r="H8" s="4">
        <v>189900</v>
      </c>
      <c r="I8" s="4">
        <v>-62800</v>
      </c>
      <c r="J8" s="4">
        <v>-2262325000</v>
      </c>
      <c r="L8" s="4">
        <v>1192</v>
      </c>
      <c r="M8" s="4">
        <v>869</v>
      </c>
      <c r="N8" s="4">
        <v>942500</v>
      </c>
      <c r="O8" s="4">
        <v>547200</v>
      </c>
      <c r="P8" s="5">
        <v>1.6899999999999998E-2</v>
      </c>
      <c r="Q8" s="4">
        <v>1597947</v>
      </c>
    </row>
    <row r="9" spans="1:19" x14ac:dyDescent="0.2">
      <c r="A9" s="16" t="s">
        <v>213</v>
      </c>
      <c r="B9" s="4">
        <v>531100</v>
      </c>
      <c r="C9" s="4">
        <v>178803</v>
      </c>
      <c r="D9" s="4">
        <v>352297</v>
      </c>
      <c r="E9" s="4">
        <v>12682750000</v>
      </c>
      <c r="F9" s="4">
        <f t="shared" si="0"/>
        <v>204440308042</v>
      </c>
      <c r="G9" s="4">
        <v>63900</v>
      </c>
      <c r="H9" s="4">
        <v>163300</v>
      </c>
      <c r="I9" s="4">
        <v>-99400</v>
      </c>
      <c r="J9" s="4">
        <v>-3590200000</v>
      </c>
      <c r="P9" s="5">
        <v>-4.0999999999999995E-3</v>
      </c>
      <c r="Q9" s="4">
        <v>2020801</v>
      </c>
    </row>
    <row r="10" spans="1:19" x14ac:dyDescent="0.2">
      <c r="A10" s="16" t="s">
        <v>212</v>
      </c>
      <c r="B10" s="4">
        <v>314000</v>
      </c>
      <c r="C10" s="4">
        <v>707401</v>
      </c>
      <c r="D10" s="4">
        <v>-393401</v>
      </c>
      <c r="E10" s="4">
        <v>-14170160000</v>
      </c>
      <c r="F10" s="4">
        <f t="shared" si="0"/>
        <v>191757558042</v>
      </c>
      <c r="L10" s="4">
        <v>2142</v>
      </c>
      <c r="M10" s="4">
        <v>1395</v>
      </c>
      <c r="N10" s="4">
        <v>665800</v>
      </c>
      <c r="O10" s="4">
        <v>938400</v>
      </c>
      <c r="P10" s="5">
        <v>-9.5999999999999992E-3</v>
      </c>
      <c r="Q10" s="4">
        <v>1810399</v>
      </c>
    </row>
    <row r="11" spans="1:19" x14ac:dyDescent="0.2">
      <c r="A11" s="16" t="s">
        <v>211</v>
      </c>
      <c r="B11" s="4">
        <v>287300</v>
      </c>
      <c r="C11" s="4">
        <v>447000</v>
      </c>
      <c r="D11" s="4">
        <v>-159700</v>
      </c>
      <c r="E11" s="4">
        <v>-5761860000</v>
      </c>
      <c r="F11" s="4">
        <f t="shared" si="0"/>
        <v>205927718042</v>
      </c>
      <c r="G11" s="4">
        <v>452800</v>
      </c>
      <c r="H11" s="4">
        <v>137600</v>
      </c>
      <c r="I11" s="4">
        <v>315200</v>
      </c>
      <c r="J11" s="4">
        <v>11513185000</v>
      </c>
      <c r="P11" s="5">
        <v>-1.89E-2</v>
      </c>
      <c r="Q11" s="4">
        <v>2001521</v>
      </c>
    </row>
    <row r="12" spans="1:19" x14ac:dyDescent="0.2">
      <c r="A12" s="16" t="s">
        <v>210</v>
      </c>
      <c r="B12" s="4">
        <v>104200</v>
      </c>
      <c r="C12" s="4">
        <v>44100</v>
      </c>
      <c r="D12" s="4">
        <v>60100</v>
      </c>
      <c r="E12" s="4">
        <v>2202420000</v>
      </c>
      <c r="F12" s="4">
        <f t="shared" si="0"/>
        <v>211689578042</v>
      </c>
      <c r="P12" s="5">
        <v>1.38E-2</v>
      </c>
      <c r="Q12" s="4">
        <v>1249426</v>
      </c>
    </row>
    <row r="13" spans="1:19" x14ac:dyDescent="0.2">
      <c r="A13" s="16" t="s">
        <v>209</v>
      </c>
      <c r="B13" s="4">
        <v>2100</v>
      </c>
      <c r="C13" s="4">
        <v>17100</v>
      </c>
      <c r="D13" s="4">
        <v>-15000</v>
      </c>
      <c r="E13" s="4">
        <v>-547520000</v>
      </c>
      <c r="F13" s="4">
        <f t="shared" si="0"/>
        <v>209487158042</v>
      </c>
      <c r="P13" s="5">
        <v>-1.3500000000000002E-2</v>
      </c>
      <c r="Q13" s="4">
        <v>1378582</v>
      </c>
    </row>
    <row r="14" spans="1:19" x14ac:dyDescent="0.2">
      <c r="A14" s="16" t="s">
        <v>208</v>
      </c>
      <c r="B14" s="4">
        <v>108400</v>
      </c>
      <c r="C14" s="4">
        <v>23300</v>
      </c>
      <c r="D14" s="4">
        <v>85100</v>
      </c>
      <c r="E14" s="4">
        <v>3175050000</v>
      </c>
      <c r="F14" s="4">
        <f t="shared" si="0"/>
        <v>210034678042</v>
      </c>
      <c r="P14" s="5">
        <v>-6.7000000000000002E-3</v>
      </c>
      <c r="Q14" s="4">
        <v>1299038</v>
      </c>
    </row>
    <row r="15" spans="1:19" x14ac:dyDescent="0.2">
      <c r="A15" s="16" t="s">
        <v>207</v>
      </c>
      <c r="B15" s="4">
        <v>166100</v>
      </c>
      <c r="C15" s="4">
        <v>0</v>
      </c>
      <c r="D15" s="4">
        <v>166100</v>
      </c>
      <c r="E15" s="4">
        <v>6244850000</v>
      </c>
      <c r="F15" s="4">
        <f t="shared" si="0"/>
        <v>206859628042</v>
      </c>
      <c r="P15" s="5">
        <v>-2.7400000000000001E-2</v>
      </c>
      <c r="Q15" s="4">
        <v>2956228</v>
      </c>
    </row>
    <row r="16" spans="1:19" x14ac:dyDescent="0.2">
      <c r="A16" s="16" t="s">
        <v>206</v>
      </c>
      <c r="B16" s="4">
        <v>285600</v>
      </c>
      <c r="C16" s="4">
        <v>359100</v>
      </c>
      <c r="D16" s="4">
        <v>-73500</v>
      </c>
      <c r="E16" s="4">
        <v>-2800390000</v>
      </c>
      <c r="F16" s="4">
        <f t="shared" si="0"/>
        <v>200614778042</v>
      </c>
      <c r="P16" s="5">
        <v>1.6E-2</v>
      </c>
      <c r="Q16" s="4">
        <v>2130828</v>
      </c>
    </row>
    <row r="17" spans="1:17" x14ac:dyDescent="0.2">
      <c r="A17" s="16" t="s">
        <v>205</v>
      </c>
      <c r="B17" s="4">
        <v>20</v>
      </c>
      <c r="C17" s="4">
        <v>366111</v>
      </c>
      <c r="D17" s="4">
        <v>-366091</v>
      </c>
      <c r="E17" s="4">
        <v>-13864170000</v>
      </c>
      <c r="F17" s="4">
        <f t="shared" si="0"/>
        <v>203415168042</v>
      </c>
      <c r="P17" s="5">
        <v>-1.8200000000000001E-2</v>
      </c>
      <c r="Q17" s="4">
        <v>2244064</v>
      </c>
    </row>
    <row r="18" spans="1:17" x14ac:dyDescent="0.2">
      <c r="A18" s="16" t="s">
        <v>204</v>
      </c>
      <c r="B18" s="4">
        <v>168500</v>
      </c>
      <c r="C18" s="4">
        <v>478400</v>
      </c>
      <c r="D18" s="4">
        <v>-309900</v>
      </c>
      <c r="E18" s="4">
        <v>-11784920000</v>
      </c>
      <c r="F18" s="4">
        <f t="shared" si="0"/>
        <v>217279338042</v>
      </c>
      <c r="P18" s="5">
        <v>2.9600000000000001E-2</v>
      </c>
      <c r="Q18" s="4">
        <v>3858037</v>
      </c>
    </row>
    <row r="19" spans="1:17" x14ac:dyDescent="0.2">
      <c r="A19" s="16" t="s">
        <v>203</v>
      </c>
      <c r="B19" s="4">
        <v>221162</v>
      </c>
      <c r="C19" s="4">
        <v>371000</v>
      </c>
      <c r="D19" s="4">
        <v>-149838</v>
      </c>
      <c r="E19" s="4">
        <v>-5550880000</v>
      </c>
      <c r="F19" s="4">
        <f t="shared" si="0"/>
        <v>229064258042</v>
      </c>
      <c r="P19" s="5">
        <v>5.5000000000000005E-3</v>
      </c>
      <c r="Q19" s="4">
        <v>1306406</v>
      </c>
    </row>
    <row r="20" spans="1:17" x14ac:dyDescent="0.2">
      <c r="A20" s="16" t="s">
        <v>202</v>
      </c>
      <c r="B20" s="4">
        <v>516700</v>
      </c>
      <c r="C20" s="4">
        <v>21156</v>
      </c>
      <c r="D20" s="4">
        <v>495544</v>
      </c>
      <c r="E20" s="4">
        <v>18579030000</v>
      </c>
      <c r="F20" s="4">
        <f t="shared" si="0"/>
        <v>234615138042</v>
      </c>
      <c r="P20" s="5">
        <v>-8.0000000000000002E-3</v>
      </c>
      <c r="Q20" s="4">
        <v>2568111</v>
      </c>
    </row>
    <row r="21" spans="1:17" x14ac:dyDescent="0.2">
      <c r="A21" s="16" t="s">
        <v>201</v>
      </c>
      <c r="B21" s="4">
        <v>351500</v>
      </c>
      <c r="C21" s="4">
        <v>29100</v>
      </c>
      <c r="D21" s="4">
        <v>322400</v>
      </c>
      <c r="E21" s="4">
        <v>11992480000</v>
      </c>
      <c r="F21" s="4">
        <f t="shared" si="0"/>
        <v>216036108042</v>
      </c>
      <c r="P21" s="5">
        <v>2.7000000000000001E-3</v>
      </c>
      <c r="Q21" s="4">
        <v>1511124</v>
      </c>
    </row>
    <row r="22" spans="1:17" x14ac:dyDescent="0.2">
      <c r="A22" s="16" t="s">
        <v>200</v>
      </c>
      <c r="B22" s="4">
        <v>435000</v>
      </c>
      <c r="C22" s="4">
        <v>218700</v>
      </c>
      <c r="D22" s="4">
        <v>216300</v>
      </c>
      <c r="E22" s="4">
        <v>7961030000</v>
      </c>
      <c r="F22" s="4">
        <f t="shared" si="0"/>
        <v>204043628042</v>
      </c>
      <c r="P22" s="5">
        <v>4.0999999999999995E-3</v>
      </c>
      <c r="Q22" s="4">
        <v>1681858</v>
      </c>
    </row>
    <row r="23" spans="1:17" x14ac:dyDescent="0.2">
      <c r="A23" s="16" t="s">
        <v>199</v>
      </c>
      <c r="B23" s="4">
        <v>404378</v>
      </c>
      <c r="C23" s="4">
        <v>81900</v>
      </c>
      <c r="D23" s="4">
        <v>322478</v>
      </c>
      <c r="E23" s="4">
        <v>12069650000</v>
      </c>
      <c r="F23" s="4">
        <f t="shared" si="0"/>
        <v>196082598042</v>
      </c>
      <c r="P23" s="5">
        <v>4.0999999999999995E-3</v>
      </c>
      <c r="Q23" s="4">
        <v>2246923</v>
      </c>
    </row>
    <row r="24" spans="1:17" x14ac:dyDescent="0.2">
      <c r="A24" s="16" t="s">
        <v>198</v>
      </c>
      <c r="B24" s="4">
        <v>1209400</v>
      </c>
      <c r="C24" s="4">
        <v>43800</v>
      </c>
      <c r="D24" s="4">
        <v>1165600</v>
      </c>
      <c r="E24" s="4">
        <v>41618580000</v>
      </c>
      <c r="F24" s="4">
        <f t="shared" si="0"/>
        <v>184012948042</v>
      </c>
      <c r="P24" s="5">
        <v>3.95E-2</v>
      </c>
      <c r="Q24" s="4">
        <v>2932934</v>
      </c>
    </row>
    <row r="25" spans="1:17" x14ac:dyDescent="0.2">
      <c r="A25" s="16" t="s">
        <v>197</v>
      </c>
      <c r="B25" s="4">
        <v>228900</v>
      </c>
      <c r="C25" s="4">
        <v>266100</v>
      </c>
      <c r="D25" s="4">
        <v>-37200</v>
      </c>
      <c r="E25" s="4">
        <v>-1864020000</v>
      </c>
      <c r="F25" s="4">
        <f t="shared" si="0"/>
        <v>142394368042</v>
      </c>
      <c r="P25" s="5">
        <v>-6.9400000000000003E-2</v>
      </c>
      <c r="Q25" s="4">
        <v>5439556</v>
      </c>
    </row>
    <row r="26" spans="1:17" x14ac:dyDescent="0.2">
      <c r="A26" s="16" t="s">
        <v>196</v>
      </c>
      <c r="B26" s="4">
        <v>1083200</v>
      </c>
      <c r="C26" s="4">
        <v>1075600</v>
      </c>
      <c r="D26" s="4">
        <v>7600</v>
      </c>
      <c r="E26" s="4">
        <v>406460000</v>
      </c>
      <c r="F26" s="4">
        <f t="shared" si="0"/>
        <v>144258388042</v>
      </c>
      <c r="P26" s="5">
        <v>8.0000000000000002E-3</v>
      </c>
      <c r="Q26" s="4">
        <v>4939079</v>
      </c>
    </row>
    <row r="27" spans="1:17" x14ac:dyDescent="0.2">
      <c r="A27" s="16" t="s">
        <v>195</v>
      </c>
      <c r="B27" s="4">
        <v>161300</v>
      </c>
      <c r="C27" s="4">
        <v>148100</v>
      </c>
      <c r="D27" s="4">
        <v>13200</v>
      </c>
      <c r="E27" s="4">
        <v>505000000</v>
      </c>
      <c r="F27" s="4">
        <f t="shared" si="0"/>
        <v>143851928042</v>
      </c>
      <c r="P27" s="5">
        <v>1.89E-2</v>
      </c>
      <c r="Q27" s="4">
        <v>3280938</v>
      </c>
    </row>
    <row r="28" spans="1:17" x14ac:dyDescent="0.2">
      <c r="A28" s="16" t="s">
        <v>194</v>
      </c>
      <c r="B28" s="4">
        <v>275300</v>
      </c>
      <c r="C28" s="4">
        <v>189400</v>
      </c>
      <c r="D28" s="4">
        <v>85900</v>
      </c>
      <c r="E28" s="4">
        <v>3146930000</v>
      </c>
      <c r="F28" s="4">
        <f t="shared" si="0"/>
        <v>143346928042</v>
      </c>
      <c r="P28" s="5">
        <v>5.5000000000000005E-3</v>
      </c>
      <c r="Q28" s="4">
        <v>2915410</v>
      </c>
    </row>
    <row r="29" spans="1:17" x14ac:dyDescent="0.2">
      <c r="A29" s="16" t="s">
        <v>193</v>
      </c>
      <c r="B29" s="4">
        <v>540500</v>
      </c>
      <c r="C29" s="4">
        <v>179000</v>
      </c>
      <c r="D29" s="4">
        <v>361500</v>
      </c>
      <c r="E29" s="4">
        <v>13434560000</v>
      </c>
      <c r="F29" s="4">
        <f t="shared" si="0"/>
        <v>140199998042</v>
      </c>
      <c r="P29" s="5">
        <v>-1.46E-2</v>
      </c>
      <c r="Q29" s="4">
        <v>4389899</v>
      </c>
    </row>
    <row r="30" spans="1:17" x14ac:dyDescent="0.2">
      <c r="A30" s="16" t="s">
        <v>192</v>
      </c>
      <c r="B30" s="4">
        <v>675600</v>
      </c>
      <c r="C30" s="4">
        <v>258700</v>
      </c>
      <c r="D30" s="4">
        <v>416900</v>
      </c>
      <c r="E30" s="4">
        <v>15433330000</v>
      </c>
      <c r="F30" s="4">
        <f t="shared" si="0"/>
        <v>126765438042</v>
      </c>
      <c r="P30" s="5">
        <v>2.18E-2</v>
      </c>
      <c r="Q30" s="4">
        <v>2225644</v>
      </c>
    </row>
    <row r="31" spans="1:17" x14ac:dyDescent="0.2">
      <c r="A31" s="16" t="s">
        <v>191</v>
      </c>
      <c r="B31" s="4">
        <v>602500</v>
      </c>
      <c r="C31" s="4">
        <v>410900</v>
      </c>
      <c r="D31" s="4">
        <v>191600</v>
      </c>
      <c r="E31" s="4">
        <v>7021880000</v>
      </c>
      <c r="F31" s="4">
        <f t="shared" si="0"/>
        <v>111332108042</v>
      </c>
      <c r="P31" s="5">
        <v>-8.1000000000000013E-3</v>
      </c>
      <c r="Q31" s="4">
        <v>3395459</v>
      </c>
    </row>
    <row r="32" spans="1:17" x14ac:dyDescent="0.2">
      <c r="A32" s="16" t="s">
        <v>190</v>
      </c>
      <c r="B32" s="4">
        <v>327800</v>
      </c>
      <c r="C32" s="4">
        <v>517700</v>
      </c>
      <c r="D32" s="4">
        <v>-189900</v>
      </c>
      <c r="E32" s="4">
        <v>-7125170000</v>
      </c>
      <c r="F32" s="4">
        <f t="shared" si="0"/>
        <v>104310228042</v>
      </c>
      <c r="P32" s="5">
        <v>0</v>
      </c>
      <c r="Q32" s="4">
        <v>3061697</v>
      </c>
    </row>
    <row r="33" spans="1:17" x14ac:dyDescent="0.2">
      <c r="A33" s="16" t="s">
        <v>189</v>
      </c>
      <c r="B33" s="4">
        <v>659400</v>
      </c>
      <c r="C33" s="4">
        <v>300300</v>
      </c>
      <c r="D33" s="4">
        <v>359100</v>
      </c>
      <c r="E33" s="4">
        <v>13267420000</v>
      </c>
      <c r="F33" s="4">
        <f t="shared" si="0"/>
        <v>111435398042</v>
      </c>
      <c r="P33" s="5">
        <v>1.37E-2</v>
      </c>
      <c r="Q33" s="4">
        <v>3687520</v>
      </c>
    </row>
    <row r="34" spans="1:17" x14ac:dyDescent="0.2">
      <c r="A34" s="16" t="s">
        <v>188</v>
      </c>
      <c r="B34" s="4">
        <v>883300</v>
      </c>
      <c r="C34" s="4">
        <v>560860</v>
      </c>
      <c r="D34" s="4">
        <v>322440</v>
      </c>
      <c r="E34" s="4">
        <v>11835150000</v>
      </c>
      <c r="F34" s="4">
        <f t="shared" si="0"/>
        <v>98167978042</v>
      </c>
      <c r="P34" s="5">
        <v>-6.8000000000000005E-3</v>
      </c>
      <c r="Q34" s="4">
        <v>3803302</v>
      </c>
    </row>
    <row r="35" spans="1:17" x14ac:dyDescent="0.2">
      <c r="A35" s="16" t="s">
        <v>187</v>
      </c>
      <c r="B35" s="4">
        <v>878500</v>
      </c>
      <c r="C35" s="4">
        <v>465500</v>
      </c>
      <c r="D35" s="4">
        <v>413000</v>
      </c>
      <c r="E35" s="4">
        <v>14742830000</v>
      </c>
      <c r="F35" s="4">
        <f t="shared" si="0"/>
        <v>86332828042</v>
      </c>
      <c r="P35" s="5">
        <v>5.91E-2</v>
      </c>
      <c r="Q35" s="4">
        <v>7679515</v>
      </c>
    </row>
    <row r="36" spans="1:17" x14ac:dyDescent="0.2">
      <c r="A36" s="16" t="s">
        <v>186</v>
      </c>
      <c r="B36" s="4">
        <v>53800</v>
      </c>
      <c r="C36" s="4">
        <v>36700</v>
      </c>
      <c r="D36" s="4">
        <v>17100</v>
      </c>
      <c r="E36" s="4">
        <v>551240000</v>
      </c>
      <c r="F36" s="4">
        <f t="shared" si="0"/>
        <v>71589998042</v>
      </c>
      <c r="P36" s="5">
        <v>6.1200000000000004E-2</v>
      </c>
      <c r="Q36" s="4">
        <v>3789445</v>
      </c>
    </row>
    <row r="37" spans="1:17" x14ac:dyDescent="0.2">
      <c r="A37" s="16" t="s">
        <v>185</v>
      </c>
      <c r="B37" s="4">
        <v>201600</v>
      </c>
      <c r="C37" s="4">
        <v>42600</v>
      </c>
      <c r="D37" s="4">
        <v>159000</v>
      </c>
      <c r="E37" s="4">
        <v>5258050000</v>
      </c>
      <c r="F37" s="4">
        <f t="shared" si="0"/>
        <v>71038758042</v>
      </c>
      <c r="P37" s="5">
        <v>-1.8000000000000002E-2</v>
      </c>
      <c r="Q37" s="4">
        <v>1027926</v>
      </c>
    </row>
    <row r="38" spans="1:17" x14ac:dyDescent="0.2">
      <c r="A38" s="16" t="s">
        <v>184</v>
      </c>
      <c r="B38" s="4">
        <v>351900</v>
      </c>
      <c r="C38" s="4">
        <v>100000</v>
      </c>
      <c r="D38" s="4">
        <v>251900</v>
      </c>
      <c r="E38" s="4">
        <v>8276980000</v>
      </c>
      <c r="F38" s="4">
        <f t="shared" si="0"/>
        <v>65780708042</v>
      </c>
      <c r="P38" s="5">
        <v>4.07E-2</v>
      </c>
      <c r="Q38" s="4">
        <v>1577672</v>
      </c>
    </row>
    <row r="39" spans="1:17" x14ac:dyDescent="0.2">
      <c r="A39" s="16" t="s">
        <v>183</v>
      </c>
      <c r="B39" s="4">
        <v>599800</v>
      </c>
      <c r="C39" s="4">
        <v>101516</v>
      </c>
      <c r="D39" s="4">
        <v>498284</v>
      </c>
      <c r="E39" s="4">
        <v>16169030000</v>
      </c>
      <c r="F39" s="4">
        <f t="shared" si="0"/>
        <v>57503728042</v>
      </c>
      <c r="P39" s="5">
        <v>-1.23E-2</v>
      </c>
      <c r="Q39" s="4">
        <v>2489320</v>
      </c>
    </row>
    <row r="40" spans="1:17" x14ac:dyDescent="0.2">
      <c r="A40" s="16" t="s">
        <v>182</v>
      </c>
      <c r="B40" s="4">
        <v>1003500</v>
      </c>
      <c r="C40" s="4">
        <v>100000</v>
      </c>
      <c r="D40" s="4">
        <v>903500</v>
      </c>
      <c r="E40" s="4">
        <v>28861785380</v>
      </c>
      <c r="F40" s="4">
        <f t="shared" si="0"/>
        <v>41334698042</v>
      </c>
      <c r="P40" s="5">
        <v>6.9400000000000003E-2</v>
      </c>
      <c r="Q40" s="4">
        <v>1816606</v>
      </c>
    </row>
    <row r="41" spans="1:17" x14ac:dyDescent="0.2">
      <c r="A41" s="16" t="s">
        <v>181</v>
      </c>
      <c r="B41" s="4">
        <v>188400</v>
      </c>
      <c r="C41" s="4">
        <v>195000</v>
      </c>
      <c r="D41" s="4">
        <v>-6600</v>
      </c>
      <c r="E41" s="4">
        <v>-230020000</v>
      </c>
      <c r="F41" s="4">
        <f t="shared" si="0"/>
        <v>12472912662</v>
      </c>
      <c r="P41" s="5">
        <v>0</v>
      </c>
      <c r="Q41" s="4">
        <v>1602177</v>
      </c>
    </row>
    <row r="42" spans="1:17" x14ac:dyDescent="0.2">
      <c r="A42" s="16" t="s">
        <v>180</v>
      </c>
      <c r="B42" s="4">
        <v>158800</v>
      </c>
      <c r="C42" s="4">
        <v>402400</v>
      </c>
      <c r="D42" s="4">
        <v>-243600</v>
      </c>
      <c r="E42" s="4">
        <v>-7671737016</v>
      </c>
      <c r="F42" s="4">
        <f t="shared" si="0"/>
        <v>12702932662</v>
      </c>
      <c r="P42" s="5">
        <v>-6.7599999999999993E-2</v>
      </c>
      <c r="Q42" s="4">
        <v>2295892</v>
      </c>
    </row>
    <row r="43" spans="1:17" x14ac:dyDescent="0.2">
      <c r="A43" s="16" t="s">
        <v>179</v>
      </c>
      <c r="B43" s="4">
        <v>25700</v>
      </c>
      <c r="C43" s="4">
        <v>44900</v>
      </c>
      <c r="D43" s="4">
        <v>-19200</v>
      </c>
      <c r="E43" s="4">
        <v>-658290000</v>
      </c>
      <c r="F43" s="4">
        <f t="shared" si="0"/>
        <v>20374669678</v>
      </c>
      <c r="P43" s="5">
        <v>-4.1200000000000001E-2</v>
      </c>
      <c r="Q43" s="4">
        <v>975768</v>
      </c>
    </row>
    <row r="44" spans="1:17" x14ac:dyDescent="0.2">
      <c r="A44" s="16" t="s">
        <v>178</v>
      </c>
      <c r="B44" s="4">
        <v>87200</v>
      </c>
      <c r="C44" s="4">
        <v>395800</v>
      </c>
      <c r="D44" s="4">
        <v>-308600</v>
      </c>
      <c r="E44" s="4">
        <v>-10252544271</v>
      </c>
      <c r="F44" s="4">
        <f t="shared" si="0"/>
        <v>21032959678</v>
      </c>
      <c r="P44" s="5">
        <v>3.3599999999999998E-2</v>
      </c>
      <c r="Q44" s="4">
        <v>2150620</v>
      </c>
    </row>
    <row r="45" spans="1:17" x14ac:dyDescent="0.2">
      <c r="A45" s="16" t="s">
        <v>177</v>
      </c>
      <c r="B45" s="4">
        <v>650900</v>
      </c>
      <c r="C45" s="4">
        <v>50200</v>
      </c>
      <c r="D45" s="4">
        <v>600700</v>
      </c>
      <c r="E45" s="4">
        <v>19676630000</v>
      </c>
      <c r="F45" s="4">
        <f t="shared" si="0"/>
        <v>31285503949</v>
      </c>
      <c r="P45" s="5">
        <v>-4.3700000000000003E-2</v>
      </c>
      <c r="Q45" s="4">
        <v>3342763</v>
      </c>
    </row>
    <row r="46" spans="1:17" x14ac:dyDescent="0.2">
      <c r="A46" s="16" t="s">
        <v>176</v>
      </c>
      <c r="B46" s="4">
        <v>10100</v>
      </c>
      <c r="C46" s="4">
        <v>49000</v>
      </c>
      <c r="D46" s="4">
        <v>-38900</v>
      </c>
      <c r="E46" s="4">
        <v>-1354740000</v>
      </c>
      <c r="F46" s="4">
        <f t="shared" si="0"/>
        <v>11608873949</v>
      </c>
      <c r="P46" s="5">
        <v>-2.5499999999999998E-2</v>
      </c>
      <c r="Q46" s="4">
        <v>1416628</v>
      </c>
    </row>
    <row r="47" spans="1:17" x14ac:dyDescent="0.2">
      <c r="A47" s="16" t="s">
        <v>175</v>
      </c>
      <c r="B47" s="4">
        <v>167078</v>
      </c>
      <c r="C47" s="4">
        <v>98500</v>
      </c>
      <c r="D47" s="4">
        <v>68578</v>
      </c>
      <c r="E47" s="4">
        <v>2406530000</v>
      </c>
      <c r="F47" s="4">
        <f t="shared" si="0"/>
        <v>12963613949</v>
      </c>
      <c r="P47" s="5">
        <v>3.5299999999999998E-2</v>
      </c>
      <c r="Q47" s="4">
        <v>2359420</v>
      </c>
    </row>
    <row r="48" spans="1:17" x14ac:dyDescent="0.2">
      <c r="A48" s="16" t="s">
        <v>174</v>
      </c>
      <c r="B48" s="4">
        <v>9900</v>
      </c>
      <c r="C48" s="4">
        <v>45800</v>
      </c>
      <c r="D48" s="4">
        <v>-35900</v>
      </c>
      <c r="E48" s="4">
        <v>-1210370000</v>
      </c>
      <c r="F48" s="4">
        <f t="shared" si="0"/>
        <v>10557083949</v>
      </c>
      <c r="P48" s="5">
        <v>4.5000000000000005E-3</v>
      </c>
      <c r="Q48" s="4">
        <v>1445421</v>
      </c>
    </row>
    <row r="49" spans="1:20" x14ac:dyDescent="0.2">
      <c r="A49" s="16" t="s">
        <v>173</v>
      </c>
      <c r="B49" s="4">
        <v>613700</v>
      </c>
      <c r="C49" s="4">
        <v>51800</v>
      </c>
      <c r="D49" s="4">
        <v>561900</v>
      </c>
      <c r="E49" s="4">
        <v>18410550000</v>
      </c>
      <c r="F49" s="4">
        <f t="shared" si="0"/>
        <v>11767453949</v>
      </c>
      <c r="P49" s="5">
        <v>6.9599999999999995E-2</v>
      </c>
      <c r="Q49" s="4">
        <v>1863894</v>
      </c>
    </row>
    <row r="50" spans="1:20" x14ac:dyDescent="0.2">
      <c r="A50" s="16" t="s">
        <v>172</v>
      </c>
      <c r="B50" s="4">
        <v>126200</v>
      </c>
      <c r="C50" s="4">
        <v>25800</v>
      </c>
      <c r="D50" s="4">
        <v>100400</v>
      </c>
      <c r="E50" s="4">
        <v>3218830000</v>
      </c>
      <c r="F50" s="4">
        <f t="shared" si="0"/>
        <v>-6643096051</v>
      </c>
      <c r="P50" s="5">
        <v>-1.09E-2</v>
      </c>
      <c r="Q50" s="4">
        <v>1268755</v>
      </c>
    </row>
    <row r="51" spans="1:20" x14ac:dyDescent="0.2">
      <c r="A51" s="16" t="s">
        <v>171</v>
      </c>
      <c r="B51" s="4">
        <v>231300</v>
      </c>
      <c r="C51" s="4">
        <v>12440</v>
      </c>
      <c r="D51" s="4">
        <v>218860</v>
      </c>
      <c r="E51" s="4">
        <v>6994500000</v>
      </c>
      <c r="F51" s="4">
        <f t="shared" si="0"/>
        <v>-9861926051</v>
      </c>
      <c r="P51" s="5">
        <v>-1.5300000000000001E-2</v>
      </c>
      <c r="Q51" s="4">
        <v>2042981</v>
      </c>
    </row>
    <row r="52" spans="1:20" x14ac:dyDescent="0.2">
      <c r="A52" s="16" t="s">
        <v>170</v>
      </c>
      <c r="B52" s="4">
        <v>299100</v>
      </c>
      <c r="C52" s="4">
        <v>157100</v>
      </c>
      <c r="D52" s="4">
        <v>142000</v>
      </c>
      <c r="E52" s="4">
        <v>4446210000</v>
      </c>
      <c r="F52" s="4">
        <f t="shared" si="0"/>
        <v>-16856426051</v>
      </c>
      <c r="P52" s="5">
        <v>-5.5199999999999999E-2</v>
      </c>
      <c r="Q52" s="4">
        <v>1513491</v>
      </c>
    </row>
    <row r="53" spans="1:20" x14ac:dyDescent="0.2">
      <c r="A53" s="16" t="s">
        <v>169</v>
      </c>
      <c r="B53" s="4">
        <v>0</v>
      </c>
      <c r="C53" s="4">
        <v>100500</v>
      </c>
      <c r="D53" s="4">
        <v>-100500</v>
      </c>
      <c r="E53" s="4">
        <v>-3507120000</v>
      </c>
      <c r="F53" s="4">
        <f t="shared" si="0"/>
        <v>-21302636051</v>
      </c>
      <c r="P53" s="5">
        <v>-1.1399999999999999E-2</v>
      </c>
      <c r="Q53" s="4">
        <v>1533020</v>
      </c>
    </row>
    <row r="54" spans="1:20" x14ac:dyDescent="0.2">
      <c r="A54" s="16" t="s">
        <v>168</v>
      </c>
      <c r="B54" s="4">
        <v>28800</v>
      </c>
      <c r="C54" s="4">
        <v>14100</v>
      </c>
      <c r="D54" s="4">
        <v>14700</v>
      </c>
      <c r="E54" s="4">
        <v>501780000</v>
      </c>
      <c r="F54" s="4">
        <f t="shared" si="0"/>
        <v>-17795516051</v>
      </c>
      <c r="P54" s="5">
        <v>2.9600000000000001E-2</v>
      </c>
      <c r="Q54" s="4">
        <v>1565043</v>
      </c>
    </row>
    <row r="55" spans="1:20" x14ac:dyDescent="0.2">
      <c r="A55" s="16" t="s">
        <v>167</v>
      </c>
      <c r="B55" s="4">
        <v>317100</v>
      </c>
      <c r="C55" s="4">
        <v>111500</v>
      </c>
      <c r="D55" s="4">
        <v>205600</v>
      </c>
      <c r="E55" s="4">
        <v>6985470000</v>
      </c>
      <c r="F55" s="4">
        <f t="shared" si="0"/>
        <v>-18297296051</v>
      </c>
      <c r="P55" s="5">
        <v>1.5100000000000001E-2</v>
      </c>
      <c r="Q55" s="4">
        <v>1354693</v>
      </c>
    </row>
    <row r="56" spans="1:20" x14ac:dyDescent="0.2">
      <c r="A56" s="16" t="s">
        <v>166</v>
      </c>
      <c r="B56" s="4">
        <v>23600</v>
      </c>
      <c r="C56" s="4">
        <v>8400</v>
      </c>
      <c r="D56" s="4">
        <v>15200</v>
      </c>
      <c r="E56" s="4">
        <v>500330000</v>
      </c>
      <c r="F56" s="4">
        <f t="shared" si="0"/>
        <v>-25282766051</v>
      </c>
      <c r="P56" s="5">
        <v>3.0999999999999999E-3</v>
      </c>
      <c r="Q56" s="4">
        <v>709287</v>
      </c>
    </row>
    <row r="57" spans="1:20" x14ac:dyDescent="0.2">
      <c r="A57" s="16" t="s">
        <v>165</v>
      </c>
      <c r="B57" s="4">
        <v>75200</v>
      </c>
      <c r="C57" s="4">
        <v>45300</v>
      </c>
      <c r="D57" s="4">
        <v>29900</v>
      </c>
      <c r="E57" s="4">
        <v>1002660000</v>
      </c>
      <c r="F57" s="4">
        <f t="shared" si="0"/>
        <v>-25783096051</v>
      </c>
      <c r="P57" s="5">
        <v>-8.8999999999999999E-3</v>
      </c>
      <c r="Q57" s="4">
        <v>940791</v>
      </c>
    </row>
    <row r="58" spans="1:20" x14ac:dyDescent="0.2">
      <c r="A58" s="16" t="s">
        <v>164</v>
      </c>
      <c r="B58" s="4">
        <v>131600</v>
      </c>
      <c r="C58" s="4">
        <v>105000</v>
      </c>
      <c r="D58" s="4">
        <v>26600</v>
      </c>
      <c r="E58" s="4">
        <v>922580000</v>
      </c>
      <c r="F58" s="4">
        <f t="shared" si="0"/>
        <v>-26785756051</v>
      </c>
      <c r="P58" s="5">
        <v>4.0399999999999998E-2</v>
      </c>
      <c r="Q58" s="4">
        <v>1116886</v>
      </c>
    </row>
    <row r="59" spans="1:20" x14ac:dyDescent="0.2">
      <c r="A59" s="16" t="s">
        <v>163</v>
      </c>
      <c r="B59" s="4">
        <v>277220</v>
      </c>
      <c r="C59" s="4">
        <v>722700</v>
      </c>
      <c r="D59" s="4">
        <v>-445480</v>
      </c>
      <c r="E59" s="4">
        <v>-14240500000</v>
      </c>
      <c r="F59" s="4">
        <f t="shared" si="0"/>
        <v>-27708336051</v>
      </c>
      <c r="P59" s="5">
        <v>1.6000000000000001E-3</v>
      </c>
      <c r="Q59" s="4">
        <v>1779914</v>
      </c>
    </row>
    <row r="60" spans="1:20" x14ac:dyDescent="0.2">
      <c r="A60" s="16" t="s">
        <v>162</v>
      </c>
      <c r="B60" s="4">
        <v>53520</v>
      </c>
      <c r="C60" s="4">
        <v>640300</v>
      </c>
      <c r="D60" s="4">
        <v>-586780</v>
      </c>
      <c r="E60" s="4">
        <v>-19088610000</v>
      </c>
      <c r="F60" s="4">
        <f t="shared" si="0"/>
        <v>-13467836051</v>
      </c>
      <c r="P60" s="5">
        <v>-3.3000000000000002E-2</v>
      </c>
      <c r="Q60" s="4">
        <v>1491408</v>
      </c>
    </row>
    <row r="61" spans="1:20" x14ac:dyDescent="0.2">
      <c r="A61" s="16" t="s">
        <v>161</v>
      </c>
      <c r="B61" s="4">
        <v>202940</v>
      </c>
      <c r="C61" s="4">
        <v>45300</v>
      </c>
      <c r="D61" s="4">
        <v>157640</v>
      </c>
      <c r="E61" s="4">
        <v>5183790000</v>
      </c>
      <c r="F61" s="4">
        <f t="shared" si="0"/>
        <v>5620773949</v>
      </c>
      <c r="P61" s="5">
        <v>1.6899999999999998E-2</v>
      </c>
      <c r="Q61" s="4">
        <v>818853</v>
      </c>
    </row>
    <row r="62" spans="1:20" x14ac:dyDescent="0.2">
      <c r="A62" s="16" t="s">
        <v>160</v>
      </c>
      <c r="B62" s="4">
        <v>592340</v>
      </c>
      <c r="C62" s="4">
        <v>586532</v>
      </c>
      <c r="D62" s="4">
        <v>5808</v>
      </c>
      <c r="E62" s="4">
        <v>148490000</v>
      </c>
      <c r="F62" s="4">
        <f>E62+F63</f>
        <v>436983949</v>
      </c>
      <c r="P62" s="5">
        <v>-5.7599999999999998E-2</v>
      </c>
      <c r="Q62" s="4">
        <v>2174077</v>
      </c>
    </row>
    <row r="63" spans="1:20" x14ac:dyDescent="0.2">
      <c r="A63" s="16" t="s">
        <v>159</v>
      </c>
      <c r="B63" s="4">
        <v>19400</v>
      </c>
      <c r="C63" s="4">
        <v>11144</v>
      </c>
      <c r="D63" s="4">
        <v>8256</v>
      </c>
      <c r="E63" s="4">
        <v>288493949</v>
      </c>
      <c r="F63" s="4">
        <f>E63</f>
        <v>288493949</v>
      </c>
      <c r="P63" s="5">
        <v>-8.5000000000000006E-3</v>
      </c>
      <c r="Q63" s="4">
        <v>518258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>
        <f t="shared" ref="F65:F76" si="1">E65+F66</f>
        <v>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>
        <f t="shared" si="1"/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1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1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1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1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1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1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1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>
        <f t="shared" si="1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>
        <f t="shared" si="1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1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ref="F77:F99" si="2">E77+F78</f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2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2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2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2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2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2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>
        <f t="shared" si="2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>
        <f t="shared" si="2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>
        <f t="shared" si="2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>
        <f t="shared" si="2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2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2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2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2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2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2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2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2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2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2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2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>
        <f t="shared" si="2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>
        <f t="shared" ref="F100:F118" si="3">E100+F101</f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3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3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3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3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3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3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3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3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3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3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3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3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3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3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3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3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>
        <f t="shared" si="3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>
        <f t="shared" si="3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>
        <f>E119+F120</f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>
        <f>E120</f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83503-F156-7844-820D-9A117F07E547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.83203125" customWidth="1"/>
    <col min="3" max="3" width="14" customWidth="1"/>
    <col min="4" max="4" width="15.5" customWidth="1"/>
    <col min="5" max="5" width="18" customWidth="1"/>
    <col min="6" max="6" width="21.5" customWidth="1"/>
    <col min="10" max="10" width="18.33203125" customWidth="1"/>
    <col min="16" max="16" width="13" customWidth="1"/>
    <col min="17" max="17" width="16.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290870</v>
      </c>
      <c r="C3" s="4">
        <v>80400</v>
      </c>
      <c r="D3" s="4">
        <v>210470</v>
      </c>
      <c r="E3" s="4">
        <v>5540810000</v>
      </c>
      <c r="F3" s="4">
        <f t="shared" ref="F3:F61" si="0">E3+F4</f>
        <v>-12066120000</v>
      </c>
      <c r="L3" s="4">
        <v>5409</v>
      </c>
      <c r="M3" s="4">
        <v>3307</v>
      </c>
      <c r="N3" s="4">
        <v>9994000</v>
      </c>
      <c r="O3" s="4">
        <v>6109000</v>
      </c>
      <c r="P3" s="5">
        <v>3.1099999999999999E-2</v>
      </c>
      <c r="Q3" s="4">
        <v>16740400</v>
      </c>
    </row>
    <row r="4" spans="1:19" x14ac:dyDescent="0.2">
      <c r="A4" s="16" t="s">
        <v>234</v>
      </c>
      <c r="B4" s="4">
        <v>47900</v>
      </c>
      <c r="C4" s="4">
        <v>304700</v>
      </c>
      <c r="D4" s="4">
        <v>-256800</v>
      </c>
      <c r="E4" s="4">
        <v>-6731170000</v>
      </c>
      <c r="F4" s="4">
        <f t="shared" si="0"/>
        <v>-17606930000</v>
      </c>
      <c r="L4" s="4">
        <v>1862</v>
      </c>
      <c r="M4" s="4">
        <v>3147</v>
      </c>
      <c r="N4" s="4">
        <v>3140700</v>
      </c>
      <c r="O4" s="4">
        <v>4857800</v>
      </c>
      <c r="P4" s="5">
        <v>-1.3300000000000001E-2</v>
      </c>
      <c r="Q4" s="4">
        <v>9671540</v>
      </c>
    </row>
    <row r="5" spans="1:19" x14ac:dyDescent="0.2">
      <c r="A5" s="16" t="s">
        <v>233</v>
      </c>
      <c r="B5" s="4">
        <v>163805</v>
      </c>
      <c r="C5" s="4">
        <v>62100</v>
      </c>
      <c r="D5" s="4">
        <v>101705</v>
      </c>
      <c r="E5" s="4">
        <v>2676270000</v>
      </c>
      <c r="F5" s="4">
        <f t="shared" si="0"/>
        <v>-10875760000</v>
      </c>
      <c r="L5" s="4">
        <v>4026</v>
      </c>
      <c r="M5" s="4">
        <v>3277</v>
      </c>
      <c r="N5" s="4">
        <v>7292100</v>
      </c>
      <c r="O5" s="4">
        <v>5796500</v>
      </c>
      <c r="P5" s="5">
        <v>1.3600000000000001E-2</v>
      </c>
      <c r="Q5" s="4">
        <v>13709927</v>
      </c>
    </row>
    <row r="6" spans="1:19" x14ac:dyDescent="0.2">
      <c r="A6" s="16" t="s">
        <v>224</v>
      </c>
      <c r="B6" s="4">
        <v>70100</v>
      </c>
      <c r="C6" s="4">
        <v>745600</v>
      </c>
      <c r="D6" s="4">
        <v>-675500</v>
      </c>
      <c r="E6" s="4">
        <v>-17451380000</v>
      </c>
      <c r="F6" s="4">
        <f t="shared" si="0"/>
        <v>-13552030000</v>
      </c>
      <c r="L6" s="4">
        <v>1809</v>
      </c>
      <c r="M6" s="4">
        <v>2106</v>
      </c>
      <c r="N6" s="4">
        <v>2881600</v>
      </c>
      <c r="O6" s="4">
        <v>3086100</v>
      </c>
      <c r="P6" s="5">
        <v>-1.9E-3</v>
      </c>
      <c r="Q6" s="4">
        <v>6816496</v>
      </c>
    </row>
    <row r="7" spans="1:19" x14ac:dyDescent="0.2">
      <c r="A7" s="16" t="s">
        <v>215</v>
      </c>
      <c r="B7" s="4">
        <v>6200</v>
      </c>
      <c r="C7" s="4">
        <v>62199</v>
      </c>
      <c r="D7" s="4">
        <v>-55999</v>
      </c>
      <c r="E7" s="4">
        <v>-1444440000</v>
      </c>
      <c r="F7" s="4">
        <f t="shared" si="0"/>
        <v>3899350000</v>
      </c>
      <c r="L7" s="4">
        <v>2718</v>
      </c>
      <c r="M7" s="4">
        <v>3824</v>
      </c>
      <c r="N7" s="4">
        <v>4652600</v>
      </c>
      <c r="O7" s="4">
        <v>6216700</v>
      </c>
      <c r="P7" s="5">
        <v>1.5800000000000002E-2</v>
      </c>
      <c r="Q7" s="4">
        <v>11757569</v>
      </c>
    </row>
    <row r="8" spans="1:19" x14ac:dyDescent="0.2">
      <c r="A8" s="16" t="s">
        <v>214</v>
      </c>
      <c r="B8" s="4">
        <v>189000</v>
      </c>
      <c r="C8" s="4">
        <v>38000</v>
      </c>
      <c r="D8" s="4">
        <v>151000</v>
      </c>
      <c r="E8" s="4">
        <v>3884280000</v>
      </c>
      <c r="F8" s="4">
        <f t="shared" si="0"/>
        <v>5343790000</v>
      </c>
      <c r="L8" s="4">
        <v>2998</v>
      </c>
      <c r="M8" s="4">
        <v>2678</v>
      </c>
      <c r="N8" s="4">
        <v>4968700</v>
      </c>
      <c r="O8" s="4">
        <v>4126400</v>
      </c>
      <c r="P8" s="5">
        <v>0.01</v>
      </c>
      <c r="Q8" s="4">
        <v>9679145</v>
      </c>
    </row>
    <row r="9" spans="1:19" x14ac:dyDescent="0.2">
      <c r="A9" s="16" t="s">
        <v>213</v>
      </c>
      <c r="B9" s="4">
        <v>1064100</v>
      </c>
      <c r="C9" s="4">
        <v>1143300</v>
      </c>
      <c r="D9" s="4">
        <v>-79200</v>
      </c>
      <c r="E9" s="4">
        <v>-1807320000</v>
      </c>
      <c r="F9" s="4">
        <f t="shared" si="0"/>
        <v>1459510000</v>
      </c>
      <c r="P9" s="5">
        <v>4.0000000000000001E-3</v>
      </c>
      <c r="Q9" s="4">
        <v>18786440</v>
      </c>
    </row>
    <row r="10" spans="1:19" x14ac:dyDescent="0.2">
      <c r="A10" s="16" t="s">
        <v>212</v>
      </c>
      <c r="B10" s="4">
        <v>177200</v>
      </c>
      <c r="C10" s="4">
        <v>213300</v>
      </c>
      <c r="D10" s="4">
        <v>-36100</v>
      </c>
      <c r="E10" s="4">
        <v>-914320000</v>
      </c>
      <c r="F10" s="4">
        <f t="shared" si="0"/>
        <v>3266830000</v>
      </c>
      <c r="L10" s="4">
        <v>2785</v>
      </c>
      <c r="M10" s="4">
        <v>5307</v>
      </c>
      <c r="N10" s="4">
        <v>5176100</v>
      </c>
      <c r="O10" s="4">
        <v>8633600</v>
      </c>
      <c r="P10" s="5">
        <v>-2.7099999999999999E-2</v>
      </c>
      <c r="Q10" s="4">
        <v>16645451</v>
      </c>
    </row>
    <row r="11" spans="1:19" x14ac:dyDescent="0.2">
      <c r="A11" s="16" t="s">
        <v>211</v>
      </c>
      <c r="B11" s="4">
        <v>116000</v>
      </c>
      <c r="C11" s="4">
        <v>346758</v>
      </c>
      <c r="D11" s="4">
        <v>-230758</v>
      </c>
      <c r="E11" s="4">
        <v>-6093470000</v>
      </c>
      <c r="F11" s="4">
        <f t="shared" si="0"/>
        <v>4181150000</v>
      </c>
      <c r="G11" s="4">
        <v>150000</v>
      </c>
      <c r="H11" s="4">
        <v>1200</v>
      </c>
      <c r="I11" s="4">
        <v>148800</v>
      </c>
      <c r="J11" s="4">
        <v>3931090000</v>
      </c>
      <c r="P11" s="5">
        <v>-2.0799999999999999E-2</v>
      </c>
      <c r="Q11" s="4">
        <v>18996301</v>
      </c>
    </row>
    <row r="12" spans="1:19" x14ac:dyDescent="0.2">
      <c r="A12" s="16" t="s">
        <v>210</v>
      </c>
      <c r="B12" s="4">
        <v>105635</v>
      </c>
      <c r="C12" s="4">
        <v>72800</v>
      </c>
      <c r="D12" s="4">
        <v>32835</v>
      </c>
      <c r="E12" s="4">
        <v>871840000</v>
      </c>
      <c r="F12" s="4">
        <f t="shared" si="0"/>
        <v>10274620000</v>
      </c>
      <c r="P12" s="5">
        <v>0</v>
      </c>
      <c r="Q12" s="4">
        <v>11034403</v>
      </c>
    </row>
    <row r="13" spans="1:19" x14ac:dyDescent="0.2">
      <c r="A13" s="16" t="s">
        <v>209</v>
      </c>
      <c r="B13" s="4">
        <v>192524</v>
      </c>
      <c r="C13" s="4">
        <v>400700</v>
      </c>
      <c r="D13" s="4">
        <v>-208176</v>
      </c>
      <c r="E13" s="4">
        <v>-5458920000</v>
      </c>
      <c r="F13" s="4">
        <f t="shared" si="0"/>
        <v>9402780000</v>
      </c>
      <c r="P13" s="5">
        <v>-1.49E-2</v>
      </c>
      <c r="Q13" s="4">
        <v>12435083</v>
      </c>
    </row>
    <row r="14" spans="1:19" x14ac:dyDescent="0.2">
      <c r="A14" s="16" t="s">
        <v>208</v>
      </c>
      <c r="B14" s="4">
        <v>242002</v>
      </c>
      <c r="C14" s="4">
        <v>40000</v>
      </c>
      <c r="D14" s="4">
        <v>202002</v>
      </c>
      <c r="E14" s="4">
        <v>5432300000</v>
      </c>
      <c r="F14" s="4">
        <f t="shared" si="0"/>
        <v>14861700000</v>
      </c>
      <c r="P14" s="5">
        <v>1.1399999999999999E-2</v>
      </c>
      <c r="Q14" s="4">
        <v>24612445</v>
      </c>
    </row>
    <row r="15" spans="1:19" x14ac:dyDescent="0.2">
      <c r="A15" s="16" t="s">
        <v>207</v>
      </c>
      <c r="B15" s="4">
        <v>93000</v>
      </c>
      <c r="C15" s="4">
        <v>428100</v>
      </c>
      <c r="D15" s="4">
        <v>-335100</v>
      </c>
      <c r="E15" s="4">
        <v>-8991530000</v>
      </c>
      <c r="F15" s="4">
        <f t="shared" si="0"/>
        <v>9429400000</v>
      </c>
      <c r="P15" s="5">
        <v>-2.9300000000000003E-2</v>
      </c>
      <c r="Q15" s="4">
        <v>33286808</v>
      </c>
    </row>
    <row r="16" spans="1:19" x14ac:dyDescent="0.2">
      <c r="A16" s="16" t="s">
        <v>206</v>
      </c>
      <c r="B16" s="4">
        <v>419100</v>
      </c>
      <c r="C16" s="4">
        <v>65200</v>
      </c>
      <c r="D16" s="4">
        <v>353900</v>
      </c>
      <c r="E16" s="4">
        <v>9410190000</v>
      </c>
      <c r="F16" s="4">
        <f t="shared" si="0"/>
        <v>18420930000</v>
      </c>
      <c r="P16" s="5">
        <v>2.8399999999999998E-2</v>
      </c>
      <c r="Q16" s="4">
        <v>23666710</v>
      </c>
    </row>
    <row r="17" spans="1:17" x14ac:dyDescent="0.2">
      <c r="A17" s="16" t="s">
        <v>205</v>
      </c>
      <c r="B17" s="4">
        <v>2000</v>
      </c>
      <c r="C17" s="4">
        <v>209600</v>
      </c>
      <c r="D17" s="4">
        <v>-207600</v>
      </c>
      <c r="E17" s="4">
        <v>-5518950000</v>
      </c>
      <c r="F17" s="4">
        <f t="shared" si="0"/>
        <v>9010740000</v>
      </c>
      <c r="P17" s="5">
        <v>-1.8E-3</v>
      </c>
      <c r="Q17" s="4">
        <v>17816381</v>
      </c>
    </row>
    <row r="18" spans="1:17" x14ac:dyDescent="0.2">
      <c r="A18" s="16" t="s">
        <v>204</v>
      </c>
      <c r="B18" s="4">
        <v>129500</v>
      </c>
      <c r="C18" s="4">
        <v>41900</v>
      </c>
      <c r="D18" s="4">
        <v>87600</v>
      </c>
      <c r="E18" s="4">
        <v>2319410000</v>
      </c>
      <c r="F18" s="4">
        <f t="shared" si="0"/>
        <v>14529690000</v>
      </c>
      <c r="P18" s="5">
        <v>5.7800000000000004E-2</v>
      </c>
      <c r="Q18" s="4">
        <v>28955876</v>
      </c>
    </row>
    <row r="19" spans="1:17" x14ac:dyDescent="0.2">
      <c r="A19" s="16" t="s">
        <v>203</v>
      </c>
      <c r="B19" s="4">
        <v>198900</v>
      </c>
      <c r="C19" s="4">
        <v>506600</v>
      </c>
      <c r="D19" s="4">
        <v>-307700</v>
      </c>
      <c r="E19" s="4">
        <v>-7551460000</v>
      </c>
      <c r="F19" s="4">
        <f t="shared" si="0"/>
        <v>12210280000</v>
      </c>
      <c r="P19" s="5">
        <v>1.6200000000000003E-2</v>
      </c>
      <c r="Q19" s="4">
        <v>13471243</v>
      </c>
    </row>
    <row r="20" spans="1:17" x14ac:dyDescent="0.2">
      <c r="A20" s="16" t="s">
        <v>202</v>
      </c>
      <c r="B20" s="4">
        <v>42800</v>
      </c>
      <c r="C20" s="4">
        <v>160700</v>
      </c>
      <c r="D20" s="4">
        <v>-117900</v>
      </c>
      <c r="E20" s="4">
        <v>-2964900000</v>
      </c>
      <c r="F20" s="4">
        <f t="shared" si="0"/>
        <v>19761740000</v>
      </c>
      <c r="P20" s="5">
        <v>-1.3899999999999999E-2</v>
      </c>
      <c r="Q20" s="4">
        <v>16951715</v>
      </c>
    </row>
    <row r="21" spans="1:17" x14ac:dyDescent="0.2">
      <c r="A21" s="16" t="s">
        <v>201</v>
      </c>
      <c r="B21" s="4">
        <v>25800</v>
      </c>
      <c r="C21" s="4">
        <v>1135800</v>
      </c>
      <c r="D21" s="4">
        <v>-1110000</v>
      </c>
      <c r="E21" s="4">
        <v>-27342790000</v>
      </c>
      <c r="F21" s="4">
        <f t="shared" si="0"/>
        <v>22726640000</v>
      </c>
      <c r="P21" s="5">
        <v>2.2499999999999999E-2</v>
      </c>
      <c r="Q21" s="4">
        <v>15257245</v>
      </c>
    </row>
    <row r="22" spans="1:17" x14ac:dyDescent="0.2">
      <c r="A22" s="16" t="s">
        <v>200</v>
      </c>
      <c r="B22" s="4">
        <v>501300</v>
      </c>
      <c r="C22" s="4">
        <v>1200</v>
      </c>
      <c r="D22" s="4">
        <v>500100</v>
      </c>
      <c r="E22" s="4">
        <v>12012450000</v>
      </c>
      <c r="F22" s="4">
        <f t="shared" si="0"/>
        <v>50069430000</v>
      </c>
      <c r="P22" s="5">
        <v>1.4499999999999999E-2</v>
      </c>
      <c r="Q22" s="4">
        <v>18822016</v>
      </c>
    </row>
    <row r="23" spans="1:17" x14ac:dyDescent="0.2">
      <c r="A23" s="16" t="s">
        <v>199</v>
      </c>
      <c r="B23" s="4">
        <v>28000</v>
      </c>
      <c r="C23" s="4">
        <v>9300</v>
      </c>
      <c r="D23" s="4">
        <v>18700</v>
      </c>
      <c r="E23" s="4">
        <v>456320000</v>
      </c>
      <c r="F23" s="4">
        <f t="shared" si="0"/>
        <v>38056980000</v>
      </c>
      <c r="P23" s="5">
        <v>-3.4000000000000002E-2</v>
      </c>
      <c r="Q23" s="4">
        <v>12987063</v>
      </c>
    </row>
    <row r="24" spans="1:17" x14ac:dyDescent="0.2">
      <c r="A24" s="16" t="s">
        <v>198</v>
      </c>
      <c r="B24" s="4">
        <v>1206900</v>
      </c>
      <c r="C24" s="4">
        <v>34500</v>
      </c>
      <c r="D24" s="4">
        <v>1172400</v>
      </c>
      <c r="E24" s="4">
        <v>28527060000</v>
      </c>
      <c r="F24" s="4">
        <f t="shared" si="0"/>
        <v>37600660000</v>
      </c>
      <c r="P24" s="5">
        <v>1.0200000000000001E-2</v>
      </c>
      <c r="Q24" s="4">
        <v>34213884</v>
      </c>
    </row>
    <row r="25" spans="1:17" x14ac:dyDescent="0.2">
      <c r="A25" s="16" t="s">
        <v>197</v>
      </c>
      <c r="B25" s="4">
        <v>121600</v>
      </c>
      <c r="C25" s="4">
        <v>324400</v>
      </c>
      <c r="D25" s="4">
        <v>-202800</v>
      </c>
      <c r="E25" s="4">
        <v>-5576770000</v>
      </c>
      <c r="F25" s="4">
        <f t="shared" si="0"/>
        <v>9073600000</v>
      </c>
      <c r="P25" s="5">
        <v>-6.9500000000000006E-2</v>
      </c>
      <c r="Q25" s="4">
        <v>37523476</v>
      </c>
    </row>
    <row r="26" spans="1:17" x14ac:dyDescent="0.2">
      <c r="A26" s="16" t="s">
        <v>196</v>
      </c>
      <c r="B26" s="4">
        <v>0</v>
      </c>
      <c r="C26" s="4">
        <v>85900</v>
      </c>
      <c r="D26" s="4">
        <v>-85900</v>
      </c>
      <c r="E26" s="4">
        <v>-2261520000</v>
      </c>
      <c r="F26" s="4">
        <f t="shared" si="0"/>
        <v>14650370000</v>
      </c>
      <c r="P26" s="5">
        <v>2.5099999999999997E-2</v>
      </c>
      <c r="Q26" s="4">
        <v>25662345</v>
      </c>
    </row>
    <row r="27" spans="1:17" x14ac:dyDescent="0.2">
      <c r="A27" s="16" t="s">
        <v>195</v>
      </c>
      <c r="B27" s="4">
        <v>52000</v>
      </c>
      <c r="C27" s="4">
        <v>1182000</v>
      </c>
      <c r="D27" s="4">
        <v>-1130000</v>
      </c>
      <c r="E27" s="4">
        <v>-29528220000</v>
      </c>
      <c r="F27" s="4">
        <f t="shared" si="0"/>
        <v>16911890000</v>
      </c>
      <c r="P27" s="5">
        <v>-1.9E-3</v>
      </c>
      <c r="Q27" s="4">
        <v>16106869</v>
      </c>
    </row>
    <row r="28" spans="1:17" x14ac:dyDescent="0.2">
      <c r="A28" s="16" t="s">
        <v>194</v>
      </c>
      <c r="B28" s="4">
        <v>320300</v>
      </c>
      <c r="C28" s="4">
        <v>49500</v>
      </c>
      <c r="D28" s="4">
        <v>270800</v>
      </c>
      <c r="E28" s="4">
        <v>6926040000</v>
      </c>
      <c r="F28" s="4">
        <f t="shared" si="0"/>
        <v>46440110000</v>
      </c>
      <c r="P28" s="5">
        <v>1.5700000000000002E-2</v>
      </c>
      <c r="Q28" s="4">
        <v>21038742</v>
      </c>
    </row>
    <row r="29" spans="1:17" x14ac:dyDescent="0.2">
      <c r="A29" s="16" t="s">
        <v>193</v>
      </c>
      <c r="B29" s="4">
        <v>61300</v>
      </c>
      <c r="C29" s="4">
        <v>209800</v>
      </c>
      <c r="D29" s="4">
        <v>-148500</v>
      </c>
      <c r="E29" s="4">
        <v>-3891140000</v>
      </c>
      <c r="F29" s="4">
        <f t="shared" si="0"/>
        <v>39514070000</v>
      </c>
      <c r="P29" s="5">
        <v>-1.9099999999999999E-2</v>
      </c>
      <c r="Q29" s="4">
        <v>36156190</v>
      </c>
    </row>
    <row r="30" spans="1:17" x14ac:dyDescent="0.2">
      <c r="A30" s="16" t="s">
        <v>192</v>
      </c>
      <c r="B30" s="4">
        <v>1062900</v>
      </c>
      <c r="C30" s="4">
        <v>100400</v>
      </c>
      <c r="D30" s="4">
        <v>962500</v>
      </c>
      <c r="E30" s="4">
        <v>24208820000</v>
      </c>
      <c r="F30" s="4">
        <f t="shared" si="0"/>
        <v>43405210000</v>
      </c>
      <c r="P30" s="5">
        <v>5.04E-2</v>
      </c>
      <c r="Q30" s="4">
        <v>28438888</v>
      </c>
    </row>
    <row r="31" spans="1:17" x14ac:dyDescent="0.2">
      <c r="A31" s="16" t="s">
        <v>191</v>
      </c>
      <c r="B31" s="4">
        <v>193300</v>
      </c>
      <c r="C31" s="4">
        <v>287700</v>
      </c>
      <c r="D31" s="4">
        <v>-94400</v>
      </c>
      <c r="E31" s="4">
        <v>-2318330000</v>
      </c>
      <c r="F31" s="4">
        <f t="shared" si="0"/>
        <v>19196390000</v>
      </c>
      <c r="P31" s="5">
        <v>4.0999999999999995E-3</v>
      </c>
      <c r="Q31" s="4">
        <v>25536221</v>
      </c>
    </row>
    <row r="32" spans="1:17" x14ac:dyDescent="0.2">
      <c r="A32" s="16" t="s">
        <v>190</v>
      </c>
      <c r="B32" s="4">
        <v>8400</v>
      </c>
      <c r="C32" s="4">
        <v>94500</v>
      </c>
      <c r="D32" s="4">
        <v>-86100</v>
      </c>
      <c r="E32" s="4">
        <v>-2168680000</v>
      </c>
      <c r="F32" s="4">
        <f t="shared" si="0"/>
        <v>21514720000</v>
      </c>
      <c r="P32" s="5">
        <v>-0.01</v>
      </c>
      <c r="Q32" s="4">
        <v>18096123</v>
      </c>
    </row>
    <row r="33" spans="1:17" x14ac:dyDescent="0.2">
      <c r="A33" s="16" t="s">
        <v>189</v>
      </c>
      <c r="B33" s="4">
        <v>32700</v>
      </c>
      <c r="C33" s="4">
        <v>250000</v>
      </c>
      <c r="D33" s="4">
        <v>-217300</v>
      </c>
      <c r="E33" s="4">
        <v>-5405490000</v>
      </c>
      <c r="F33" s="4">
        <f t="shared" si="0"/>
        <v>23683400000</v>
      </c>
      <c r="P33" s="5">
        <v>2.46E-2</v>
      </c>
      <c r="Q33" s="4">
        <v>22521432</v>
      </c>
    </row>
    <row r="34" spans="1:17" x14ac:dyDescent="0.2">
      <c r="A34" s="16" t="s">
        <v>188</v>
      </c>
      <c r="B34" s="4">
        <v>452991</v>
      </c>
      <c r="C34" s="4">
        <v>369600</v>
      </c>
      <c r="D34" s="4">
        <v>83391</v>
      </c>
      <c r="E34" s="4">
        <v>2044650000</v>
      </c>
      <c r="F34" s="4">
        <f t="shared" si="0"/>
        <v>29088890000</v>
      </c>
      <c r="P34" s="5">
        <v>-4.0000000000000001E-3</v>
      </c>
      <c r="Q34" s="4">
        <v>35137194</v>
      </c>
    </row>
    <row r="35" spans="1:17" x14ac:dyDescent="0.2">
      <c r="A35" s="16" t="s">
        <v>187</v>
      </c>
      <c r="B35" s="4">
        <v>97906</v>
      </c>
      <c r="C35" s="4">
        <v>596668</v>
      </c>
      <c r="D35" s="4">
        <v>-498762</v>
      </c>
      <c r="E35" s="4">
        <v>-12285410000</v>
      </c>
      <c r="F35" s="4">
        <f t="shared" si="0"/>
        <v>27044240000</v>
      </c>
      <c r="P35" s="5">
        <v>2.52E-2</v>
      </c>
      <c r="Q35" s="4">
        <v>28710524</v>
      </c>
    </row>
    <row r="36" spans="1:17" x14ac:dyDescent="0.2">
      <c r="A36" s="16" t="s">
        <v>186</v>
      </c>
      <c r="B36" s="4">
        <v>229600</v>
      </c>
      <c r="C36" s="4">
        <v>52900</v>
      </c>
      <c r="D36" s="4">
        <v>176700</v>
      </c>
      <c r="E36" s="4">
        <v>4003470000</v>
      </c>
      <c r="F36" s="4">
        <f t="shared" si="0"/>
        <v>39329650000</v>
      </c>
      <c r="P36" s="5">
        <v>6.9400000000000003E-2</v>
      </c>
      <c r="Q36" s="4">
        <v>26445653</v>
      </c>
    </row>
    <row r="37" spans="1:17" x14ac:dyDescent="0.2">
      <c r="A37" s="16" t="s">
        <v>185</v>
      </c>
      <c r="B37" s="4">
        <v>141200</v>
      </c>
      <c r="C37" s="4">
        <v>534200</v>
      </c>
      <c r="D37" s="4">
        <v>-393000</v>
      </c>
      <c r="E37" s="4">
        <v>-8849240000</v>
      </c>
      <c r="F37" s="4">
        <f t="shared" si="0"/>
        <v>35326180000</v>
      </c>
      <c r="P37" s="5">
        <v>-1.9699999999999999E-2</v>
      </c>
      <c r="Q37" s="4">
        <v>17973720</v>
      </c>
    </row>
    <row r="38" spans="1:17" x14ac:dyDescent="0.2">
      <c r="A38" s="16" t="s">
        <v>184</v>
      </c>
      <c r="B38" s="4">
        <v>313700</v>
      </c>
      <c r="C38" s="4">
        <v>410200</v>
      </c>
      <c r="D38" s="4">
        <v>-96500</v>
      </c>
      <c r="E38" s="4">
        <v>-2068170000</v>
      </c>
      <c r="F38" s="4">
        <f t="shared" si="0"/>
        <v>44175420000</v>
      </c>
      <c r="P38" s="5">
        <v>2.2499999999999999E-2</v>
      </c>
      <c r="Q38" s="4">
        <v>14765722</v>
      </c>
    </row>
    <row r="39" spans="1:17" x14ac:dyDescent="0.2">
      <c r="A39" s="16" t="s">
        <v>183</v>
      </c>
      <c r="B39" s="4">
        <v>519800</v>
      </c>
      <c r="C39" s="4">
        <v>512400</v>
      </c>
      <c r="D39" s="4">
        <v>7400</v>
      </c>
      <c r="E39" s="4">
        <v>165660000</v>
      </c>
      <c r="F39" s="4">
        <f t="shared" si="0"/>
        <v>46243590000</v>
      </c>
      <c r="P39" s="5">
        <v>1.37E-2</v>
      </c>
      <c r="Q39" s="4">
        <v>26874702</v>
      </c>
    </row>
    <row r="40" spans="1:17" x14ac:dyDescent="0.2">
      <c r="A40" s="16" t="s">
        <v>182</v>
      </c>
      <c r="B40" s="4">
        <v>568900</v>
      </c>
      <c r="C40" s="4">
        <v>9800</v>
      </c>
      <c r="D40" s="4">
        <v>559100</v>
      </c>
      <c r="E40" s="4">
        <v>12272310000</v>
      </c>
      <c r="F40" s="4">
        <f t="shared" si="0"/>
        <v>46077930000</v>
      </c>
      <c r="P40" s="5">
        <v>6.8000000000000005E-2</v>
      </c>
      <c r="Q40" s="4">
        <v>26234623</v>
      </c>
    </row>
    <row r="41" spans="1:17" x14ac:dyDescent="0.2">
      <c r="A41" s="16" t="s">
        <v>181</v>
      </c>
      <c r="B41" s="4">
        <v>657700</v>
      </c>
      <c r="C41" s="4">
        <v>419600</v>
      </c>
      <c r="D41" s="4">
        <v>238100</v>
      </c>
      <c r="E41" s="4">
        <v>4852880000</v>
      </c>
      <c r="F41" s="4">
        <f t="shared" si="0"/>
        <v>33805620000</v>
      </c>
      <c r="P41" s="5">
        <v>1.9900000000000001E-2</v>
      </c>
      <c r="Q41" s="4">
        <v>19778284</v>
      </c>
    </row>
    <row r="42" spans="1:17" x14ac:dyDescent="0.2">
      <c r="A42" s="16" t="s">
        <v>180</v>
      </c>
      <c r="B42" s="4">
        <v>841500</v>
      </c>
      <c r="C42" s="4">
        <v>212000</v>
      </c>
      <c r="D42" s="4">
        <v>629500</v>
      </c>
      <c r="E42" s="4">
        <v>12942510000</v>
      </c>
      <c r="F42" s="4">
        <f t="shared" si="0"/>
        <v>28952740000</v>
      </c>
      <c r="P42" s="5">
        <v>-2.3999999999999998E-3</v>
      </c>
      <c r="Q42" s="4">
        <v>24269794</v>
      </c>
    </row>
    <row r="43" spans="1:17" x14ac:dyDescent="0.2">
      <c r="A43" s="16" t="s">
        <v>179</v>
      </c>
      <c r="B43" s="4">
        <v>171800</v>
      </c>
      <c r="C43" s="4">
        <v>480190</v>
      </c>
      <c r="D43" s="4">
        <v>-308390</v>
      </c>
      <c r="E43" s="4">
        <v>-6539490000</v>
      </c>
      <c r="F43" s="4">
        <f t="shared" si="0"/>
        <v>16010230000</v>
      </c>
      <c r="P43" s="5">
        <v>-4.2500000000000003E-2</v>
      </c>
      <c r="Q43" s="4">
        <v>18927633</v>
      </c>
    </row>
    <row r="44" spans="1:17" x14ac:dyDescent="0.2">
      <c r="A44" s="16" t="s">
        <v>178</v>
      </c>
      <c r="B44" s="4">
        <v>641200</v>
      </c>
      <c r="C44" s="4">
        <v>281300</v>
      </c>
      <c r="D44" s="4">
        <v>359900</v>
      </c>
      <c r="E44" s="4">
        <v>7625450000</v>
      </c>
      <c r="F44" s="4">
        <f t="shared" si="0"/>
        <v>22549720000</v>
      </c>
      <c r="P44" s="5">
        <v>6.8199999999999997E-2</v>
      </c>
      <c r="Q44" s="4">
        <v>23898253</v>
      </c>
    </row>
    <row r="45" spans="1:17" x14ac:dyDescent="0.2">
      <c r="A45" s="16" t="s">
        <v>177</v>
      </c>
      <c r="B45" s="4">
        <v>126100</v>
      </c>
      <c r="C45" s="4">
        <v>652100</v>
      </c>
      <c r="D45" s="4">
        <v>-526000</v>
      </c>
      <c r="E45" s="4">
        <v>-10345130000</v>
      </c>
      <c r="F45" s="4">
        <f t="shared" si="0"/>
        <v>14924270000</v>
      </c>
      <c r="P45" s="5">
        <v>-5.7099999999999998E-2</v>
      </c>
      <c r="Q45" s="4">
        <v>37083487</v>
      </c>
    </row>
    <row r="46" spans="1:17" x14ac:dyDescent="0.2">
      <c r="A46" s="16" t="s">
        <v>176</v>
      </c>
      <c r="B46" s="4">
        <v>121400</v>
      </c>
      <c r="C46" s="4">
        <v>862600</v>
      </c>
      <c r="D46" s="4">
        <v>-741200</v>
      </c>
      <c r="E46" s="4">
        <v>-15905070000</v>
      </c>
      <c r="F46" s="4">
        <f t="shared" si="0"/>
        <v>25269400000</v>
      </c>
      <c r="P46" s="5">
        <v>-1.3999999999999999E-2</v>
      </c>
      <c r="Q46" s="4">
        <v>19800511</v>
      </c>
    </row>
    <row r="47" spans="1:17" x14ac:dyDescent="0.2">
      <c r="A47" s="16" t="s">
        <v>175</v>
      </c>
      <c r="B47" s="4">
        <v>613000</v>
      </c>
      <c r="C47" s="4">
        <v>28600</v>
      </c>
      <c r="D47" s="4">
        <v>584400</v>
      </c>
      <c r="E47" s="4">
        <v>12054540000</v>
      </c>
      <c r="F47" s="4">
        <f t="shared" si="0"/>
        <v>41174470000</v>
      </c>
      <c r="P47" s="5">
        <v>6.2400000000000004E-2</v>
      </c>
      <c r="Q47" s="4">
        <v>16059615</v>
      </c>
    </row>
    <row r="48" spans="1:17" x14ac:dyDescent="0.2">
      <c r="A48" s="16" t="s">
        <v>174</v>
      </c>
      <c r="B48" s="4">
        <v>138961</v>
      </c>
      <c r="C48" s="4">
        <v>515000</v>
      </c>
      <c r="D48" s="4">
        <v>-376039</v>
      </c>
      <c r="E48" s="4">
        <v>-7793770000</v>
      </c>
      <c r="F48" s="4">
        <f t="shared" si="0"/>
        <v>29119930000</v>
      </c>
      <c r="P48" s="5">
        <v>-1.47E-2</v>
      </c>
      <c r="Q48" s="4">
        <v>15665194</v>
      </c>
    </row>
    <row r="49" spans="1:20" x14ac:dyDescent="0.2">
      <c r="A49" s="16" t="s">
        <v>173</v>
      </c>
      <c r="B49" s="4">
        <v>672100</v>
      </c>
      <c r="C49" s="4">
        <v>43500</v>
      </c>
      <c r="D49" s="4">
        <v>628600</v>
      </c>
      <c r="E49" s="4">
        <v>12373760000</v>
      </c>
      <c r="F49" s="4">
        <f t="shared" si="0"/>
        <v>36913700000</v>
      </c>
      <c r="P49" s="5">
        <v>6.83E-2</v>
      </c>
      <c r="Q49" s="4">
        <v>17633612</v>
      </c>
    </row>
    <row r="50" spans="1:20" x14ac:dyDescent="0.2">
      <c r="A50" s="16" t="s">
        <v>172</v>
      </c>
      <c r="B50" s="4">
        <v>1108100</v>
      </c>
      <c r="C50" s="4">
        <v>19400</v>
      </c>
      <c r="D50" s="4">
        <v>1088700</v>
      </c>
      <c r="E50" s="4">
        <v>21302360000</v>
      </c>
      <c r="F50" s="4">
        <f t="shared" si="0"/>
        <v>24539940000</v>
      </c>
      <c r="P50" s="5">
        <v>-6.3799999999999996E-2</v>
      </c>
      <c r="Q50" s="4">
        <v>23376159</v>
      </c>
    </row>
    <row r="51" spans="1:20" x14ac:dyDescent="0.2">
      <c r="A51" s="16" t="s">
        <v>171</v>
      </c>
      <c r="B51" s="4">
        <v>464700</v>
      </c>
      <c r="C51" s="4">
        <v>282700</v>
      </c>
      <c r="D51" s="4">
        <v>182000</v>
      </c>
      <c r="E51" s="4">
        <v>3892490000</v>
      </c>
      <c r="F51" s="4">
        <f t="shared" si="0"/>
        <v>3237580000</v>
      </c>
      <c r="P51" s="5">
        <v>-6.8600000000000008E-2</v>
      </c>
      <c r="Q51" s="4">
        <v>24321511</v>
      </c>
    </row>
    <row r="52" spans="1:20" x14ac:dyDescent="0.2">
      <c r="A52" s="16" t="s">
        <v>170</v>
      </c>
      <c r="B52" s="4">
        <v>227100</v>
      </c>
      <c r="C52" s="4">
        <v>5300</v>
      </c>
      <c r="D52" s="4">
        <v>221800</v>
      </c>
      <c r="E52" s="4">
        <v>5108570000</v>
      </c>
      <c r="F52" s="4">
        <f t="shared" si="0"/>
        <v>-654910000</v>
      </c>
      <c r="P52" s="5">
        <v>-6.8199999999999997E-2</v>
      </c>
      <c r="Q52" s="4">
        <v>11012967</v>
      </c>
    </row>
    <row r="53" spans="1:20" x14ac:dyDescent="0.2">
      <c r="A53" s="16" t="s">
        <v>169</v>
      </c>
      <c r="B53" s="4">
        <v>72000</v>
      </c>
      <c r="C53" s="4">
        <v>39648</v>
      </c>
      <c r="D53" s="4">
        <v>32352</v>
      </c>
      <c r="E53" s="4">
        <v>766230000</v>
      </c>
      <c r="F53" s="4">
        <f t="shared" si="0"/>
        <v>-5763480000</v>
      </c>
      <c r="P53" s="5">
        <v>-1.0500000000000001E-2</v>
      </c>
      <c r="Q53" s="4">
        <v>13600164</v>
      </c>
    </row>
    <row r="54" spans="1:20" x14ac:dyDescent="0.2">
      <c r="A54" s="16" t="s">
        <v>168</v>
      </c>
      <c r="B54" s="4">
        <v>55600</v>
      </c>
      <c r="C54" s="4">
        <v>35000</v>
      </c>
      <c r="D54" s="4">
        <v>20600</v>
      </c>
      <c r="E54" s="4">
        <v>474970000</v>
      </c>
      <c r="F54" s="4">
        <f t="shared" si="0"/>
        <v>-6529710000</v>
      </c>
      <c r="P54" s="5">
        <v>-4.1999999999999997E-3</v>
      </c>
      <c r="Q54" s="4">
        <v>15452001</v>
      </c>
    </row>
    <row r="55" spans="1:20" x14ac:dyDescent="0.2">
      <c r="A55" s="16" t="s">
        <v>167</v>
      </c>
      <c r="B55" s="4">
        <v>34800</v>
      </c>
      <c r="C55" s="4">
        <v>337900</v>
      </c>
      <c r="D55" s="4">
        <v>-303100</v>
      </c>
      <c r="E55" s="4">
        <v>-7216580000</v>
      </c>
      <c r="F55" s="4">
        <f t="shared" si="0"/>
        <v>-7004680000</v>
      </c>
      <c r="P55" s="5">
        <v>1.7100000000000001E-2</v>
      </c>
      <c r="Q55" s="4">
        <v>13870610</v>
      </c>
    </row>
    <row r="56" spans="1:20" x14ac:dyDescent="0.2">
      <c r="A56" s="16" t="s">
        <v>166</v>
      </c>
      <c r="B56" s="4">
        <v>63800</v>
      </c>
      <c r="C56" s="4">
        <v>376500</v>
      </c>
      <c r="D56" s="4">
        <v>-312700</v>
      </c>
      <c r="E56" s="4">
        <v>-7086460000</v>
      </c>
      <c r="F56" s="4">
        <f t="shared" si="0"/>
        <v>211900000</v>
      </c>
      <c r="P56" s="5">
        <v>1.9699999999999999E-2</v>
      </c>
      <c r="Q56" s="4">
        <v>14035958</v>
      </c>
    </row>
    <row r="57" spans="1:20" x14ac:dyDescent="0.2">
      <c r="A57" s="16" t="s">
        <v>165</v>
      </c>
      <c r="B57" s="4">
        <v>32500</v>
      </c>
      <c r="C57" s="4">
        <v>5400</v>
      </c>
      <c r="D57" s="4">
        <v>27100</v>
      </c>
      <c r="E57" s="4">
        <v>630500000</v>
      </c>
      <c r="F57" s="4">
        <f t="shared" si="0"/>
        <v>7298360000</v>
      </c>
      <c r="P57" s="5">
        <v>-8.6E-3</v>
      </c>
      <c r="Q57" s="4">
        <v>13884462</v>
      </c>
    </row>
    <row r="58" spans="1:20" x14ac:dyDescent="0.2">
      <c r="A58" s="16" t="s">
        <v>164</v>
      </c>
      <c r="B58" s="4">
        <v>9100</v>
      </c>
      <c r="C58" s="4">
        <v>222500</v>
      </c>
      <c r="D58" s="4">
        <v>-213400</v>
      </c>
      <c r="E58" s="4">
        <v>-4762050000</v>
      </c>
      <c r="F58" s="4">
        <f t="shared" si="0"/>
        <v>6667860000</v>
      </c>
      <c r="P58" s="5">
        <v>3.8199999999999998E-2</v>
      </c>
      <c r="Q58" s="4">
        <v>14287092</v>
      </c>
    </row>
    <row r="59" spans="1:20" x14ac:dyDescent="0.2">
      <c r="A59" s="16" t="s">
        <v>163</v>
      </c>
      <c r="B59" s="4">
        <v>675300</v>
      </c>
      <c r="C59" s="4">
        <v>5100</v>
      </c>
      <c r="D59" s="4">
        <v>670200</v>
      </c>
      <c r="E59" s="4">
        <v>14230760000</v>
      </c>
      <c r="F59" s="4">
        <f t="shared" si="0"/>
        <v>11429910000</v>
      </c>
      <c r="P59" s="5">
        <v>2.3E-2</v>
      </c>
      <c r="Q59" s="4">
        <v>21905402</v>
      </c>
    </row>
    <row r="60" spans="1:20" x14ac:dyDescent="0.2">
      <c r="A60" s="16" t="s">
        <v>162</v>
      </c>
      <c r="B60" s="4">
        <v>25600</v>
      </c>
      <c r="C60" s="4">
        <v>24600</v>
      </c>
      <c r="D60" s="4">
        <v>1000</v>
      </c>
      <c r="E60" s="4">
        <v>14870000</v>
      </c>
      <c r="F60" s="4">
        <f t="shared" si="0"/>
        <v>-2800850000</v>
      </c>
      <c r="P60" s="5">
        <v>-6.83E-2</v>
      </c>
      <c r="Q60" s="4">
        <v>18903195</v>
      </c>
    </row>
    <row r="61" spans="1:20" x14ac:dyDescent="0.2">
      <c r="A61" s="16" t="s">
        <v>161</v>
      </c>
      <c r="B61" s="4">
        <v>199000</v>
      </c>
      <c r="C61" s="4">
        <v>111700</v>
      </c>
      <c r="D61" s="4">
        <v>87300</v>
      </c>
      <c r="E61" s="4">
        <v>1976680000</v>
      </c>
      <c r="F61" s="4">
        <f t="shared" si="0"/>
        <v>-2815720000</v>
      </c>
      <c r="P61" s="5">
        <v>2.2000000000000001E-3</v>
      </c>
      <c r="Q61" s="4">
        <v>19187219</v>
      </c>
    </row>
    <row r="62" spans="1:20" x14ac:dyDescent="0.2">
      <c r="A62" s="16" t="s">
        <v>160</v>
      </c>
      <c r="B62" s="4">
        <v>35900</v>
      </c>
      <c r="C62" s="4">
        <v>98800</v>
      </c>
      <c r="D62" s="4">
        <v>-62900</v>
      </c>
      <c r="E62" s="4">
        <v>-1495420000</v>
      </c>
      <c r="F62" s="4">
        <f>E62+F63</f>
        <v>-4792400000</v>
      </c>
      <c r="P62" s="5">
        <v>-6.9699999999999998E-2</v>
      </c>
      <c r="Q62" s="4">
        <v>27947229</v>
      </c>
    </row>
    <row r="63" spans="1:20" x14ac:dyDescent="0.2">
      <c r="A63" s="16" t="s">
        <v>159</v>
      </c>
      <c r="B63" s="4">
        <v>2000</v>
      </c>
      <c r="C63" s="4">
        <v>132781</v>
      </c>
      <c r="D63" s="4">
        <v>-130781</v>
      </c>
      <c r="E63" s="4">
        <v>-3296980000</v>
      </c>
      <c r="F63" s="4">
        <f>E63</f>
        <v>-3296980000</v>
      </c>
      <c r="P63" s="5">
        <v>0</v>
      </c>
      <c r="Q63" s="4">
        <v>7945517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7B84E-A8B3-8145-A105-8E8D916DF1F3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6.6640625" customWidth="1"/>
    <col min="3" max="3" width="14.6640625" customWidth="1"/>
    <col min="4" max="4" width="16.33203125" customWidth="1"/>
    <col min="5" max="5" width="18.1640625" customWidth="1"/>
    <col min="6" max="6" width="21.5" customWidth="1"/>
    <col min="10" max="10" width="18.33203125" customWidth="1"/>
    <col min="16" max="16" width="13" customWidth="1"/>
    <col min="17" max="17" width="15.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71200</v>
      </c>
      <c r="C3" s="4">
        <v>165902</v>
      </c>
      <c r="D3" s="4">
        <v>-94702</v>
      </c>
      <c r="E3" s="4">
        <v>-2874080000</v>
      </c>
      <c r="F3" s="4">
        <f t="shared" ref="F3:F61" si="0">E3+F4</f>
        <v>-78484636051</v>
      </c>
      <c r="G3" s="4">
        <v>148600</v>
      </c>
      <c r="H3" s="4">
        <v>102700</v>
      </c>
      <c r="I3" s="4">
        <v>45900</v>
      </c>
      <c r="J3" s="4">
        <v>1390910000</v>
      </c>
      <c r="L3" s="4">
        <v>530</v>
      </c>
      <c r="M3" s="4">
        <v>455</v>
      </c>
      <c r="N3" s="4">
        <v>370300</v>
      </c>
      <c r="O3" s="4">
        <v>480300</v>
      </c>
      <c r="P3" s="5">
        <v>8.3999999999999995E-3</v>
      </c>
      <c r="Q3" s="4">
        <v>883000</v>
      </c>
    </row>
    <row r="4" spans="1:19" x14ac:dyDescent="0.2">
      <c r="A4" s="16" t="s">
        <v>234</v>
      </c>
      <c r="B4" s="4">
        <v>335900</v>
      </c>
      <c r="C4" s="4">
        <v>509400</v>
      </c>
      <c r="D4" s="4">
        <v>-173500</v>
      </c>
      <c r="E4" s="4">
        <v>-5204130000</v>
      </c>
      <c r="F4" s="4">
        <f t="shared" si="0"/>
        <v>-75610556051</v>
      </c>
      <c r="G4" s="4">
        <v>86200</v>
      </c>
      <c r="H4" s="4">
        <v>110200</v>
      </c>
      <c r="I4" s="4">
        <v>-24000</v>
      </c>
      <c r="J4" s="4">
        <v>-721990000</v>
      </c>
      <c r="L4" s="4">
        <v>546</v>
      </c>
      <c r="M4" s="4">
        <v>1030</v>
      </c>
      <c r="N4" s="4">
        <v>325300</v>
      </c>
      <c r="O4" s="4">
        <v>533100</v>
      </c>
      <c r="P4" s="5">
        <v>0</v>
      </c>
      <c r="Q4" s="4">
        <v>947924</v>
      </c>
    </row>
    <row r="5" spans="1:19" x14ac:dyDescent="0.2">
      <c r="A5" s="16" t="s">
        <v>233</v>
      </c>
      <c r="B5" s="4">
        <v>469800</v>
      </c>
      <c r="C5" s="4">
        <v>738399</v>
      </c>
      <c r="D5" s="4">
        <v>-268599</v>
      </c>
      <c r="E5" s="4">
        <v>-7973370000</v>
      </c>
      <c r="F5" s="4">
        <f t="shared" si="0"/>
        <v>-70406426051</v>
      </c>
      <c r="L5" s="4">
        <v>863</v>
      </c>
      <c r="M5" s="4">
        <v>2570</v>
      </c>
      <c r="N5" s="4">
        <v>565700</v>
      </c>
      <c r="O5" s="4">
        <v>1027900</v>
      </c>
      <c r="P5" s="5">
        <v>8.3999999999999995E-3</v>
      </c>
      <c r="Q5" s="4">
        <v>1699545</v>
      </c>
    </row>
    <row r="6" spans="1:19" x14ac:dyDescent="0.2">
      <c r="A6" s="16" t="s">
        <v>224</v>
      </c>
      <c r="B6" s="4">
        <v>143000</v>
      </c>
      <c r="C6" s="4">
        <v>358000</v>
      </c>
      <c r="D6" s="4">
        <v>-215000</v>
      </c>
      <c r="E6" s="4">
        <v>-6400690000</v>
      </c>
      <c r="F6" s="4">
        <f t="shared" si="0"/>
        <v>-62433056051</v>
      </c>
      <c r="L6" s="4">
        <v>335</v>
      </c>
      <c r="M6" s="4">
        <v>703</v>
      </c>
      <c r="N6" s="4">
        <v>349000</v>
      </c>
      <c r="O6" s="4">
        <v>400400</v>
      </c>
      <c r="P6" s="5">
        <v>-9.8999999999999991E-3</v>
      </c>
      <c r="Q6" s="4">
        <v>979140</v>
      </c>
    </row>
    <row r="7" spans="1:19" x14ac:dyDescent="0.2">
      <c r="A7" s="16" t="s">
        <v>215</v>
      </c>
      <c r="B7" s="4">
        <v>101100</v>
      </c>
      <c r="C7" s="4">
        <v>831784</v>
      </c>
      <c r="D7" s="4">
        <v>-730684</v>
      </c>
      <c r="E7" s="4">
        <v>-21883340000</v>
      </c>
      <c r="F7" s="4">
        <f t="shared" si="0"/>
        <v>-56032366051</v>
      </c>
      <c r="G7" s="4">
        <v>215400</v>
      </c>
      <c r="H7" s="4">
        <v>165700</v>
      </c>
      <c r="I7" s="4">
        <v>49700</v>
      </c>
      <c r="J7" s="4">
        <v>1480830000</v>
      </c>
      <c r="L7" s="4">
        <v>941</v>
      </c>
      <c r="M7" s="4">
        <v>938</v>
      </c>
      <c r="N7" s="4">
        <v>873000</v>
      </c>
      <c r="O7" s="4">
        <v>684900</v>
      </c>
      <c r="P7" s="5">
        <v>-6.6E-3</v>
      </c>
      <c r="Q7" s="4">
        <v>1617670</v>
      </c>
    </row>
    <row r="8" spans="1:19" x14ac:dyDescent="0.2">
      <c r="A8" s="16" t="s">
        <v>214</v>
      </c>
      <c r="B8" s="4">
        <v>1154000</v>
      </c>
      <c r="C8" s="4">
        <v>1068300</v>
      </c>
      <c r="D8" s="4">
        <v>85700</v>
      </c>
      <c r="E8" s="4">
        <v>2662280000</v>
      </c>
      <c r="F8" s="4">
        <f t="shared" si="0"/>
        <v>-34149026051</v>
      </c>
      <c r="G8" s="4">
        <v>213600</v>
      </c>
      <c r="H8" s="4">
        <v>158100</v>
      </c>
      <c r="I8" s="4">
        <v>55500</v>
      </c>
      <c r="J8" s="4">
        <v>1655870000</v>
      </c>
      <c r="L8" s="4">
        <v>1227</v>
      </c>
      <c r="M8" s="4">
        <v>1381</v>
      </c>
      <c r="N8" s="4">
        <v>555500</v>
      </c>
      <c r="O8" s="4">
        <v>805800</v>
      </c>
      <c r="P8" s="5">
        <v>-1.6000000000000001E-3</v>
      </c>
      <c r="Q8" s="4">
        <v>1631957</v>
      </c>
    </row>
    <row r="9" spans="1:19" x14ac:dyDescent="0.2">
      <c r="A9" s="16" t="s">
        <v>213</v>
      </c>
      <c r="B9" s="4">
        <v>415000</v>
      </c>
      <c r="C9" s="4">
        <v>413288</v>
      </c>
      <c r="D9" s="4">
        <v>1712</v>
      </c>
      <c r="E9" s="4">
        <v>58050000</v>
      </c>
      <c r="F9" s="4">
        <f t="shared" si="0"/>
        <v>-36811306051</v>
      </c>
      <c r="G9" s="4">
        <v>45000</v>
      </c>
      <c r="H9" s="4">
        <v>121700</v>
      </c>
      <c r="I9" s="4">
        <v>-76700</v>
      </c>
      <c r="J9" s="4">
        <v>-2325775000</v>
      </c>
      <c r="P9" s="5">
        <v>-9.7000000000000003E-3</v>
      </c>
      <c r="Q9" s="4">
        <v>1320920</v>
      </c>
    </row>
    <row r="10" spans="1:19" x14ac:dyDescent="0.2">
      <c r="A10" s="16" t="s">
        <v>212</v>
      </c>
      <c r="B10" s="4">
        <v>28600</v>
      </c>
      <c r="C10" s="4">
        <v>277732</v>
      </c>
      <c r="D10" s="4">
        <v>-249132</v>
      </c>
      <c r="E10" s="4">
        <v>-7660830000</v>
      </c>
      <c r="F10" s="4">
        <f t="shared" si="0"/>
        <v>-36869356051</v>
      </c>
      <c r="L10" s="4">
        <v>359</v>
      </c>
      <c r="M10" s="4">
        <v>1576</v>
      </c>
      <c r="N10" s="4">
        <v>306100</v>
      </c>
      <c r="O10" s="4">
        <v>1141000</v>
      </c>
      <c r="P10" s="5">
        <v>-1.7600000000000001E-2</v>
      </c>
      <c r="Q10" s="4">
        <v>1547906</v>
      </c>
    </row>
    <row r="11" spans="1:19" x14ac:dyDescent="0.2">
      <c r="A11" s="16" t="s">
        <v>211</v>
      </c>
      <c r="B11" s="4">
        <v>604100</v>
      </c>
      <c r="C11" s="4">
        <v>434585</v>
      </c>
      <c r="D11" s="4">
        <v>169515</v>
      </c>
      <c r="E11" s="4">
        <v>5332570000</v>
      </c>
      <c r="F11" s="4">
        <f t="shared" si="0"/>
        <v>-29208526051</v>
      </c>
      <c r="G11" s="4">
        <v>453900</v>
      </c>
      <c r="H11" s="4">
        <v>77300</v>
      </c>
      <c r="I11" s="4">
        <v>376600</v>
      </c>
      <c r="J11" s="4">
        <v>11799145000</v>
      </c>
      <c r="P11" s="5">
        <v>-6.3E-3</v>
      </c>
      <c r="Q11" s="4">
        <v>1713648</v>
      </c>
    </row>
    <row r="12" spans="1:19" x14ac:dyDescent="0.2">
      <c r="A12" s="16" t="s">
        <v>210</v>
      </c>
      <c r="B12" s="4">
        <v>2800</v>
      </c>
      <c r="C12" s="4">
        <v>287400</v>
      </c>
      <c r="D12" s="4">
        <v>-284600</v>
      </c>
      <c r="E12" s="4">
        <v>-8914520000</v>
      </c>
      <c r="F12" s="4">
        <f t="shared" si="0"/>
        <v>-34541096051</v>
      </c>
      <c r="P12" s="5">
        <v>0</v>
      </c>
      <c r="Q12" s="4">
        <v>1279578</v>
      </c>
    </row>
    <row r="13" spans="1:19" x14ac:dyDescent="0.2">
      <c r="A13" s="16" t="s">
        <v>209</v>
      </c>
      <c r="B13" s="4">
        <v>6600</v>
      </c>
      <c r="C13" s="4">
        <v>193000</v>
      </c>
      <c r="D13" s="4">
        <v>-186400</v>
      </c>
      <c r="E13" s="4">
        <v>-5841350000</v>
      </c>
      <c r="F13" s="4">
        <f t="shared" si="0"/>
        <v>-25626576051</v>
      </c>
      <c r="P13" s="5">
        <v>-1.1000000000000001E-2</v>
      </c>
      <c r="Q13" s="4">
        <v>767657</v>
      </c>
    </row>
    <row r="14" spans="1:19" x14ac:dyDescent="0.2">
      <c r="A14" s="16" t="s">
        <v>208</v>
      </c>
      <c r="B14" s="4">
        <v>252200</v>
      </c>
      <c r="C14" s="4">
        <v>22257</v>
      </c>
      <c r="D14" s="4">
        <v>229943</v>
      </c>
      <c r="E14" s="4">
        <v>7300170000</v>
      </c>
      <c r="F14" s="4">
        <f t="shared" si="0"/>
        <v>-19785226051</v>
      </c>
      <c r="P14" s="5">
        <v>1.6000000000000001E-3</v>
      </c>
      <c r="Q14" s="4">
        <v>1000777</v>
      </c>
    </row>
    <row r="15" spans="1:19" x14ac:dyDescent="0.2">
      <c r="A15" s="16" t="s">
        <v>207</v>
      </c>
      <c r="B15" s="4">
        <v>211500</v>
      </c>
      <c r="C15" s="4">
        <v>114920</v>
      </c>
      <c r="D15" s="4">
        <v>96580</v>
      </c>
      <c r="E15" s="4">
        <v>3059320000</v>
      </c>
      <c r="F15" s="4">
        <f t="shared" si="0"/>
        <v>-27085396051</v>
      </c>
      <c r="P15" s="5">
        <v>-1.09E-2</v>
      </c>
      <c r="Q15" s="4">
        <v>2029323</v>
      </c>
    </row>
    <row r="16" spans="1:19" x14ac:dyDescent="0.2">
      <c r="A16" s="16" t="s">
        <v>206</v>
      </c>
      <c r="B16" s="4">
        <v>737800</v>
      </c>
      <c r="C16" s="4">
        <v>1494411</v>
      </c>
      <c r="D16" s="4">
        <v>-756611</v>
      </c>
      <c r="E16" s="4">
        <v>-24273120000</v>
      </c>
      <c r="F16" s="4">
        <f t="shared" si="0"/>
        <v>-30144716051</v>
      </c>
      <c r="P16" s="5">
        <v>-1.5E-3</v>
      </c>
      <c r="Q16" s="4">
        <v>3063649</v>
      </c>
    </row>
    <row r="17" spans="1:17" x14ac:dyDescent="0.2">
      <c r="A17" s="16" t="s">
        <v>205</v>
      </c>
      <c r="B17" s="4">
        <v>1000400</v>
      </c>
      <c r="C17" s="4">
        <v>1523300</v>
      </c>
      <c r="D17" s="4">
        <v>-522900</v>
      </c>
      <c r="E17" s="4">
        <v>-16858280000</v>
      </c>
      <c r="F17" s="4">
        <f t="shared" si="0"/>
        <v>-5871596051</v>
      </c>
      <c r="P17" s="5">
        <v>-1.5300000000000001E-2</v>
      </c>
      <c r="Q17" s="4">
        <v>1911971</v>
      </c>
    </row>
    <row r="18" spans="1:17" x14ac:dyDescent="0.2">
      <c r="A18" s="16" t="s">
        <v>204</v>
      </c>
      <c r="B18" s="4">
        <v>1159600</v>
      </c>
      <c r="C18" s="4">
        <v>1182150</v>
      </c>
      <c r="D18" s="4">
        <v>-22550</v>
      </c>
      <c r="E18" s="4">
        <v>-726421129</v>
      </c>
      <c r="F18" s="4">
        <f t="shared" si="0"/>
        <v>10986683949</v>
      </c>
      <c r="P18" s="5">
        <v>3.3300000000000003E-2</v>
      </c>
      <c r="Q18" s="4">
        <v>4228448</v>
      </c>
    </row>
    <row r="19" spans="1:17" x14ac:dyDescent="0.2">
      <c r="A19" s="16" t="s">
        <v>203</v>
      </c>
      <c r="B19" s="4">
        <v>309500</v>
      </c>
      <c r="C19" s="4">
        <v>1842</v>
      </c>
      <c r="D19" s="4">
        <v>307658</v>
      </c>
      <c r="E19" s="4">
        <v>9644000000</v>
      </c>
      <c r="F19" s="4">
        <f t="shared" si="0"/>
        <v>11713105078</v>
      </c>
      <c r="P19" s="5">
        <v>1.1299999999999999E-2</v>
      </c>
      <c r="Q19" s="4">
        <v>795310</v>
      </c>
    </row>
    <row r="20" spans="1:17" x14ac:dyDescent="0.2">
      <c r="A20" s="16" t="s">
        <v>202</v>
      </c>
      <c r="B20" s="4">
        <v>555400</v>
      </c>
      <c r="C20" s="4">
        <v>1134400</v>
      </c>
      <c r="D20" s="4">
        <v>-579000</v>
      </c>
      <c r="E20" s="4">
        <v>-18081800000</v>
      </c>
      <c r="F20" s="4">
        <f t="shared" si="0"/>
        <v>2069105078</v>
      </c>
      <c r="P20" s="5">
        <v>-1.1000000000000001E-2</v>
      </c>
      <c r="Q20" s="4">
        <v>1870164</v>
      </c>
    </row>
    <row r="21" spans="1:17" x14ac:dyDescent="0.2">
      <c r="A21" s="16" t="s">
        <v>201</v>
      </c>
      <c r="B21" s="4">
        <v>170900</v>
      </c>
      <c r="C21" s="4">
        <v>208500</v>
      </c>
      <c r="D21" s="4">
        <v>-37600</v>
      </c>
      <c r="E21" s="4">
        <v>-1155840000</v>
      </c>
      <c r="F21" s="4">
        <f t="shared" si="0"/>
        <v>20150905078</v>
      </c>
      <c r="P21" s="5">
        <v>8.0000000000000002E-3</v>
      </c>
      <c r="Q21" s="4">
        <v>748618</v>
      </c>
    </row>
    <row r="22" spans="1:17" x14ac:dyDescent="0.2">
      <c r="A22" s="16" t="s">
        <v>200</v>
      </c>
      <c r="B22" s="4">
        <v>147700</v>
      </c>
      <c r="C22" s="4">
        <v>506300</v>
      </c>
      <c r="D22" s="4">
        <v>-358600</v>
      </c>
      <c r="E22" s="4">
        <v>-10983040000</v>
      </c>
      <c r="F22" s="4">
        <f t="shared" si="0"/>
        <v>21306745078</v>
      </c>
      <c r="P22" s="5">
        <v>0</v>
      </c>
      <c r="Q22" s="4">
        <v>1110656</v>
      </c>
    </row>
    <row r="23" spans="1:17" x14ac:dyDescent="0.2">
      <c r="A23" s="16" t="s">
        <v>199</v>
      </c>
      <c r="B23" s="4">
        <v>107700</v>
      </c>
      <c r="C23" s="4">
        <v>0</v>
      </c>
      <c r="D23" s="4">
        <v>107700</v>
      </c>
      <c r="E23" s="4">
        <v>3397490000</v>
      </c>
      <c r="F23" s="4">
        <f t="shared" si="0"/>
        <v>32289785078</v>
      </c>
      <c r="P23" s="5">
        <v>-3.0999999999999999E-3</v>
      </c>
      <c r="Q23" s="4">
        <v>673941</v>
      </c>
    </row>
    <row r="24" spans="1:17" x14ac:dyDescent="0.2">
      <c r="A24" s="16" t="s">
        <v>198</v>
      </c>
      <c r="B24" s="4">
        <v>59800</v>
      </c>
      <c r="C24" s="4">
        <v>36200</v>
      </c>
      <c r="D24" s="4">
        <v>23600</v>
      </c>
      <c r="E24" s="4">
        <v>721990000</v>
      </c>
      <c r="F24" s="4">
        <f t="shared" si="0"/>
        <v>28892295078</v>
      </c>
      <c r="P24" s="5">
        <v>3.2000000000000002E-3</v>
      </c>
      <c r="Q24" s="4">
        <v>1446301</v>
      </c>
    </row>
    <row r="25" spans="1:17" x14ac:dyDescent="0.2">
      <c r="A25" s="16" t="s">
        <v>197</v>
      </c>
      <c r="B25" s="4">
        <v>69900</v>
      </c>
      <c r="C25" s="4">
        <v>42400</v>
      </c>
      <c r="D25" s="4">
        <v>27500</v>
      </c>
      <c r="E25" s="4">
        <v>872280000</v>
      </c>
      <c r="F25" s="4">
        <f t="shared" si="0"/>
        <v>28170305078</v>
      </c>
      <c r="P25" s="5">
        <v>-3.0899999999999997E-2</v>
      </c>
      <c r="Q25" s="4">
        <v>1823787</v>
      </c>
    </row>
    <row r="26" spans="1:17" x14ac:dyDescent="0.2">
      <c r="A26" s="16" t="s">
        <v>196</v>
      </c>
      <c r="B26" s="4">
        <v>221600</v>
      </c>
      <c r="C26" s="4">
        <v>214200</v>
      </c>
      <c r="D26" s="4">
        <v>7400</v>
      </c>
      <c r="E26" s="4">
        <v>271480000</v>
      </c>
      <c r="F26" s="4">
        <f t="shared" si="0"/>
        <v>27298025078</v>
      </c>
      <c r="P26" s="5">
        <v>9.3999999999999986E-3</v>
      </c>
      <c r="Q26" s="4">
        <v>1495196</v>
      </c>
    </row>
    <row r="27" spans="1:17" x14ac:dyDescent="0.2">
      <c r="A27" s="16" t="s">
        <v>195</v>
      </c>
      <c r="B27" s="4">
        <v>28100</v>
      </c>
      <c r="C27" s="4">
        <v>100300</v>
      </c>
      <c r="D27" s="4">
        <v>-72200</v>
      </c>
      <c r="E27" s="4">
        <v>-2299890000</v>
      </c>
      <c r="F27" s="4">
        <f t="shared" si="0"/>
        <v>27026545078</v>
      </c>
      <c r="P27" s="5">
        <v>1.2699999999999999E-2</v>
      </c>
      <c r="Q27" s="4">
        <v>1277952</v>
      </c>
    </row>
    <row r="28" spans="1:17" x14ac:dyDescent="0.2">
      <c r="A28" s="16" t="s">
        <v>194</v>
      </c>
      <c r="B28" s="4">
        <v>182000</v>
      </c>
      <c r="C28" s="4">
        <v>219800</v>
      </c>
      <c r="D28" s="4">
        <v>-37800</v>
      </c>
      <c r="E28" s="4">
        <v>-1192360000</v>
      </c>
      <c r="F28" s="4">
        <f t="shared" si="0"/>
        <v>29326435078</v>
      </c>
      <c r="P28" s="5">
        <v>3.2000000000000002E-3</v>
      </c>
      <c r="Q28" s="4">
        <v>1055078</v>
      </c>
    </row>
    <row r="29" spans="1:17" x14ac:dyDescent="0.2">
      <c r="A29" s="16" t="s">
        <v>193</v>
      </c>
      <c r="B29" s="4">
        <v>9800</v>
      </c>
      <c r="C29" s="4">
        <v>192430</v>
      </c>
      <c r="D29" s="4">
        <v>-182630</v>
      </c>
      <c r="E29" s="4">
        <v>-5795200000</v>
      </c>
      <c r="F29" s="4">
        <f t="shared" si="0"/>
        <v>30518795078</v>
      </c>
      <c r="P29" s="5">
        <v>-1.5600000000000001E-2</v>
      </c>
      <c r="Q29" s="4">
        <v>2105786</v>
      </c>
    </row>
    <row r="30" spans="1:17" x14ac:dyDescent="0.2">
      <c r="A30" s="16" t="s">
        <v>192</v>
      </c>
      <c r="B30" s="4">
        <v>59700</v>
      </c>
      <c r="C30" s="4">
        <v>104100</v>
      </c>
      <c r="D30" s="4">
        <v>-44400</v>
      </c>
      <c r="E30" s="4">
        <v>-1409900000</v>
      </c>
      <c r="F30" s="4">
        <f t="shared" si="0"/>
        <v>36313995078</v>
      </c>
      <c r="P30" s="5">
        <v>1.6000000000000001E-3</v>
      </c>
      <c r="Q30" s="4">
        <v>956173</v>
      </c>
    </row>
    <row r="31" spans="1:17" x14ac:dyDescent="0.2">
      <c r="A31" s="16" t="s">
        <v>191</v>
      </c>
      <c r="B31" s="4">
        <v>1511200</v>
      </c>
      <c r="C31" s="4">
        <v>217900</v>
      </c>
      <c r="D31" s="4">
        <v>1293300</v>
      </c>
      <c r="E31" s="4">
        <v>41750370000</v>
      </c>
      <c r="F31" s="4">
        <f t="shared" si="0"/>
        <v>37723895078</v>
      </c>
      <c r="P31" s="5">
        <v>0</v>
      </c>
      <c r="Q31" s="4">
        <v>2108975</v>
      </c>
    </row>
    <row r="32" spans="1:17" x14ac:dyDescent="0.2">
      <c r="A32" s="16" t="s">
        <v>190</v>
      </c>
      <c r="B32" s="4">
        <v>456400</v>
      </c>
      <c r="C32" s="4">
        <v>46000</v>
      </c>
      <c r="D32" s="4">
        <v>410400</v>
      </c>
      <c r="E32" s="4">
        <v>13073760000</v>
      </c>
      <c r="F32" s="4">
        <f t="shared" si="0"/>
        <v>-4026474922</v>
      </c>
      <c r="P32" s="5">
        <v>4.7999999999999996E-3</v>
      </c>
      <c r="Q32" s="4">
        <v>1587464</v>
      </c>
    </row>
    <row r="33" spans="1:17" x14ac:dyDescent="0.2">
      <c r="A33" s="16" t="s">
        <v>189</v>
      </c>
      <c r="B33" s="4">
        <v>75500</v>
      </c>
      <c r="C33" s="4">
        <v>846900</v>
      </c>
      <c r="D33" s="4">
        <v>-771400</v>
      </c>
      <c r="E33" s="4">
        <v>-24461220000</v>
      </c>
      <c r="F33" s="4">
        <f t="shared" si="0"/>
        <v>-17100234922</v>
      </c>
      <c r="P33" s="5">
        <v>1.44E-2</v>
      </c>
      <c r="Q33" s="4">
        <v>1809045</v>
      </c>
    </row>
    <row r="34" spans="1:17" x14ac:dyDescent="0.2">
      <c r="A34" s="16" t="s">
        <v>188</v>
      </c>
      <c r="B34" s="4">
        <v>79100</v>
      </c>
      <c r="C34" s="4">
        <v>996000</v>
      </c>
      <c r="D34" s="4">
        <v>-916900</v>
      </c>
      <c r="E34" s="4">
        <v>-29015861544</v>
      </c>
      <c r="F34" s="4">
        <f t="shared" si="0"/>
        <v>7360985078</v>
      </c>
      <c r="P34" s="5">
        <v>-1.72E-2</v>
      </c>
      <c r="Q34" s="4">
        <v>2376737</v>
      </c>
    </row>
    <row r="35" spans="1:17" x14ac:dyDescent="0.2">
      <c r="A35" s="16" t="s">
        <v>187</v>
      </c>
      <c r="B35" s="4">
        <v>462900</v>
      </c>
      <c r="C35" s="4">
        <v>608000</v>
      </c>
      <c r="D35" s="4">
        <v>-145100</v>
      </c>
      <c r="E35" s="4">
        <v>-4581170000</v>
      </c>
      <c r="F35" s="4">
        <f t="shared" si="0"/>
        <v>36376846622</v>
      </c>
      <c r="P35" s="5">
        <v>2.7400000000000001E-2</v>
      </c>
      <c r="Q35" s="4">
        <v>3809259</v>
      </c>
    </row>
    <row r="36" spans="1:17" x14ac:dyDescent="0.2">
      <c r="A36" s="16" t="s">
        <v>186</v>
      </c>
      <c r="B36" s="4">
        <v>848400</v>
      </c>
      <c r="C36" s="4">
        <v>828180</v>
      </c>
      <c r="D36" s="4">
        <v>20220</v>
      </c>
      <c r="E36" s="4">
        <v>641150000</v>
      </c>
      <c r="F36" s="4">
        <f t="shared" si="0"/>
        <v>40958016622</v>
      </c>
      <c r="P36" s="5">
        <v>5.9800000000000006E-2</v>
      </c>
      <c r="Q36" s="4">
        <v>1615169</v>
      </c>
    </row>
    <row r="37" spans="1:17" x14ac:dyDescent="0.2">
      <c r="A37" s="16" t="s">
        <v>185</v>
      </c>
      <c r="B37" s="4">
        <v>38800</v>
      </c>
      <c r="C37" s="4">
        <v>157047</v>
      </c>
      <c r="D37" s="4">
        <v>-118247</v>
      </c>
      <c r="E37" s="4">
        <v>-3487070000</v>
      </c>
      <c r="F37" s="4">
        <f t="shared" si="0"/>
        <v>40316866622</v>
      </c>
      <c r="P37" s="5">
        <v>-1.5100000000000001E-2</v>
      </c>
      <c r="Q37" s="4">
        <v>823900</v>
      </c>
    </row>
    <row r="38" spans="1:17" x14ac:dyDescent="0.2">
      <c r="A38" s="16" t="s">
        <v>184</v>
      </c>
      <c r="B38" s="4">
        <v>152100</v>
      </c>
      <c r="C38" s="4">
        <v>277012</v>
      </c>
      <c r="D38" s="4">
        <v>-124912</v>
      </c>
      <c r="E38" s="4">
        <v>-3686390000</v>
      </c>
      <c r="F38" s="4">
        <f t="shared" si="0"/>
        <v>43803936622</v>
      </c>
      <c r="P38" s="5">
        <v>1.89E-2</v>
      </c>
      <c r="Q38" s="4">
        <v>1283239</v>
      </c>
    </row>
    <row r="39" spans="1:17" x14ac:dyDescent="0.2">
      <c r="A39" s="16" t="s">
        <v>183</v>
      </c>
      <c r="B39" s="4">
        <v>222420</v>
      </c>
      <c r="C39" s="4">
        <v>276400</v>
      </c>
      <c r="D39" s="4">
        <v>-53980</v>
      </c>
      <c r="E39" s="4">
        <v>-1639160000</v>
      </c>
      <c r="F39" s="4">
        <f t="shared" si="0"/>
        <v>47490326622</v>
      </c>
      <c r="P39" s="5">
        <v>-2.6600000000000002E-2</v>
      </c>
      <c r="Q39" s="4">
        <v>1537551</v>
      </c>
    </row>
    <row r="40" spans="1:17" x14ac:dyDescent="0.2">
      <c r="A40" s="16" t="s">
        <v>182</v>
      </c>
      <c r="B40" s="4">
        <v>489900</v>
      </c>
      <c r="C40" s="4">
        <v>153800</v>
      </c>
      <c r="D40" s="4">
        <v>336100</v>
      </c>
      <c r="E40" s="4">
        <v>10080310000</v>
      </c>
      <c r="F40" s="4">
        <f t="shared" si="0"/>
        <v>49129486622</v>
      </c>
      <c r="P40" s="5">
        <v>4.9000000000000002E-2</v>
      </c>
      <c r="Q40" s="4">
        <v>1435899</v>
      </c>
    </row>
    <row r="41" spans="1:17" x14ac:dyDescent="0.2">
      <c r="A41" s="16" t="s">
        <v>181</v>
      </c>
      <c r="B41" s="4">
        <v>309600</v>
      </c>
      <c r="C41" s="4">
        <v>180300</v>
      </c>
      <c r="D41" s="4">
        <v>129300</v>
      </c>
      <c r="E41" s="4">
        <v>3716030000</v>
      </c>
      <c r="F41" s="4">
        <f t="shared" si="0"/>
        <v>39049176622</v>
      </c>
      <c r="P41" s="5">
        <v>0</v>
      </c>
      <c r="Q41" s="4">
        <v>905804</v>
      </c>
    </row>
    <row r="42" spans="1:17" x14ac:dyDescent="0.2">
      <c r="A42" s="16" t="s">
        <v>180</v>
      </c>
      <c r="B42" s="4">
        <v>919900</v>
      </c>
      <c r="C42" s="4">
        <v>311600</v>
      </c>
      <c r="D42" s="4">
        <v>608300</v>
      </c>
      <c r="E42" s="4">
        <v>17382260000</v>
      </c>
      <c r="F42" s="4">
        <f t="shared" si="0"/>
        <v>35333146622</v>
      </c>
      <c r="P42" s="5">
        <v>0</v>
      </c>
      <c r="Q42" s="4">
        <v>1493373</v>
      </c>
    </row>
    <row r="43" spans="1:17" x14ac:dyDescent="0.2">
      <c r="A43" s="16" t="s">
        <v>179</v>
      </c>
      <c r="B43" s="4">
        <v>105600</v>
      </c>
      <c r="C43" s="4">
        <v>649900</v>
      </c>
      <c r="D43" s="4">
        <v>-544300</v>
      </c>
      <c r="E43" s="4">
        <v>-15718350000</v>
      </c>
      <c r="F43" s="4">
        <f t="shared" si="0"/>
        <v>17950886622</v>
      </c>
      <c r="P43" s="5">
        <v>-3.3700000000000001E-2</v>
      </c>
      <c r="Q43" s="4">
        <v>1027684</v>
      </c>
    </row>
    <row r="44" spans="1:17" x14ac:dyDescent="0.2">
      <c r="A44" s="16" t="s">
        <v>178</v>
      </c>
      <c r="B44" s="4">
        <v>454100</v>
      </c>
      <c r="C44" s="4">
        <v>998300</v>
      </c>
      <c r="D44" s="4">
        <v>-544200</v>
      </c>
      <c r="E44" s="4">
        <v>-16048170000</v>
      </c>
      <c r="F44" s="4">
        <f t="shared" si="0"/>
        <v>33669236622</v>
      </c>
      <c r="P44" s="5">
        <v>-6.7000000000000002E-3</v>
      </c>
      <c r="Q44" s="4">
        <v>1664664</v>
      </c>
    </row>
    <row r="45" spans="1:17" x14ac:dyDescent="0.2">
      <c r="A45" s="16" t="s">
        <v>177</v>
      </c>
      <c r="B45" s="4">
        <v>633600</v>
      </c>
      <c r="C45" s="4">
        <v>60200</v>
      </c>
      <c r="D45" s="4">
        <v>573400</v>
      </c>
      <c r="E45" s="4">
        <v>16749330000</v>
      </c>
      <c r="F45" s="4">
        <f t="shared" si="0"/>
        <v>49717406622</v>
      </c>
      <c r="P45" s="5">
        <v>-1.4800000000000001E-2</v>
      </c>
      <c r="Q45" s="4">
        <v>1343012</v>
      </c>
    </row>
    <row r="46" spans="1:17" x14ac:dyDescent="0.2">
      <c r="A46" s="16" t="s">
        <v>176</v>
      </c>
      <c r="B46" s="4">
        <v>91900</v>
      </c>
      <c r="C46" s="4">
        <v>200900</v>
      </c>
      <c r="D46" s="4">
        <v>-109000</v>
      </c>
      <c r="E46" s="4">
        <v>-3343430000</v>
      </c>
      <c r="F46" s="4">
        <f t="shared" si="0"/>
        <v>32968076622</v>
      </c>
      <c r="P46" s="5">
        <v>-1.1399999999999999E-2</v>
      </c>
      <c r="Q46" s="4">
        <v>788033</v>
      </c>
    </row>
    <row r="47" spans="1:17" x14ac:dyDescent="0.2">
      <c r="A47" s="16" t="s">
        <v>175</v>
      </c>
      <c r="B47" s="4">
        <v>96200</v>
      </c>
      <c r="C47" s="4">
        <v>18000</v>
      </c>
      <c r="D47" s="4">
        <v>78200</v>
      </c>
      <c r="E47" s="4">
        <v>2401620000</v>
      </c>
      <c r="F47" s="4">
        <f t="shared" si="0"/>
        <v>36311506622</v>
      </c>
      <c r="P47" s="5">
        <v>1.4999999999999999E-2</v>
      </c>
      <c r="Q47" s="4">
        <v>784643</v>
      </c>
    </row>
    <row r="48" spans="1:17" x14ac:dyDescent="0.2">
      <c r="A48" s="16" t="s">
        <v>174</v>
      </c>
      <c r="B48" s="4">
        <v>446700</v>
      </c>
      <c r="C48" s="4">
        <v>220500</v>
      </c>
      <c r="D48" s="4">
        <v>226200</v>
      </c>
      <c r="E48" s="4">
        <v>6823050000</v>
      </c>
      <c r="F48" s="4">
        <f t="shared" si="0"/>
        <v>33909886622</v>
      </c>
      <c r="P48" s="5">
        <v>-1.6000000000000001E-3</v>
      </c>
      <c r="Q48" s="4">
        <v>1015639</v>
      </c>
    </row>
    <row r="49" spans="1:20" x14ac:dyDescent="0.2">
      <c r="A49" s="16" t="s">
        <v>173</v>
      </c>
      <c r="B49" s="4">
        <v>433000</v>
      </c>
      <c r="C49" s="4">
        <v>136500</v>
      </c>
      <c r="D49" s="4">
        <v>296500</v>
      </c>
      <c r="E49" s="4">
        <v>8977970000</v>
      </c>
      <c r="F49" s="4">
        <f t="shared" si="0"/>
        <v>27086836622</v>
      </c>
      <c r="P49" s="5">
        <v>3.61E-2</v>
      </c>
      <c r="Q49" s="4">
        <v>1213595</v>
      </c>
    </row>
    <row r="50" spans="1:20" x14ac:dyDescent="0.2">
      <c r="A50" s="16" t="s">
        <v>172</v>
      </c>
      <c r="B50" s="4">
        <v>230500</v>
      </c>
      <c r="C50" s="4">
        <v>267600</v>
      </c>
      <c r="D50" s="4">
        <v>-37100</v>
      </c>
      <c r="E50" s="4">
        <v>-1005840000</v>
      </c>
      <c r="F50" s="4">
        <f t="shared" si="0"/>
        <v>18108866622</v>
      </c>
      <c r="P50" s="5">
        <v>-1.7000000000000001E-3</v>
      </c>
      <c r="Q50" s="4">
        <v>1040747</v>
      </c>
    </row>
    <row r="51" spans="1:20" x14ac:dyDescent="0.2">
      <c r="A51" s="16" t="s">
        <v>171</v>
      </c>
      <c r="B51" s="4">
        <v>254700</v>
      </c>
      <c r="C51" s="4">
        <v>17050</v>
      </c>
      <c r="D51" s="4">
        <v>237650</v>
      </c>
      <c r="E51" s="4">
        <v>6885470000</v>
      </c>
      <c r="F51" s="4">
        <f t="shared" si="0"/>
        <v>19114706622</v>
      </c>
      <c r="P51" s="5">
        <v>-1.3500000000000002E-2</v>
      </c>
      <c r="Q51" s="4">
        <v>1236942</v>
      </c>
    </row>
    <row r="52" spans="1:20" x14ac:dyDescent="0.2">
      <c r="A52" s="16" t="s">
        <v>170</v>
      </c>
      <c r="B52" s="4">
        <v>266600</v>
      </c>
      <c r="C52" s="4">
        <v>347400</v>
      </c>
      <c r="D52" s="4">
        <v>-80800</v>
      </c>
      <c r="E52" s="4">
        <v>-2920390000</v>
      </c>
      <c r="F52" s="4">
        <f t="shared" si="0"/>
        <v>12229236622</v>
      </c>
      <c r="P52" s="5">
        <v>-6.6199999999999995E-2</v>
      </c>
      <c r="Q52" s="4">
        <v>2212471</v>
      </c>
    </row>
    <row r="53" spans="1:20" x14ac:dyDescent="0.2">
      <c r="A53" s="16" t="s">
        <v>169</v>
      </c>
      <c r="B53" s="4">
        <v>195700</v>
      </c>
      <c r="C53" s="4">
        <v>52000</v>
      </c>
      <c r="D53" s="4">
        <v>143700</v>
      </c>
      <c r="E53" s="4">
        <v>4541900000</v>
      </c>
      <c r="F53" s="4">
        <f t="shared" si="0"/>
        <v>15149626622</v>
      </c>
      <c r="P53" s="5">
        <v>-9.300000000000001E-3</v>
      </c>
      <c r="Q53" s="4">
        <v>1182913</v>
      </c>
    </row>
    <row r="54" spans="1:20" x14ac:dyDescent="0.2">
      <c r="A54" s="16" t="s">
        <v>168</v>
      </c>
      <c r="B54" s="4">
        <v>920800</v>
      </c>
      <c r="C54" s="4">
        <v>20700</v>
      </c>
      <c r="D54" s="4">
        <v>900100</v>
      </c>
      <c r="E54" s="4">
        <v>27433800000</v>
      </c>
      <c r="F54" s="4">
        <f t="shared" si="0"/>
        <v>10607726622</v>
      </c>
      <c r="P54" s="5">
        <v>6.8499999999999991E-2</v>
      </c>
      <c r="Q54" s="4">
        <v>3064290</v>
      </c>
    </row>
    <row r="55" spans="1:20" x14ac:dyDescent="0.2">
      <c r="A55" s="16" t="s">
        <v>167</v>
      </c>
      <c r="B55" s="4">
        <v>406900</v>
      </c>
      <c r="C55" s="4">
        <v>53500</v>
      </c>
      <c r="D55" s="4">
        <v>353400</v>
      </c>
      <c r="E55" s="4">
        <v>10512010000</v>
      </c>
      <c r="F55" s="4">
        <f t="shared" si="0"/>
        <v>-16826073378</v>
      </c>
      <c r="P55" s="5">
        <v>2.5699999999999997E-2</v>
      </c>
      <c r="Q55" s="4">
        <v>1543456</v>
      </c>
    </row>
    <row r="56" spans="1:20" x14ac:dyDescent="0.2">
      <c r="A56" s="16" t="s">
        <v>166</v>
      </c>
      <c r="B56" s="4">
        <v>59430</v>
      </c>
      <c r="C56" s="4">
        <v>37300</v>
      </c>
      <c r="D56" s="4">
        <v>22130</v>
      </c>
      <c r="E56" s="4">
        <v>647350000</v>
      </c>
      <c r="F56" s="4">
        <f t="shared" si="0"/>
        <v>-27338083378</v>
      </c>
      <c r="P56" s="5">
        <v>-6.8000000000000005E-3</v>
      </c>
      <c r="Q56" s="4">
        <v>1145176</v>
      </c>
    </row>
    <row r="57" spans="1:20" x14ac:dyDescent="0.2">
      <c r="A57" s="16" t="s">
        <v>165</v>
      </c>
      <c r="B57" s="4">
        <v>332800</v>
      </c>
      <c r="C57" s="4">
        <v>137800</v>
      </c>
      <c r="D57" s="4">
        <v>195000</v>
      </c>
      <c r="E57" s="4">
        <v>5740910000</v>
      </c>
      <c r="F57" s="4">
        <f t="shared" si="0"/>
        <v>-27985433378</v>
      </c>
      <c r="P57" s="5">
        <v>-3.3E-3</v>
      </c>
      <c r="Q57" s="4">
        <v>1246947</v>
      </c>
    </row>
    <row r="58" spans="1:20" x14ac:dyDescent="0.2">
      <c r="A58" s="16" t="s">
        <v>164</v>
      </c>
      <c r="B58" s="4">
        <v>310000</v>
      </c>
      <c r="C58" s="4">
        <v>94400</v>
      </c>
      <c r="D58" s="4">
        <v>215600</v>
      </c>
      <c r="E58" s="4">
        <v>6239008363</v>
      </c>
      <c r="F58" s="4">
        <f t="shared" si="0"/>
        <v>-33726343378</v>
      </c>
      <c r="P58" s="5">
        <v>0</v>
      </c>
      <c r="Q58" s="4">
        <v>1348388</v>
      </c>
    </row>
    <row r="59" spans="1:20" x14ac:dyDescent="0.2">
      <c r="A59" s="16" t="s">
        <v>163</v>
      </c>
      <c r="B59" s="4">
        <v>541300</v>
      </c>
      <c r="C59" s="4">
        <v>1162200</v>
      </c>
      <c r="D59" s="4">
        <v>-620900</v>
      </c>
      <c r="E59" s="4">
        <v>-17053880000</v>
      </c>
      <c r="F59" s="4">
        <f t="shared" si="0"/>
        <v>-39965351741</v>
      </c>
      <c r="P59" s="5">
        <v>3.8800000000000001E-2</v>
      </c>
      <c r="Q59" s="4">
        <v>1901953</v>
      </c>
    </row>
    <row r="60" spans="1:20" x14ac:dyDescent="0.2">
      <c r="A60" s="16" t="s">
        <v>162</v>
      </c>
      <c r="B60" s="4">
        <v>7000</v>
      </c>
      <c r="C60" s="4">
        <v>522000</v>
      </c>
      <c r="D60" s="4">
        <v>-515000</v>
      </c>
      <c r="E60" s="4">
        <v>-14717560000</v>
      </c>
      <c r="F60" s="4">
        <f t="shared" si="0"/>
        <v>-22911471741</v>
      </c>
      <c r="P60" s="5">
        <v>-2.06E-2</v>
      </c>
      <c r="Q60" s="4">
        <v>894355</v>
      </c>
    </row>
    <row r="61" spans="1:20" x14ac:dyDescent="0.2">
      <c r="A61" s="16" t="s">
        <v>161</v>
      </c>
      <c r="B61" s="4">
        <v>177900</v>
      </c>
      <c r="C61" s="4">
        <v>200300</v>
      </c>
      <c r="D61" s="4">
        <v>-22400</v>
      </c>
      <c r="E61" s="4">
        <v>-641380000</v>
      </c>
      <c r="F61" s="4">
        <f t="shared" si="0"/>
        <v>-8193911741</v>
      </c>
      <c r="P61" s="5">
        <v>1.0500000000000001E-2</v>
      </c>
      <c r="Q61" s="4">
        <v>600608</v>
      </c>
    </row>
    <row r="62" spans="1:20" x14ac:dyDescent="0.2">
      <c r="A62" s="16" t="s">
        <v>160</v>
      </c>
      <c r="B62" s="4">
        <v>63600</v>
      </c>
      <c r="C62" s="4">
        <v>307681</v>
      </c>
      <c r="D62" s="4">
        <v>-244081</v>
      </c>
      <c r="E62" s="4">
        <v>-7049980000</v>
      </c>
      <c r="F62" s="4">
        <f>E62+F63</f>
        <v>-7552531741</v>
      </c>
      <c r="P62" s="5">
        <v>-2.86E-2</v>
      </c>
      <c r="Q62" s="4">
        <v>1000387</v>
      </c>
    </row>
    <row r="63" spans="1:20" x14ac:dyDescent="0.2">
      <c r="A63" s="16" t="s">
        <v>159</v>
      </c>
      <c r="B63" s="4">
        <v>7900</v>
      </c>
      <c r="C63" s="4">
        <v>23357</v>
      </c>
      <c r="D63" s="4">
        <v>-15457</v>
      </c>
      <c r="E63" s="4">
        <v>-502551741</v>
      </c>
      <c r="F63" s="4">
        <f>E63</f>
        <v>-502551741</v>
      </c>
      <c r="P63" s="5">
        <v>-4.5000000000000005E-3</v>
      </c>
      <c r="Q63" s="4">
        <v>450846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273B3-BAEF-F140-8BD5-2CC9D2E92B2E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.83203125" customWidth="1"/>
    <col min="3" max="3" width="14" customWidth="1"/>
    <col min="4" max="4" width="15.5" customWidth="1"/>
    <col min="5" max="5" width="18" customWidth="1"/>
    <col min="6" max="6" width="21.5" customWidth="1"/>
    <col min="10" max="10" width="18.33203125" customWidth="1"/>
    <col min="16" max="16" width="13" customWidth="1"/>
    <col min="17" max="17" width="16.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38900</v>
      </c>
      <c r="C3" s="4">
        <v>0</v>
      </c>
      <c r="D3" s="4">
        <v>38900</v>
      </c>
      <c r="E3" s="4">
        <v>1109140000</v>
      </c>
      <c r="F3" s="4">
        <f t="shared" ref="F3:F61" si="0">E3+F4</f>
        <v>-2157807873</v>
      </c>
      <c r="L3" s="4">
        <v>361</v>
      </c>
      <c r="M3" s="4">
        <v>166</v>
      </c>
      <c r="N3" s="4">
        <v>309100</v>
      </c>
      <c r="O3" s="4">
        <v>161700</v>
      </c>
      <c r="P3" s="5">
        <v>0</v>
      </c>
      <c r="Q3" s="4">
        <v>505800</v>
      </c>
    </row>
    <row r="4" spans="1:19" x14ac:dyDescent="0.2">
      <c r="A4" s="16" t="s">
        <v>234</v>
      </c>
      <c r="B4" s="4">
        <v>212500</v>
      </c>
      <c r="C4" s="4">
        <v>3900</v>
      </c>
      <c r="D4" s="4">
        <v>208600</v>
      </c>
      <c r="E4" s="4">
        <v>5934780000</v>
      </c>
      <c r="F4" s="4">
        <f t="shared" si="0"/>
        <v>-3266947873</v>
      </c>
      <c r="L4" s="4">
        <v>790</v>
      </c>
      <c r="M4" s="4">
        <v>352</v>
      </c>
      <c r="N4" s="4">
        <v>697900</v>
      </c>
      <c r="O4" s="4">
        <v>391400</v>
      </c>
      <c r="P4" s="5">
        <v>3.0800000000000001E-2</v>
      </c>
      <c r="Q4" s="4">
        <v>1123757</v>
      </c>
    </row>
    <row r="5" spans="1:19" x14ac:dyDescent="0.2">
      <c r="A5" s="16" t="s">
        <v>233</v>
      </c>
      <c r="B5" s="4">
        <v>500</v>
      </c>
      <c r="C5" s="4">
        <v>7000</v>
      </c>
      <c r="D5" s="4">
        <v>-6500</v>
      </c>
      <c r="E5" s="4">
        <v>-179970000</v>
      </c>
      <c r="F5" s="4">
        <f t="shared" si="0"/>
        <v>-9201727873</v>
      </c>
      <c r="L5" s="4">
        <v>261</v>
      </c>
      <c r="M5" s="4">
        <v>170</v>
      </c>
      <c r="N5" s="4">
        <v>279800</v>
      </c>
      <c r="O5" s="4">
        <v>154400</v>
      </c>
      <c r="P5" s="5">
        <v>1.9E-3</v>
      </c>
      <c r="Q5" s="4">
        <v>464542</v>
      </c>
    </row>
    <row r="6" spans="1:19" x14ac:dyDescent="0.2">
      <c r="A6" s="16" t="s">
        <v>224</v>
      </c>
      <c r="B6" s="4">
        <v>0</v>
      </c>
      <c r="C6" s="4">
        <v>6000</v>
      </c>
      <c r="D6" s="4">
        <v>-6000</v>
      </c>
      <c r="E6" s="4">
        <v>-165080000</v>
      </c>
      <c r="F6" s="4">
        <f t="shared" si="0"/>
        <v>-9021757873</v>
      </c>
      <c r="L6" s="4">
        <v>251</v>
      </c>
      <c r="M6" s="4">
        <v>215</v>
      </c>
      <c r="N6" s="4">
        <v>239900</v>
      </c>
      <c r="O6" s="4">
        <v>192700</v>
      </c>
      <c r="P6" s="5">
        <v>2.0400000000000001E-2</v>
      </c>
      <c r="Q6" s="4">
        <v>450348</v>
      </c>
    </row>
    <row r="7" spans="1:19" x14ac:dyDescent="0.2">
      <c r="A7" s="16" t="s">
        <v>215</v>
      </c>
      <c r="B7" s="4">
        <v>17100</v>
      </c>
      <c r="C7" s="4">
        <v>7600</v>
      </c>
      <c r="D7" s="4">
        <v>9500</v>
      </c>
      <c r="E7" s="4">
        <v>250340000</v>
      </c>
      <c r="F7" s="4">
        <f t="shared" si="0"/>
        <v>-8856677873</v>
      </c>
      <c r="L7" s="4">
        <v>207</v>
      </c>
      <c r="M7" s="4">
        <v>298</v>
      </c>
      <c r="N7" s="4">
        <v>184200</v>
      </c>
      <c r="O7" s="4">
        <v>340400</v>
      </c>
      <c r="P7" s="5">
        <v>7.4999999999999997E-3</v>
      </c>
      <c r="Q7" s="4">
        <v>545800</v>
      </c>
    </row>
    <row r="8" spans="1:19" x14ac:dyDescent="0.2">
      <c r="A8" s="16" t="s">
        <v>214</v>
      </c>
      <c r="B8" s="4">
        <v>400</v>
      </c>
      <c r="C8" s="4">
        <v>13400</v>
      </c>
      <c r="D8" s="4">
        <v>-13000</v>
      </c>
      <c r="E8" s="4">
        <v>-355450000</v>
      </c>
      <c r="F8" s="4">
        <f t="shared" si="0"/>
        <v>-9107017873</v>
      </c>
      <c r="L8" s="4">
        <v>169</v>
      </c>
      <c r="M8" s="4">
        <v>249</v>
      </c>
      <c r="N8" s="4">
        <v>186600</v>
      </c>
      <c r="O8" s="4">
        <v>180300</v>
      </c>
      <c r="P8" s="5">
        <v>-2.5399999999999999E-2</v>
      </c>
      <c r="Q8" s="4">
        <v>399891</v>
      </c>
    </row>
    <row r="9" spans="1:19" x14ac:dyDescent="0.2">
      <c r="A9" s="16" t="s">
        <v>213</v>
      </c>
      <c r="B9" s="4">
        <v>10600</v>
      </c>
      <c r="C9" s="4">
        <v>26100</v>
      </c>
      <c r="D9" s="4">
        <v>-15500</v>
      </c>
      <c r="E9" s="4">
        <v>-423730000</v>
      </c>
      <c r="F9" s="4">
        <f t="shared" si="0"/>
        <v>-8751567873</v>
      </c>
      <c r="P9" s="5">
        <v>-2.3E-2</v>
      </c>
      <c r="Q9" s="4">
        <v>484160</v>
      </c>
    </row>
    <row r="10" spans="1:19" x14ac:dyDescent="0.2">
      <c r="A10" s="16" t="s">
        <v>212</v>
      </c>
      <c r="B10" s="4">
        <v>15100</v>
      </c>
      <c r="C10" s="4">
        <v>1000</v>
      </c>
      <c r="D10" s="4">
        <v>14100</v>
      </c>
      <c r="E10" s="4">
        <v>431390000</v>
      </c>
      <c r="F10" s="4">
        <f t="shared" si="0"/>
        <v>-8327837873</v>
      </c>
      <c r="L10" s="4">
        <v>263</v>
      </c>
      <c r="M10" s="4">
        <v>452</v>
      </c>
      <c r="N10" s="4">
        <v>284600</v>
      </c>
      <c r="O10" s="4">
        <v>648000</v>
      </c>
      <c r="P10" s="5">
        <v>1.7000000000000001E-3</v>
      </c>
      <c r="Q10" s="4">
        <v>1017945</v>
      </c>
    </row>
    <row r="11" spans="1:19" x14ac:dyDescent="0.2">
      <c r="A11" s="16" t="s">
        <v>211</v>
      </c>
      <c r="B11" s="4">
        <v>4900</v>
      </c>
      <c r="C11" s="4">
        <v>22100</v>
      </c>
      <c r="D11" s="4">
        <v>-17200</v>
      </c>
      <c r="E11" s="4">
        <v>-531530000</v>
      </c>
      <c r="F11" s="4">
        <f t="shared" si="0"/>
        <v>-8759227873</v>
      </c>
      <c r="P11" s="5">
        <v>-1.6E-2</v>
      </c>
      <c r="Q11" s="4">
        <v>999073</v>
      </c>
    </row>
    <row r="12" spans="1:19" x14ac:dyDescent="0.2">
      <c r="A12" s="16" t="s">
        <v>210</v>
      </c>
      <c r="B12" s="4">
        <v>16700</v>
      </c>
      <c r="C12" s="4">
        <v>63100</v>
      </c>
      <c r="D12" s="4">
        <v>-46400</v>
      </c>
      <c r="E12" s="4">
        <v>-1448850000</v>
      </c>
      <c r="F12" s="4">
        <f t="shared" si="0"/>
        <v>-8227697873</v>
      </c>
      <c r="P12" s="5">
        <v>3.3E-3</v>
      </c>
      <c r="Q12" s="4">
        <v>1119809</v>
      </c>
    </row>
    <row r="13" spans="1:19" x14ac:dyDescent="0.2">
      <c r="A13" s="16" t="s">
        <v>209</v>
      </c>
      <c r="B13" s="4">
        <v>200</v>
      </c>
      <c r="C13" s="4">
        <v>24300</v>
      </c>
      <c r="D13" s="4">
        <v>-24100</v>
      </c>
      <c r="E13" s="4">
        <v>-741320000</v>
      </c>
      <c r="F13" s="4">
        <f t="shared" si="0"/>
        <v>-6778847873</v>
      </c>
      <c r="P13" s="5">
        <v>1.6399999999999998E-2</v>
      </c>
      <c r="Q13" s="4">
        <v>559361</v>
      </c>
    </row>
    <row r="14" spans="1:19" x14ac:dyDescent="0.2">
      <c r="A14" s="16" t="s">
        <v>208</v>
      </c>
      <c r="B14" s="4">
        <v>55600</v>
      </c>
      <c r="C14" s="4">
        <v>174700</v>
      </c>
      <c r="D14" s="4">
        <v>-119100</v>
      </c>
      <c r="E14" s="4">
        <v>-3655860000</v>
      </c>
      <c r="F14" s="4">
        <f t="shared" si="0"/>
        <v>-6037527873</v>
      </c>
      <c r="P14" s="5">
        <v>1.67E-2</v>
      </c>
      <c r="Q14" s="4">
        <v>1501419</v>
      </c>
    </row>
    <row r="15" spans="1:19" x14ac:dyDescent="0.2">
      <c r="A15" s="16" t="s">
        <v>207</v>
      </c>
      <c r="B15" s="4">
        <v>35000</v>
      </c>
      <c r="C15" s="4">
        <v>146400</v>
      </c>
      <c r="D15" s="4">
        <v>-111400</v>
      </c>
      <c r="E15" s="4">
        <v>-3339020000</v>
      </c>
      <c r="F15" s="4">
        <f t="shared" si="0"/>
        <v>-2381667873</v>
      </c>
      <c r="P15" s="5">
        <v>-6.6E-3</v>
      </c>
      <c r="Q15" s="4">
        <v>1773168</v>
      </c>
    </row>
    <row r="16" spans="1:19" x14ac:dyDescent="0.2">
      <c r="A16" s="16" t="s">
        <v>206</v>
      </c>
      <c r="B16" s="4">
        <v>2200</v>
      </c>
      <c r="C16" s="4">
        <v>44700</v>
      </c>
      <c r="D16" s="4">
        <v>-42500</v>
      </c>
      <c r="E16" s="4">
        <v>-1287580000</v>
      </c>
      <c r="F16" s="4">
        <f t="shared" si="0"/>
        <v>957352127</v>
      </c>
      <c r="P16" s="5">
        <v>-3.3E-3</v>
      </c>
      <c r="Q16" s="4">
        <v>873918</v>
      </c>
    </row>
    <row r="17" spans="1:17" x14ac:dyDescent="0.2">
      <c r="A17" s="16" t="s">
        <v>205</v>
      </c>
      <c r="B17" s="4">
        <v>7900</v>
      </c>
      <c r="C17" s="4">
        <v>8700</v>
      </c>
      <c r="D17" s="4">
        <v>-800</v>
      </c>
      <c r="E17" s="4">
        <v>-24880000</v>
      </c>
      <c r="F17" s="4">
        <f t="shared" si="0"/>
        <v>2244932127</v>
      </c>
      <c r="P17" s="5">
        <v>-1.6000000000000001E-3</v>
      </c>
      <c r="Q17" s="4">
        <v>1481661</v>
      </c>
    </row>
    <row r="18" spans="1:17" x14ac:dyDescent="0.2">
      <c r="A18" s="16" t="s">
        <v>204</v>
      </c>
      <c r="B18" s="4">
        <v>0</v>
      </c>
      <c r="C18" s="4">
        <v>25500</v>
      </c>
      <c r="D18" s="4">
        <v>-25500</v>
      </c>
      <c r="E18" s="4">
        <v>-773730000</v>
      </c>
      <c r="F18" s="4">
        <f t="shared" si="0"/>
        <v>2269812127</v>
      </c>
      <c r="P18" s="5">
        <v>5.9400000000000001E-2</v>
      </c>
      <c r="Q18" s="4">
        <v>1366908</v>
      </c>
    </row>
    <row r="19" spans="1:17" x14ac:dyDescent="0.2">
      <c r="A19" s="16" t="s">
        <v>203</v>
      </c>
      <c r="B19" s="4">
        <v>28500</v>
      </c>
      <c r="C19" s="4">
        <v>3800</v>
      </c>
      <c r="D19" s="4">
        <v>24700</v>
      </c>
      <c r="E19" s="4">
        <v>706570000</v>
      </c>
      <c r="F19" s="4">
        <f t="shared" si="0"/>
        <v>3043542127</v>
      </c>
      <c r="P19" s="5">
        <v>5.3E-3</v>
      </c>
      <c r="Q19" s="4">
        <v>1393386</v>
      </c>
    </row>
    <row r="20" spans="1:17" x14ac:dyDescent="0.2">
      <c r="A20" s="16" t="s">
        <v>202</v>
      </c>
      <c r="B20" s="4">
        <v>400</v>
      </c>
      <c r="C20" s="4">
        <v>10900</v>
      </c>
      <c r="D20" s="4">
        <v>-10500</v>
      </c>
      <c r="E20" s="4">
        <v>-304620000</v>
      </c>
      <c r="F20" s="4">
        <f t="shared" si="0"/>
        <v>2336972127</v>
      </c>
      <c r="P20" s="5">
        <v>-1.38E-2</v>
      </c>
      <c r="Q20" s="4">
        <v>972171</v>
      </c>
    </row>
    <row r="21" spans="1:17" x14ac:dyDescent="0.2">
      <c r="A21" s="16" t="s">
        <v>201</v>
      </c>
      <c r="B21" s="4">
        <v>21000</v>
      </c>
      <c r="C21" s="4">
        <v>24600</v>
      </c>
      <c r="D21" s="4">
        <v>-3600</v>
      </c>
      <c r="E21" s="4">
        <v>-110130000</v>
      </c>
      <c r="F21" s="4">
        <f t="shared" si="0"/>
        <v>2641592127</v>
      </c>
      <c r="P21" s="5">
        <v>-1.3600000000000001E-2</v>
      </c>
      <c r="Q21" s="4">
        <v>907851</v>
      </c>
    </row>
    <row r="22" spans="1:17" x14ac:dyDescent="0.2">
      <c r="A22" s="16" t="s">
        <v>200</v>
      </c>
      <c r="B22" s="4">
        <v>6900</v>
      </c>
      <c r="C22" s="4">
        <v>32600</v>
      </c>
      <c r="D22" s="4">
        <v>-25700</v>
      </c>
      <c r="E22" s="4">
        <v>-732870000</v>
      </c>
      <c r="F22" s="4">
        <f t="shared" si="0"/>
        <v>2751722127</v>
      </c>
      <c r="P22" s="5">
        <v>1.5600000000000001E-2</v>
      </c>
      <c r="Q22" s="4">
        <v>1340127</v>
      </c>
    </row>
    <row r="23" spans="1:17" x14ac:dyDescent="0.2">
      <c r="A23" s="16" t="s">
        <v>199</v>
      </c>
      <c r="B23" s="4">
        <v>0</v>
      </c>
      <c r="C23" s="4">
        <v>12500</v>
      </c>
      <c r="D23" s="4">
        <v>-12500</v>
      </c>
      <c r="E23" s="4">
        <v>-357880000</v>
      </c>
      <c r="F23" s="4">
        <f t="shared" si="0"/>
        <v>3484592127</v>
      </c>
      <c r="P23" s="5">
        <v>6.8600000000000008E-2</v>
      </c>
      <c r="Q23" s="4">
        <v>3227755</v>
      </c>
    </row>
    <row r="24" spans="1:17" x14ac:dyDescent="0.2">
      <c r="A24" s="16" t="s">
        <v>198</v>
      </c>
      <c r="B24" s="4">
        <v>18900</v>
      </c>
      <c r="C24" s="4">
        <v>100</v>
      </c>
      <c r="D24" s="4">
        <v>18800</v>
      </c>
      <c r="E24" s="4">
        <v>495990000</v>
      </c>
      <c r="F24" s="4">
        <f t="shared" si="0"/>
        <v>3842472127</v>
      </c>
      <c r="P24" s="5">
        <v>0</v>
      </c>
      <c r="Q24" s="4">
        <v>1016322</v>
      </c>
    </row>
    <row r="25" spans="1:17" x14ac:dyDescent="0.2">
      <c r="A25" s="16" t="s">
        <v>197</v>
      </c>
      <c r="B25" s="4">
        <v>29400</v>
      </c>
      <c r="C25" s="4">
        <v>400</v>
      </c>
      <c r="D25" s="4">
        <v>29000</v>
      </c>
      <c r="E25" s="4">
        <v>797870000</v>
      </c>
      <c r="F25" s="4">
        <f t="shared" si="0"/>
        <v>3346482127</v>
      </c>
      <c r="P25" s="5">
        <v>-1.4499999999999999E-2</v>
      </c>
      <c r="Q25" s="4">
        <v>1322711</v>
      </c>
    </row>
    <row r="26" spans="1:17" x14ac:dyDescent="0.2">
      <c r="A26" s="16" t="s">
        <v>196</v>
      </c>
      <c r="B26" s="4">
        <v>6700</v>
      </c>
      <c r="C26" s="4">
        <v>3800</v>
      </c>
      <c r="D26" s="4">
        <v>2900</v>
      </c>
      <c r="E26" s="4">
        <v>80030000</v>
      </c>
      <c r="F26" s="4">
        <f t="shared" si="0"/>
        <v>2548612127</v>
      </c>
      <c r="P26" s="5">
        <v>3.0099999999999998E-2</v>
      </c>
      <c r="Q26" s="4">
        <v>1457302</v>
      </c>
    </row>
    <row r="27" spans="1:17" x14ac:dyDescent="0.2">
      <c r="A27" s="16" t="s">
        <v>195</v>
      </c>
      <c r="B27" s="4">
        <v>1600</v>
      </c>
      <c r="C27" s="4">
        <v>0</v>
      </c>
      <c r="D27" s="4">
        <v>1600</v>
      </c>
      <c r="E27" s="4">
        <v>41040000</v>
      </c>
      <c r="F27" s="4">
        <f t="shared" si="0"/>
        <v>2468582127</v>
      </c>
      <c r="P27" s="5">
        <v>6.83E-2</v>
      </c>
      <c r="Q27" s="4">
        <v>1055748</v>
      </c>
    </row>
    <row r="28" spans="1:17" x14ac:dyDescent="0.2">
      <c r="A28" s="16" t="s">
        <v>194</v>
      </c>
      <c r="B28" s="4">
        <v>22900</v>
      </c>
      <c r="C28" s="4">
        <v>0</v>
      </c>
      <c r="D28" s="4">
        <v>22900</v>
      </c>
      <c r="E28" s="4">
        <v>568240000</v>
      </c>
      <c r="F28" s="4">
        <f t="shared" si="0"/>
        <v>2427542127</v>
      </c>
      <c r="P28" s="5">
        <v>-4.0000000000000001E-3</v>
      </c>
      <c r="Q28" s="4">
        <v>519695</v>
      </c>
    </row>
    <row r="29" spans="1:17" x14ac:dyDescent="0.2">
      <c r="A29" s="16" t="s">
        <v>193</v>
      </c>
      <c r="B29" s="4">
        <v>6500</v>
      </c>
      <c r="C29" s="4">
        <v>0</v>
      </c>
      <c r="D29" s="4">
        <v>6500</v>
      </c>
      <c r="E29" s="4">
        <v>165800000</v>
      </c>
      <c r="F29" s="4">
        <f t="shared" si="0"/>
        <v>1859302127</v>
      </c>
      <c r="P29" s="5">
        <v>-1.5700000000000002E-2</v>
      </c>
      <c r="Q29" s="4">
        <v>840752</v>
      </c>
    </row>
    <row r="30" spans="1:17" x14ac:dyDescent="0.2">
      <c r="A30" s="16" t="s">
        <v>192</v>
      </c>
      <c r="B30" s="4">
        <v>500</v>
      </c>
      <c r="C30" s="4">
        <v>1400</v>
      </c>
      <c r="D30" s="4">
        <v>-900</v>
      </c>
      <c r="E30" s="4">
        <v>-22980000</v>
      </c>
      <c r="F30" s="4">
        <f t="shared" si="0"/>
        <v>1693502127</v>
      </c>
      <c r="P30" s="5">
        <v>1.2E-2</v>
      </c>
      <c r="Q30" s="4">
        <v>465160</v>
      </c>
    </row>
    <row r="31" spans="1:17" x14ac:dyDescent="0.2">
      <c r="A31" s="16" t="s">
        <v>191</v>
      </c>
      <c r="B31" s="4">
        <v>3800</v>
      </c>
      <c r="C31" s="4">
        <v>18200</v>
      </c>
      <c r="D31" s="4">
        <v>-14400</v>
      </c>
      <c r="E31" s="4">
        <v>-365480000</v>
      </c>
      <c r="F31" s="4">
        <f t="shared" si="0"/>
        <v>1716482127</v>
      </c>
      <c r="P31" s="5">
        <v>2E-3</v>
      </c>
      <c r="Q31" s="4">
        <v>524253</v>
      </c>
    </row>
    <row r="32" spans="1:17" x14ac:dyDescent="0.2">
      <c r="A32" s="16" t="s">
        <v>190</v>
      </c>
      <c r="B32" s="4">
        <v>0</v>
      </c>
      <c r="C32" s="4">
        <v>1600</v>
      </c>
      <c r="D32" s="4">
        <v>-1600</v>
      </c>
      <c r="E32" s="4">
        <v>-40560000</v>
      </c>
      <c r="F32" s="4">
        <f t="shared" si="0"/>
        <v>2081962127</v>
      </c>
      <c r="P32" s="5">
        <v>0</v>
      </c>
      <c r="Q32" s="4">
        <v>662205</v>
      </c>
    </row>
    <row r="33" spans="1:17" x14ac:dyDescent="0.2">
      <c r="A33" s="16" t="s">
        <v>189</v>
      </c>
      <c r="B33" s="4">
        <v>800</v>
      </c>
      <c r="C33" s="4">
        <v>8600</v>
      </c>
      <c r="D33" s="4">
        <v>-7800</v>
      </c>
      <c r="E33" s="4">
        <v>-195730000</v>
      </c>
      <c r="F33" s="4">
        <f t="shared" si="0"/>
        <v>2122522127</v>
      </c>
      <c r="P33" s="5">
        <v>0</v>
      </c>
      <c r="Q33" s="4">
        <v>746810</v>
      </c>
    </row>
    <row r="34" spans="1:17" x14ac:dyDescent="0.2">
      <c r="A34" s="16" t="s">
        <v>188</v>
      </c>
      <c r="B34" s="4">
        <v>5600</v>
      </c>
      <c r="C34" s="4">
        <v>0</v>
      </c>
      <c r="D34" s="4">
        <v>5600</v>
      </c>
      <c r="E34" s="4">
        <v>141770000</v>
      </c>
      <c r="F34" s="4">
        <f t="shared" si="0"/>
        <v>2318252127</v>
      </c>
      <c r="P34" s="5">
        <v>-3.9000000000000003E-3</v>
      </c>
      <c r="Q34" s="4">
        <v>901254</v>
      </c>
    </row>
    <row r="35" spans="1:17" x14ac:dyDescent="0.2">
      <c r="A35" s="16" t="s">
        <v>187</v>
      </c>
      <c r="B35" s="4">
        <v>17500</v>
      </c>
      <c r="C35" s="4">
        <v>7200</v>
      </c>
      <c r="D35" s="4">
        <v>10300</v>
      </c>
      <c r="E35" s="4">
        <v>262730000</v>
      </c>
      <c r="F35" s="4">
        <f t="shared" si="0"/>
        <v>2176482127</v>
      </c>
      <c r="P35" s="5">
        <v>6.0000000000000001E-3</v>
      </c>
      <c r="Q35" s="4">
        <v>1224209</v>
      </c>
    </row>
    <row r="36" spans="1:17" x14ac:dyDescent="0.2">
      <c r="A36" s="16" t="s">
        <v>186</v>
      </c>
      <c r="B36" s="4">
        <v>9600</v>
      </c>
      <c r="C36" s="4">
        <v>0</v>
      </c>
      <c r="D36" s="4">
        <v>9600</v>
      </c>
      <c r="E36" s="4">
        <v>233600000</v>
      </c>
      <c r="F36" s="4">
        <f t="shared" si="0"/>
        <v>1913752127</v>
      </c>
      <c r="P36" s="5">
        <v>4.8300000000000003E-2</v>
      </c>
      <c r="Q36" s="4">
        <v>879948</v>
      </c>
    </row>
    <row r="37" spans="1:17" x14ac:dyDescent="0.2">
      <c r="A37" s="16" t="s">
        <v>185</v>
      </c>
      <c r="B37" s="4">
        <v>5800</v>
      </c>
      <c r="C37" s="4">
        <v>0</v>
      </c>
      <c r="D37" s="4">
        <v>5800</v>
      </c>
      <c r="E37" s="4">
        <v>138290000</v>
      </c>
      <c r="F37" s="4">
        <f t="shared" si="0"/>
        <v>1680152127</v>
      </c>
      <c r="P37" s="5">
        <v>8.5000000000000006E-3</v>
      </c>
      <c r="Q37" s="4">
        <v>311584</v>
      </c>
    </row>
    <row r="38" spans="1:17" x14ac:dyDescent="0.2">
      <c r="A38" s="16" t="s">
        <v>184</v>
      </c>
      <c r="B38" s="4">
        <v>5800</v>
      </c>
      <c r="C38" s="4">
        <v>3600</v>
      </c>
      <c r="D38" s="4">
        <v>2200</v>
      </c>
      <c r="E38" s="4">
        <v>52263902</v>
      </c>
      <c r="F38" s="4">
        <f t="shared" si="0"/>
        <v>1541862127</v>
      </c>
      <c r="P38" s="5">
        <v>-1.04E-2</v>
      </c>
      <c r="Q38" s="4">
        <v>342651</v>
      </c>
    </row>
    <row r="39" spans="1:17" x14ac:dyDescent="0.2">
      <c r="A39" s="16" t="s">
        <v>183</v>
      </c>
      <c r="B39" s="4">
        <v>21600</v>
      </c>
      <c r="C39" s="4">
        <v>53700</v>
      </c>
      <c r="D39" s="4">
        <v>-32100</v>
      </c>
      <c r="E39" s="4">
        <v>-770550000</v>
      </c>
      <c r="F39" s="4">
        <f t="shared" si="0"/>
        <v>1489598225</v>
      </c>
      <c r="P39" s="5">
        <v>-4.0999999999999995E-3</v>
      </c>
      <c r="Q39" s="4">
        <v>467150</v>
      </c>
    </row>
    <row r="40" spans="1:17" x14ac:dyDescent="0.2">
      <c r="A40" s="16" t="s">
        <v>182</v>
      </c>
      <c r="B40" s="4">
        <v>3700</v>
      </c>
      <c r="C40" s="4">
        <v>1200</v>
      </c>
      <c r="D40" s="4">
        <v>2500</v>
      </c>
      <c r="E40" s="4">
        <v>59370000</v>
      </c>
      <c r="F40" s="4">
        <f t="shared" si="0"/>
        <v>2260148225</v>
      </c>
      <c r="P40" s="5">
        <v>5.2699999999999997E-2</v>
      </c>
      <c r="Q40" s="4">
        <v>787415</v>
      </c>
    </row>
    <row r="41" spans="1:17" x14ac:dyDescent="0.2">
      <c r="A41" s="16" t="s">
        <v>181</v>
      </c>
      <c r="B41" s="4">
        <v>3200</v>
      </c>
      <c r="C41" s="4">
        <v>16300</v>
      </c>
      <c r="D41" s="4">
        <v>-13100</v>
      </c>
      <c r="E41" s="4">
        <v>-294890000</v>
      </c>
      <c r="F41" s="4">
        <f t="shared" si="0"/>
        <v>2200778225</v>
      </c>
      <c r="P41" s="5">
        <v>-2.0999999999999999E-3</v>
      </c>
      <c r="Q41" s="4">
        <v>287824</v>
      </c>
    </row>
    <row r="42" spans="1:17" x14ac:dyDescent="0.2">
      <c r="A42" s="16" t="s">
        <v>180</v>
      </c>
      <c r="B42" s="4">
        <v>55080</v>
      </c>
      <c r="C42" s="4">
        <v>400</v>
      </c>
      <c r="D42" s="4">
        <v>54680</v>
      </c>
      <c r="E42" s="4">
        <v>1241652575</v>
      </c>
      <c r="F42" s="4">
        <f t="shared" si="0"/>
        <v>2495668225</v>
      </c>
      <c r="P42" s="5">
        <v>-2.76E-2</v>
      </c>
      <c r="Q42" s="4">
        <v>1421041</v>
      </c>
    </row>
    <row r="43" spans="1:17" x14ac:dyDescent="0.2">
      <c r="A43" s="16" t="s">
        <v>179</v>
      </c>
      <c r="B43" s="4">
        <v>0</v>
      </c>
      <c r="C43" s="4">
        <v>6400</v>
      </c>
      <c r="D43" s="4">
        <v>-6400</v>
      </c>
      <c r="E43" s="4">
        <v>-156800000</v>
      </c>
      <c r="F43" s="4">
        <f t="shared" si="0"/>
        <v>1254015650</v>
      </c>
      <c r="P43" s="5">
        <v>-4.0800000000000003E-2</v>
      </c>
      <c r="Q43" s="4">
        <v>497241</v>
      </c>
    </row>
    <row r="44" spans="1:17" x14ac:dyDescent="0.2">
      <c r="A44" s="16" t="s">
        <v>178</v>
      </c>
      <c r="B44" s="4">
        <v>17600</v>
      </c>
      <c r="C44" s="4">
        <v>0</v>
      </c>
      <c r="D44" s="4">
        <v>17600</v>
      </c>
      <c r="E44" s="4">
        <v>397600000</v>
      </c>
      <c r="F44" s="4">
        <f t="shared" si="0"/>
        <v>1410815650</v>
      </c>
      <c r="P44" s="5">
        <v>6.5299999999999997E-2</v>
      </c>
      <c r="Q44" s="4">
        <v>1116033</v>
      </c>
    </row>
    <row r="45" spans="1:17" x14ac:dyDescent="0.2">
      <c r="A45" s="16" t="s">
        <v>177</v>
      </c>
      <c r="B45" s="4">
        <v>17700</v>
      </c>
      <c r="C45" s="4">
        <v>13600</v>
      </c>
      <c r="D45" s="4">
        <v>4100</v>
      </c>
      <c r="E45" s="4">
        <v>91170000</v>
      </c>
      <c r="F45" s="4">
        <f t="shared" si="0"/>
        <v>1013215650</v>
      </c>
      <c r="P45" s="5">
        <v>-6.88E-2</v>
      </c>
      <c r="Q45" s="4">
        <v>1677869</v>
      </c>
    </row>
    <row r="46" spans="1:17" x14ac:dyDescent="0.2">
      <c r="A46" s="16" t="s">
        <v>176</v>
      </c>
      <c r="B46" s="4">
        <v>0</v>
      </c>
      <c r="C46" s="4">
        <v>31500</v>
      </c>
      <c r="D46" s="4">
        <v>-31500</v>
      </c>
      <c r="E46" s="4">
        <v>-790950000</v>
      </c>
      <c r="F46" s="4">
        <f t="shared" si="0"/>
        <v>922045650</v>
      </c>
      <c r="P46" s="5">
        <v>-1.9799999999999998E-2</v>
      </c>
      <c r="Q46" s="4">
        <v>638139</v>
      </c>
    </row>
    <row r="47" spans="1:17" x14ac:dyDescent="0.2">
      <c r="A47" s="16" t="s">
        <v>175</v>
      </c>
      <c r="B47" s="4">
        <v>0</v>
      </c>
      <c r="C47" s="4">
        <v>26100</v>
      </c>
      <c r="D47" s="4">
        <v>-26100</v>
      </c>
      <c r="E47" s="4">
        <v>-642140000</v>
      </c>
      <c r="F47" s="4">
        <f t="shared" si="0"/>
        <v>1712995650</v>
      </c>
      <c r="P47" s="5">
        <v>2.0299999999999999E-2</v>
      </c>
      <c r="Q47" s="4">
        <v>376653</v>
      </c>
    </row>
    <row r="48" spans="1:17" x14ac:dyDescent="0.2">
      <c r="A48" s="16" t="s">
        <v>174</v>
      </c>
      <c r="B48" s="4">
        <v>5000</v>
      </c>
      <c r="C48" s="4">
        <v>74300</v>
      </c>
      <c r="D48" s="4">
        <v>-69300</v>
      </c>
      <c r="E48" s="4">
        <v>-1739400000</v>
      </c>
      <c r="F48" s="4">
        <f t="shared" si="0"/>
        <v>2355135650</v>
      </c>
      <c r="P48" s="5">
        <v>-2.1700000000000001E-2</v>
      </c>
      <c r="Q48" s="4">
        <v>879206</v>
      </c>
    </row>
    <row r="49" spans="1:20" x14ac:dyDescent="0.2">
      <c r="A49" s="16" t="s">
        <v>173</v>
      </c>
      <c r="B49" s="4">
        <v>12300</v>
      </c>
      <c r="C49" s="4">
        <v>2500</v>
      </c>
      <c r="D49" s="4">
        <v>9800</v>
      </c>
      <c r="E49" s="4">
        <v>243590000</v>
      </c>
      <c r="F49" s="4">
        <f t="shared" si="0"/>
        <v>4094535650</v>
      </c>
      <c r="P49" s="5">
        <v>3.7000000000000005E-2</v>
      </c>
      <c r="Q49" s="4">
        <v>1153315</v>
      </c>
    </row>
    <row r="50" spans="1:20" x14ac:dyDescent="0.2">
      <c r="A50" s="16" t="s">
        <v>172</v>
      </c>
      <c r="B50" s="4">
        <v>26500</v>
      </c>
      <c r="C50" s="4">
        <v>1000</v>
      </c>
      <c r="D50" s="4">
        <v>25500</v>
      </c>
      <c r="E50" s="4">
        <v>639330000</v>
      </c>
      <c r="F50" s="4">
        <f t="shared" si="0"/>
        <v>3850945650</v>
      </c>
      <c r="P50" s="5">
        <v>-2.6000000000000002E-2</v>
      </c>
      <c r="Q50" s="4">
        <v>643125</v>
      </c>
    </row>
    <row r="51" spans="1:20" x14ac:dyDescent="0.2">
      <c r="A51" s="16" t="s">
        <v>171</v>
      </c>
      <c r="B51" s="4">
        <v>125900</v>
      </c>
      <c r="C51" s="4">
        <v>15600</v>
      </c>
      <c r="D51" s="4">
        <v>110300</v>
      </c>
      <c r="E51" s="4">
        <v>2800360000</v>
      </c>
      <c r="F51" s="4">
        <f t="shared" si="0"/>
        <v>3211615650</v>
      </c>
      <c r="P51" s="5">
        <v>-3.8399999999999997E-2</v>
      </c>
      <c r="Q51" s="4">
        <v>1558050</v>
      </c>
    </row>
    <row r="52" spans="1:20" x14ac:dyDescent="0.2">
      <c r="A52" s="16" t="s">
        <v>170</v>
      </c>
      <c r="B52" s="4">
        <v>400</v>
      </c>
      <c r="C52" s="4">
        <v>5000</v>
      </c>
      <c r="D52" s="4">
        <v>-4600</v>
      </c>
      <c r="E52" s="4">
        <v>-125790000</v>
      </c>
      <c r="F52" s="4">
        <f t="shared" si="0"/>
        <v>411255650</v>
      </c>
      <c r="P52" s="5">
        <v>-5.96E-2</v>
      </c>
      <c r="Q52" s="4">
        <v>1230548</v>
      </c>
    </row>
    <row r="53" spans="1:20" x14ac:dyDescent="0.2">
      <c r="A53" s="16" t="s">
        <v>169</v>
      </c>
      <c r="B53" s="4">
        <v>1000</v>
      </c>
      <c r="C53" s="4">
        <v>10100</v>
      </c>
      <c r="D53" s="4">
        <v>-9100</v>
      </c>
      <c r="E53" s="4">
        <v>-253960000</v>
      </c>
      <c r="F53" s="4">
        <f t="shared" si="0"/>
        <v>537045650</v>
      </c>
      <c r="P53" s="5">
        <v>-3.32E-2</v>
      </c>
      <c r="Q53" s="4">
        <v>1044602</v>
      </c>
    </row>
    <row r="54" spans="1:20" x14ac:dyDescent="0.2">
      <c r="A54" s="16" t="s">
        <v>168</v>
      </c>
      <c r="B54" s="4">
        <v>17500</v>
      </c>
      <c r="C54" s="4">
        <v>7500</v>
      </c>
      <c r="D54" s="4">
        <v>10000</v>
      </c>
      <c r="E54" s="4">
        <v>283410000</v>
      </c>
      <c r="F54" s="4">
        <f t="shared" si="0"/>
        <v>791005650</v>
      </c>
      <c r="P54" s="5">
        <v>-6.8999999999999999E-3</v>
      </c>
      <c r="Q54" s="4">
        <v>915666</v>
      </c>
    </row>
    <row r="55" spans="1:20" x14ac:dyDescent="0.2">
      <c r="A55" s="16" t="s">
        <v>167</v>
      </c>
      <c r="B55" s="4">
        <v>16900</v>
      </c>
      <c r="C55" s="4">
        <v>2600</v>
      </c>
      <c r="D55" s="4">
        <v>14300</v>
      </c>
      <c r="E55" s="4">
        <v>407750000</v>
      </c>
      <c r="F55" s="4">
        <f t="shared" si="0"/>
        <v>507595650</v>
      </c>
      <c r="P55" s="5">
        <v>1.77E-2</v>
      </c>
      <c r="Q55" s="4">
        <v>1943925</v>
      </c>
    </row>
    <row r="56" spans="1:20" x14ac:dyDescent="0.2">
      <c r="A56" s="16" t="s">
        <v>166</v>
      </c>
      <c r="B56" s="4">
        <v>2000</v>
      </c>
      <c r="C56" s="4">
        <v>1900</v>
      </c>
      <c r="D56" s="4">
        <v>100</v>
      </c>
      <c r="E56" s="4">
        <v>1000000</v>
      </c>
      <c r="F56" s="4">
        <f t="shared" si="0"/>
        <v>99845650</v>
      </c>
      <c r="P56" s="5">
        <v>2.1700000000000001E-2</v>
      </c>
      <c r="Q56" s="4">
        <v>1350840</v>
      </c>
    </row>
    <row r="57" spans="1:20" x14ac:dyDescent="0.2">
      <c r="A57" s="16" t="s">
        <v>165</v>
      </c>
      <c r="B57" s="4">
        <v>0</v>
      </c>
      <c r="C57" s="4">
        <v>29100</v>
      </c>
      <c r="D57" s="4">
        <v>-29100</v>
      </c>
      <c r="E57" s="4">
        <v>-816430000</v>
      </c>
      <c r="F57" s="4">
        <f t="shared" si="0"/>
        <v>98845650</v>
      </c>
      <c r="P57" s="5">
        <v>7.3000000000000001E-3</v>
      </c>
      <c r="Q57" s="4">
        <v>1608170</v>
      </c>
    </row>
    <row r="58" spans="1:20" x14ac:dyDescent="0.2">
      <c r="A58" s="16" t="s">
        <v>164</v>
      </c>
      <c r="B58" s="4">
        <v>1007</v>
      </c>
      <c r="C58" s="4">
        <v>26300</v>
      </c>
      <c r="D58" s="4">
        <v>-25293</v>
      </c>
      <c r="E58" s="4">
        <v>-683470000</v>
      </c>
      <c r="F58" s="4">
        <f t="shared" si="0"/>
        <v>915275650</v>
      </c>
      <c r="P58" s="5">
        <v>1.29E-2</v>
      </c>
      <c r="Q58" s="4">
        <v>1102161</v>
      </c>
    </row>
    <row r="59" spans="1:20" x14ac:dyDescent="0.2">
      <c r="A59" s="16" t="s">
        <v>163</v>
      </c>
      <c r="B59" s="4">
        <v>10700</v>
      </c>
      <c r="C59" s="4">
        <v>26000</v>
      </c>
      <c r="D59" s="4">
        <v>-15300</v>
      </c>
      <c r="E59" s="4">
        <v>-406910000</v>
      </c>
      <c r="F59" s="4">
        <f t="shared" si="0"/>
        <v>1598745650</v>
      </c>
      <c r="P59" s="5">
        <v>5.6000000000000008E-3</v>
      </c>
      <c r="Q59" s="4">
        <v>906172</v>
      </c>
    </row>
    <row r="60" spans="1:20" x14ac:dyDescent="0.2">
      <c r="A60" s="16" t="s">
        <v>162</v>
      </c>
      <c r="B60" s="4">
        <v>12458</v>
      </c>
      <c r="C60" s="4">
        <v>31300</v>
      </c>
      <c r="D60" s="4">
        <v>-18842</v>
      </c>
      <c r="E60" s="4">
        <v>-520210000</v>
      </c>
      <c r="F60" s="4">
        <f t="shared" si="0"/>
        <v>2005655650</v>
      </c>
      <c r="P60" s="5">
        <v>-2.52E-2</v>
      </c>
      <c r="Q60" s="4">
        <v>712758</v>
      </c>
    </row>
    <row r="61" spans="1:20" x14ac:dyDescent="0.2">
      <c r="A61" s="16" t="s">
        <v>161</v>
      </c>
      <c r="B61" s="4">
        <v>57630</v>
      </c>
      <c r="C61" s="4">
        <v>5000</v>
      </c>
      <c r="D61" s="4">
        <v>52630</v>
      </c>
      <c r="E61" s="4">
        <v>1404660000</v>
      </c>
      <c r="F61" s="4">
        <f t="shared" si="0"/>
        <v>2525865650</v>
      </c>
      <c r="P61" s="5">
        <v>3.3599999999999998E-2</v>
      </c>
      <c r="Q61" s="4">
        <v>1660948</v>
      </c>
    </row>
    <row r="62" spans="1:20" x14ac:dyDescent="0.2">
      <c r="A62" s="16" t="s">
        <v>160</v>
      </c>
      <c r="B62" s="4">
        <v>36300</v>
      </c>
      <c r="C62" s="4">
        <v>9700</v>
      </c>
      <c r="D62" s="4">
        <v>26600</v>
      </c>
      <c r="E62" s="4">
        <v>715150000</v>
      </c>
      <c r="F62" s="4">
        <f>E62+F63</f>
        <v>1121205650</v>
      </c>
      <c r="P62" s="5">
        <v>-5.4600000000000003E-2</v>
      </c>
      <c r="Q62" s="4">
        <v>2587969</v>
      </c>
    </row>
    <row r="63" spans="1:20" x14ac:dyDescent="0.2">
      <c r="A63" s="16" t="s">
        <v>159</v>
      </c>
      <c r="B63" s="4">
        <v>25100</v>
      </c>
      <c r="C63" s="4">
        <v>10800</v>
      </c>
      <c r="D63" s="4">
        <v>14300</v>
      </c>
      <c r="E63" s="4">
        <v>406055650</v>
      </c>
      <c r="F63" s="4">
        <f>E63</f>
        <v>406055650</v>
      </c>
      <c r="P63" s="5">
        <v>-5.1999999999999998E-3</v>
      </c>
      <c r="Q63" s="4">
        <v>1170352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DBEC8-41AA-8847-9708-0085B532E487}">
  <dimension ref="A1:T154"/>
  <sheetViews>
    <sheetView workbookViewId="0">
      <pane ySplit="2" topLeftCell="A11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.83203125" customWidth="1"/>
    <col min="3" max="3" width="14" customWidth="1"/>
    <col min="4" max="4" width="15.5" customWidth="1"/>
    <col min="5" max="5" width="18" customWidth="1"/>
    <col min="6" max="6" width="21.5" customWidth="1"/>
    <col min="10" max="10" width="18.33203125" customWidth="1"/>
    <col min="16" max="16" width="13" customWidth="1"/>
    <col min="17" max="17" width="16.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5400</v>
      </c>
      <c r="C3" s="4">
        <v>26300</v>
      </c>
      <c r="D3" s="4">
        <v>-20900</v>
      </c>
      <c r="E3" s="4">
        <v>-480029592</v>
      </c>
      <c r="F3" s="4">
        <f t="shared" ref="F3:F61" si="0">E3+F4</f>
        <v>45416999015</v>
      </c>
      <c r="P3" s="5">
        <v>1.3300000000000001E-2</v>
      </c>
      <c r="Q3" s="4">
        <v>8829755</v>
      </c>
    </row>
    <row r="4" spans="1:19" x14ac:dyDescent="0.2">
      <c r="A4" s="16" t="s">
        <v>234</v>
      </c>
      <c r="B4" s="4">
        <v>3500</v>
      </c>
      <c r="C4" s="4">
        <v>84780</v>
      </c>
      <c r="D4" s="4">
        <v>-81280</v>
      </c>
      <c r="E4" s="4">
        <v>-1852406703</v>
      </c>
      <c r="F4" s="4">
        <f t="shared" si="0"/>
        <v>45897028607</v>
      </c>
      <c r="P4" s="5">
        <v>4.5000000000000005E-3</v>
      </c>
      <c r="Q4" s="4">
        <v>9448885</v>
      </c>
    </row>
    <row r="5" spans="1:19" x14ac:dyDescent="0.2">
      <c r="A5" s="16" t="s">
        <v>233</v>
      </c>
      <c r="B5" s="4">
        <v>3000</v>
      </c>
      <c r="C5" s="4">
        <v>140180</v>
      </c>
      <c r="D5" s="4">
        <v>-137180</v>
      </c>
      <c r="E5" s="4">
        <v>-3078828021</v>
      </c>
      <c r="F5" s="4">
        <f t="shared" si="0"/>
        <v>47749435310</v>
      </c>
      <c r="P5" s="5">
        <v>4.5000000000000005E-3</v>
      </c>
      <c r="Q5" s="4">
        <v>5572479</v>
      </c>
    </row>
    <row r="6" spans="1:19" x14ac:dyDescent="0.2">
      <c r="A6" s="16" t="s">
        <v>224</v>
      </c>
      <c r="B6" s="4">
        <v>300</v>
      </c>
      <c r="C6" s="4">
        <v>90900</v>
      </c>
      <c r="D6" s="4">
        <v>-90600</v>
      </c>
      <c r="E6" s="4">
        <v>-2045046402</v>
      </c>
      <c r="F6" s="4">
        <f t="shared" si="0"/>
        <v>50828263331</v>
      </c>
      <c r="P6" s="5">
        <v>-4.4000000000000003E-3</v>
      </c>
      <c r="Q6" s="4">
        <v>4613358</v>
      </c>
    </row>
    <row r="7" spans="1:19" x14ac:dyDescent="0.2">
      <c r="A7" s="16" t="s">
        <v>215</v>
      </c>
      <c r="B7" s="4">
        <v>1500</v>
      </c>
      <c r="C7" s="4">
        <v>0</v>
      </c>
      <c r="D7" s="4">
        <v>1500</v>
      </c>
      <c r="E7" s="4">
        <v>33280722</v>
      </c>
      <c r="F7" s="4">
        <f t="shared" si="0"/>
        <v>52873309733</v>
      </c>
      <c r="P7" s="5">
        <v>1.3500000000000002E-2</v>
      </c>
      <c r="Q7" s="4">
        <v>10176411</v>
      </c>
    </row>
    <row r="8" spans="1:19" x14ac:dyDescent="0.2">
      <c r="A8" s="16" t="s">
        <v>214</v>
      </c>
      <c r="B8" s="4">
        <v>4600</v>
      </c>
      <c r="C8" s="4">
        <v>553500</v>
      </c>
      <c r="D8" s="4">
        <v>-548900</v>
      </c>
      <c r="E8" s="4">
        <v>-12402485234</v>
      </c>
      <c r="F8" s="4">
        <f t="shared" si="0"/>
        <v>52840029011</v>
      </c>
      <c r="P8" s="5">
        <v>-2.1899999999999999E-2</v>
      </c>
      <c r="Q8" s="4">
        <v>6782798</v>
      </c>
    </row>
    <row r="9" spans="1:19" x14ac:dyDescent="0.2">
      <c r="A9" s="16" t="s">
        <v>213</v>
      </c>
      <c r="B9" s="4">
        <v>5735000</v>
      </c>
      <c r="C9" s="4">
        <v>2040970</v>
      </c>
      <c r="D9" s="4">
        <v>3694030</v>
      </c>
      <c r="E9" s="4">
        <v>84142763871</v>
      </c>
      <c r="F9" s="4">
        <f t="shared" si="0"/>
        <v>65242514245</v>
      </c>
      <c r="P9" s="5">
        <v>8.8999999999999999E-3</v>
      </c>
      <c r="Q9" s="4">
        <v>15058563</v>
      </c>
    </row>
    <row r="10" spans="1:19" x14ac:dyDescent="0.2">
      <c r="A10" s="16" t="s">
        <v>212</v>
      </c>
      <c r="B10" s="4">
        <v>3400</v>
      </c>
      <c r="C10" s="4">
        <v>0</v>
      </c>
      <c r="D10" s="4">
        <v>3400</v>
      </c>
      <c r="E10" s="4">
        <v>78038934</v>
      </c>
      <c r="F10" s="4">
        <f t="shared" si="0"/>
        <v>-18900249626</v>
      </c>
      <c r="P10" s="5">
        <v>-1.7299999999999999E-2</v>
      </c>
      <c r="Q10" s="4">
        <v>14368276</v>
      </c>
    </row>
    <row r="11" spans="1:19" x14ac:dyDescent="0.2">
      <c r="A11" s="16" t="s">
        <v>211</v>
      </c>
      <c r="B11" s="4">
        <v>12100</v>
      </c>
      <c r="C11" s="4">
        <v>20870</v>
      </c>
      <c r="D11" s="4">
        <v>-8770</v>
      </c>
      <c r="E11" s="4">
        <v>-205080226</v>
      </c>
      <c r="F11" s="4">
        <f t="shared" si="0"/>
        <v>-18978288560</v>
      </c>
      <c r="G11" s="4">
        <v>0</v>
      </c>
      <c r="H11" s="4">
        <v>400</v>
      </c>
      <c r="I11" s="4">
        <v>-400</v>
      </c>
      <c r="J11" s="4">
        <v>-9400000</v>
      </c>
      <c r="P11" s="5">
        <v>-3.3599999999999998E-2</v>
      </c>
      <c r="Q11" s="4">
        <v>16126308</v>
      </c>
    </row>
    <row r="12" spans="1:19" x14ac:dyDescent="0.2">
      <c r="A12" s="16" t="s">
        <v>210</v>
      </c>
      <c r="B12" s="4">
        <v>1104240</v>
      </c>
      <c r="C12" s="4">
        <v>25000</v>
      </c>
      <c r="D12" s="4">
        <v>1079240</v>
      </c>
      <c r="E12" s="4">
        <v>25797676640</v>
      </c>
      <c r="F12" s="4">
        <f t="shared" si="0"/>
        <v>-18773208334</v>
      </c>
      <c r="P12" s="5">
        <v>-4.0999999999999995E-3</v>
      </c>
      <c r="Q12" s="4">
        <v>12338828</v>
      </c>
    </row>
    <row r="13" spans="1:19" x14ac:dyDescent="0.2">
      <c r="A13" s="16" t="s">
        <v>209</v>
      </c>
      <c r="B13" s="4">
        <v>1618840</v>
      </c>
      <c r="C13" s="4">
        <v>45130</v>
      </c>
      <c r="D13" s="4">
        <v>1573710</v>
      </c>
      <c r="E13" s="4">
        <v>37150813960</v>
      </c>
      <c r="F13" s="4">
        <f t="shared" si="0"/>
        <v>-44570884974</v>
      </c>
      <c r="P13" s="5">
        <v>2.1400000000000002E-2</v>
      </c>
      <c r="Q13" s="4">
        <v>15399352</v>
      </c>
    </row>
    <row r="14" spans="1:19" x14ac:dyDescent="0.2">
      <c r="A14" s="16" t="s">
        <v>208</v>
      </c>
      <c r="B14" s="4">
        <v>2600</v>
      </c>
      <c r="C14" s="4">
        <v>77960</v>
      </c>
      <c r="D14" s="4">
        <v>-75360</v>
      </c>
      <c r="E14" s="4">
        <v>-1769102354</v>
      </c>
      <c r="F14" s="4">
        <f t="shared" si="0"/>
        <v>-81721698934</v>
      </c>
      <c r="P14" s="5">
        <v>0</v>
      </c>
      <c r="Q14" s="4">
        <v>16076922</v>
      </c>
    </row>
    <row r="15" spans="1:19" x14ac:dyDescent="0.2">
      <c r="A15" s="16" t="s">
        <v>207</v>
      </c>
      <c r="B15" s="4">
        <v>51700</v>
      </c>
      <c r="C15" s="4">
        <v>146400</v>
      </c>
      <c r="D15" s="4">
        <v>-94700</v>
      </c>
      <c r="E15" s="4">
        <v>-2221809160</v>
      </c>
      <c r="F15" s="4">
        <f t="shared" si="0"/>
        <v>-79952596580</v>
      </c>
      <c r="P15" s="5">
        <v>-8.3999999999999995E-3</v>
      </c>
      <c r="Q15" s="4">
        <v>28360957</v>
      </c>
    </row>
    <row r="16" spans="1:19" x14ac:dyDescent="0.2">
      <c r="A16" s="16" t="s">
        <v>206</v>
      </c>
      <c r="B16" s="4">
        <v>12000</v>
      </c>
      <c r="C16" s="4">
        <v>601850</v>
      </c>
      <c r="D16" s="4">
        <v>-589850</v>
      </c>
      <c r="E16" s="4">
        <v>-13745633438</v>
      </c>
      <c r="F16" s="4">
        <f t="shared" si="0"/>
        <v>-77730787420</v>
      </c>
      <c r="P16" s="5">
        <v>3.5099999999999999E-2</v>
      </c>
      <c r="Q16" s="4">
        <v>20791558</v>
      </c>
    </row>
    <row r="17" spans="1:17" x14ac:dyDescent="0.2">
      <c r="A17" s="16" t="s">
        <v>205</v>
      </c>
      <c r="B17" s="4">
        <v>248700</v>
      </c>
      <c r="C17" s="4">
        <v>139000</v>
      </c>
      <c r="D17" s="4">
        <v>109700</v>
      </c>
      <c r="E17" s="4">
        <v>2521020148</v>
      </c>
      <c r="F17" s="4">
        <f t="shared" si="0"/>
        <v>-63985153982</v>
      </c>
      <c r="P17" s="5">
        <v>-4.3E-3</v>
      </c>
      <c r="Q17" s="4">
        <v>15539506</v>
      </c>
    </row>
    <row r="18" spans="1:17" x14ac:dyDescent="0.2">
      <c r="A18" s="16" t="s">
        <v>204</v>
      </c>
      <c r="B18" s="4">
        <v>8100</v>
      </c>
      <c r="C18" s="4">
        <v>24630</v>
      </c>
      <c r="D18" s="4">
        <v>-16530</v>
      </c>
      <c r="E18" s="4">
        <v>-373184232</v>
      </c>
      <c r="F18" s="4">
        <f t="shared" si="0"/>
        <v>-66506174130</v>
      </c>
      <c r="P18" s="5">
        <v>6.0199999999999997E-2</v>
      </c>
      <c r="Q18" s="4">
        <v>21340997</v>
      </c>
    </row>
    <row r="19" spans="1:17" x14ac:dyDescent="0.2">
      <c r="A19" s="16" t="s">
        <v>203</v>
      </c>
      <c r="B19" s="4">
        <v>4950</v>
      </c>
      <c r="C19" s="4">
        <v>2000</v>
      </c>
      <c r="D19" s="4">
        <v>2950</v>
      </c>
      <c r="E19" s="4">
        <v>63745242</v>
      </c>
      <c r="F19" s="4">
        <f t="shared" si="0"/>
        <v>-66132989898</v>
      </c>
      <c r="P19" s="5">
        <v>0</v>
      </c>
      <c r="Q19" s="4">
        <v>9652051</v>
      </c>
    </row>
    <row r="20" spans="1:17" x14ac:dyDescent="0.2">
      <c r="A20" s="16" t="s">
        <v>202</v>
      </c>
      <c r="B20" s="4">
        <v>29000</v>
      </c>
      <c r="C20" s="4">
        <v>5100</v>
      </c>
      <c r="D20" s="4">
        <v>23900</v>
      </c>
      <c r="E20" s="4">
        <v>525614636</v>
      </c>
      <c r="F20" s="4">
        <f t="shared" si="0"/>
        <v>-66196735140</v>
      </c>
      <c r="P20" s="5">
        <v>-1.3600000000000001E-2</v>
      </c>
      <c r="Q20" s="4">
        <v>12968147</v>
      </c>
    </row>
    <row r="21" spans="1:17" x14ac:dyDescent="0.2">
      <c r="A21" s="16" t="s">
        <v>201</v>
      </c>
      <c r="B21" s="4">
        <v>65700</v>
      </c>
      <c r="C21" s="4">
        <v>105200</v>
      </c>
      <c r="D21" s="4">
        <v>-39500</v>
      </c>
      <c r="E21" s="4">
        <v>-861716122</v>
      </c>
      <c r="F21" s="4">
        <f t="shared" si="0"/>
        <v>-66722349776</v>
      </c>
      <c r="P21" s="5">
        <v>1.3899999999999999E-2</v>
      </c>
      <c r="Q21" s="4">
        <v>10159152</v>
      </c>
    </row>
    <row r="22" spans="1:17" x14ac:dyDescent="0.2">
      <c r="A22" s="16" t="s">
        <v>200</v>
      </c>
      <c r="B22" s="4">
        <v>43500</v>
      </c>
      <c r="C22" s="4">
        <v>214200</v>
      </c>
      <c r="D22" s="4">
        <v>-170700</v>
      </c>
      <c r="E22" s="4">
        <v>-3628251752</v>
      </c>
      <c r="F22" s="4">
        <f t="shared" si="0"/>
        <v>-65860633654</v>
      </c>
      <c r="P22" s="5">
        <v>0</v>
      </c>
      <c r="Q22" s="4">
        <v>17235960</v>
      </c>
    </row>
    <row r="23" spans="1:17" x14ac:dyDescent="0.2">
      <c r="A23" s="16" t="s">
        <v>199</v>
      </c>
      <c r="B23" s="4">
        <v>31600</v>
      </c>
      <c r="C23" s="4">
        <v>60300</v>
      </c>
      <c r="D23" s="4">
        <v>-28700</v>
      </c>
      <c r="E23" s="4">
        <v>-630936607</v>
      </c>
      <c r="F23" s="4">
        <f t="shared" si="0"/>
        <v>-62232381902</v>
      </c>
      <c r="P23" s="5">
        <v>-3.5699999999999996E-2</v>
      </c>
      <c r="Q23" s="4">
        <v>11521525</v>
      </c>
    </row>
    <row r="24" spans="1:17" x14ac:dyDescent="0.2">
      <c r="A24" s="16" t="s">
        <v>198</v>
      </c>
      <c r="B24" s="4">
        <v>12500</v>
      </c>
      <c r="C24" s="4">
        <v>102500</v>
      </c>
      <c r="D24" s="4">
        <v>-90000</v>
      </c>
      <c r="E24" s="4">
        <v>-1973076401</v>
      </c>
      <c r="F24" s="4">
        <f t="shared" si="0"/>
        <v>-61601445295</v>
      </c>
      <c r="P24" s="5">
        <v>1.8200000000000001E-2</v>
      </c>
      <c r="Q24" s="4">
        <v>23606344</v>
      </c>
    </row>
    <row r="25" spans="1:17" x14ac:dyDescent="0.2">
      <c r="A25" s="16" t="s">
        <v>197</v>
      </c>
      <c r="B25" s="4">
        <v>292800</v>
      </c>
      <c r="C25" s="4">
        <v>94640</v>
      </c>
      <c r="D25" s="4">
        <v>198160</v>
      </c>
      <c r="E25" s="4">
        <v>4683008760</v>
      </c>
      <c r="F25" s="4">
        <f t="shared" si="0"/>
        <v>-59628368894</v>
      </c>
      <c r="P25" s="5">
        <v>-5.9800000000000006E-2</v>
      </c>
      <c r="Q25" s="4">
        <v>33006034</v>
      </c>
    </row>
    <row r="26" spans="1:17" x14ac:dyDescent="0.2">
      <c r="A26" s="16" t="s">
        <v>196</v>
      </c>
      <c r="B26" s="4">
        <v>5000</v>
      </c>
      <c r="C26" s="4">
        <v>13370</v>
      </c>
      <c r="D26" s="4">
        <v>-8370</v>
      </c>
      <c r="E26" s="4">
        <v>-195811330</v>
      </c>
      <c r="F26" s="4">
        <f t="shared" si="0"/>
        <v>-64311377654</v>
      </c>
      <c r="P26" s="5">
        <v>1.3000000000000001E-2</v>
      </c>
      <c r="Q26" s="4">
        <v>20220451</v>
      </c>
    </row>
    <row r="27" spans="1:17" x14ac:dyDescent="0.2">
      <c r="A27" s="16" t="s">
        <v>195</v>
      </c>
      <c r="B27" s="4">
        <v>0</v>
      </c>
      <c r="C27" s="4">
        <v>459190</v>
      </c>
      <c r="D27" s="4">
        <v>-459190</v>
      </c>
      <c r="E27" s="4">
        <v>-10588472046</v>
      </c>
      <c r="F27" s="4">
        <f t="shared" si="0"/>
        <v>-64115566324</v>
      </c>
      <c r="P27" s="5">
        <v>8.8000000000000005E-3</v>
      </c>
      <c r="Q27" s="4">
        <v>16432028</v>
      </c>
    </row>
    <row r="28" spans="1:17" x14ac:dyDescent="0.2">
      <c r="A28" s="16" t="s">
        <v>194</v>
      </c>
      <c r="B28" s="4">
        <v>10700</v>
      </c>
      <c r="C28" s="4">
        <v>32870</v>
      </c>
      <c r="D28" s="4">
        <v>-22170</v>
      </c>
      <c r="E28" s="4">
        <v>-504568076</v>
      </c>
      <c r="F28" s="4">
        <f t="shared" si="0"/>
        <v>-53527094278</v>
      </c>
      <c r="P28" s="5">
        <v>4.4000000000000003E-3</v>
      </c>
      <c r="Q28" s="4">
        <v>17824665</v>
      </c>
    </row>
    <row r="29" spans="1:17" x14ac:dyDescent="0.2">
      <c r="A29" s="16" t="s">
        <v>193</v>
      </c>
      <c r="B29" s="4">
        <v>50700</v>
      </c>
      <c r="C29" s="4">
        <v>3900</v>
      </c>
      <c r="D29" s="4">
        <v>46800</v>
      </c>
      <c r="E29" s="4">
        <v>1088878427</v>
      </c>
      <c r="F29" s="4">
        <f t="shared" si="0"/>
        <v>-53022526202</v>
      </c>
      <c r="P29" s="5">
        <v>-2.9700000000000001E-2</v>
      </c>
      <c r="Q29" s="4">
        <v>26139595</v>
      </c>
    </row>
    <row r="30" spans="1:17" x14ac:dyDescent="0.2">
      <c r="A30" s="16" t="s">
        <v>192</v>
      </c>
      <c r="B30" s="4">
        <v>632500</v>
      </c>
      <c r="C30" s="4">
        <v>2954300</v>
      </c>
      <c r="D30" s="4">
        <v>-2321800</v>
      </c>
      <c r="E30" s="4">
        <v>-52343217006</v>
      </c>
      <c r="F30" s="4">
        <f t="shared" si="0"/>
        <v>-54111404629</v>
      </c>
      <c r="P30" s="5">
        <v>3.9900000000000005E-2</v>
      </c>
      <c r="Q30" s="4">
        <v>46940585</v>
      </c>
    </row>
    <row r="31" spans="1:17" x14ac:dyDescent="0.2">
      <c r="A31" s="16" t="s">
        <v>191</v>
      </c>
      <c r="B31" s="4">
        <v>10600</v>
      </c>
      <c r="C31" s="4">
        <v>64500</v>
      </c>
      <c r="D31" s="4">
        <v>-53900</v>
      </c>
      <c r="E31" s="4">
        <v>-1249445036</v>
      </c>
      <c r="F31" s="4">
        <f t="shared" si="0"/>
        <v>-1768187623</v>
      </c>
      <c r="P31" s="5">
        <v>-4.4000000000000003E-3</v>
      </c>
      <c r="Q31" s="4">
        <v>16995446</v>
      </c>
    </row>
    <row r="32" spans="1:17" x14ac:dyDescent="0.2">
      <c r="A32" s="16" t="s">
        <v>190</v>
      </c>
      <c r="B32" s="4">
        <v>16000</v>
      </c>
      <c r="C32" s="4">
        <v>173500</v>
      </c>
      <c r="D32" s="4">
        <v>-157500</v>
      </c>
      <c r="E32" s="4">
        <v>-3631309034</v>
      </c>
      <c r="F32" s="4">
        <f t="shared" si="0"/>
        <v>-518742587</v>
      </c>
      <c r="P32" s="5">
        <v>-1.7299999999999999E-2</v>
      </c>
      <c r="Q32" s="4">
        <v>14293800</v>
      </c>
    </row>
    <row r="33" spans="1:17" x14ac:dyDescent="0.2">
      <c r="A33" s="16" t="s">
        <v>189</v>
      </c>
      <c r="B33" s="4">
        <v>21800</v>
      </c>
      <c r="C33" s="4">
        <v>75800</v>
      </c>
      <c r="D33" s="4">
        <v>-54000</v>
      </c>
      <c r="E33" s="4">
        <v>-1256441100</v>
      </c>
      <c r="F33" s="4">
        <f t="shared" si="0"/>
        <v>3112566447</v>
      </c>
      <c r="P33" s="5">
        <v>-1.7000000000000001E-2</v>
      </c>
      <c r="Q33" s="4">
        <v>14125299</v>
      </c>
    </row>
    <row r="34" spans="1:17" x14ac:dyDescent="0.2">
      <c r="A34" s="16" t="s">
        <v>188</v>
      </c>
      <c r="B34" s="4">
        <v>4800</v>
      </c>
      <c r="C34" s="4">
        <v>172600</v>
      </c>
      <c r="D34" s="4">
        <v>-167800</v>
      </c>
      <c r="E34" s="4">
        <v>-4013317364</v>
      </c>
      <c r="F34" s="4">
        <f t="shared" si="0"/>
        <v>4369007547</v>
      </c>
      <c r="P34" s="5">
        <v>-2.4799999999999999E-2</v>
      </c>
      <c r="Q34" s="4">
        <v>23598705</v>
      </c>
    </row>
    <row r="35" spans="1:17" x14ac:dyDescent="0.2">
      <c r="A35" s="16" t="s">
        <v>187</v>
      </c>
      <c r="B35" s="4">
        <v>133100</v>
      </c>
      <c r="C35" s="4">
        <v>7500</v>
      </c>
      <c r="D35" s="4">
        <v>125600</v>
      </c>
      <c r="E35" s="4">
        <v>3089354985</v>
      </c>
      <c r="F35" s="4">
        <f t="shared" si="0"/>
        <v>8382324911</v>
      </c>
      <c r="P35" s="5">
        <v>8.3999999999999995E-3</v>
      </c>
      <c r="Q35" s="4">
        <v>14727762</v>
      </c>
    </row>
    <row r="36" spans="1:17" x14ac:dyDescent="0.2">
      <c r="A36" s="16" t="s">
        <v>186</v>
      </c>
      <c r="B36" s="4">
        <v>135400</v>
      </c>
      <c r="C36" s="4">
        <v>339170</v>
      </c>
      <c r="D36" s="4">
        <v>-203770</v>
      </c>
      <c r="E36" s="4">
        <v>-4673733722</v>
      </c>
      <c r="F36" s="4">
        <f t="shared" si="0"/>
        <v>5292969926</v>
      </c>
      <c r="P36" s="5">
        <v>9.64E-2</v>
      </c>
      <c r="Q36" s="4">
        <v>20798138</v>
      </c>
    </row>
    <row r="37" spans="1:17" x14ac:dyDescent="0.2">
      <c r="A37" s="16" t="s">
        <v>185</v>
      </c>
      <c r="B37" s="4">
        <v>107100</v>
      </c>
      <c r="C37" s="4">
        <v>0</v>
      </c>
      <c r="D37" s="4">
        <v>107100</v>
      </c>
      <c r="E37" s="4">
        <v>2358447186</v>
      </c>
      <c r="F37" s="4">
        <f t="shared" si="0"/>
        <v>9966703648</v>
      </c>
      <c r="P37" s="5">
        <v>-1.8000000000000002E-2</v>
      </c>
      <c r="Q37" s="4">
        <v>11215293</v>
      </c>
    </row>
    <row r="38" spans="1:17" x14ac:dyDescent="0.2">
      <c r="A38" s="16" t="s">
        <v>184</v>
      </c>
      <c r="B38" s="4">
        <v>7810</v>
      </c>
      <c r="C38" s="4">
        <v>1350</v>
      </c>
      <c r="D38" s="4">
        <v>6460</v>
      </c>
      <c r="E38" s="4">
        <v>142743125</v>
      </c>
      <c r="F38" s="4">
        <f t="shared" si="0"/>
        <v>7608256462</v>
      </c>
      <c r="P38" s="5">
        <v>1.37E-2</v>
      </c>
      <c r="Q38" s="4">
        <v>10068538</v>
      </c>
    </row>
    <row r="39" spans="1:17" x14ac:dyDescent="0.2">
      <c r="A39" s="16" t="s">
        <v>183</v>
      </c>
      <c r="B39" s="4">
        <v>85500</v>
      </c>
      <c r="C39" s="4">
        <v>111100</v>
      </c>
      <c r="D39" s="4">
        <v>-25600</v>
      </c>
      <c r="E39" s="4">
        <v>-563876886</v>
      </c>
      <c r="F39" s="4">
        <f t="shared" si="0"/>
        <v>7465513337</v>
      </c>
      <c r="P39" s="5">
        <v>-9.0000000000000011E-3</v>
      </c>
      <c r="Q39" s="4">
        <v>12490448</v>
      </c>
    </row>
    <row r="40" spans="1:17" x14ac:dyDescent="0.2">
      <c r="A40" s="16" t="s">
        <v>182</v>
      </c>
      <c r="B40" s="4">
        <v>22000</v>
      </c>
      <c r="C40" s="4">
        <v>193600</v>
      </c>
      <c r="D40" s="4">
        <v>-171600</v>
      </c>
      <c r="E40" s="4">
        <v>-3684439166</v>
      </c>
      <c r="F40" s="4">
        <f t="shared" si="0"/>
        <v>8029390223</v>
      </c>
      <c r="P40" s="5">
        <v>9.4100000000000003E-2</v>
      </c>
      <c r="Q40" s="4">
        <v>18154138</v>
      </c>
    </row>
    <row r="41" spans="1:17" x14ac:dyDescent="0.2">
      <c r="A41" s="16" t="s">
        <v>181</v>
      </c>
      <c r="B41" s="4">
        <v>400000</v>
      </c>
      <c r="C41" s="4">
        <v>49500</v>
      </c>
      <c r="D41" s="4">
        <v>350500</v>
      </c>
      <c r="E41" s="4">
        <v>6861672119</v>
      </c>
      <c r="F41" s="4">
        <f t="shared" si="0"/>
        <v>11713829389</v>
      </c>
      <c r="P41" s="5">
        <v>2.5399999999999999E-2</v>
      </c>
      <c r="Q41" s="4">
        <v>10760413</v>
      </c>
    </row>
    <row r="42" spans="1:17" x14ac:dyDescent="0.2">
      <c r="A42" s="16" t="s">
        <v>180</v>
      </c>
      <c r="B42" s="4">
        <v>110800</v>
      </c>
      <c r="C42" s="4">
        <v>300</v>
      </c>
      <c r="D42" s="4">
        <v>110500</v>
      </c>
      <c r="E42" s="4">
        <v>2204416851</v>
      </c>
      <c r="F42" s="4">
        <f t="shared" si="0"/>
        <v>4852157270</v>
      </c>
      <c r="P42" s="5">
        <v>5.1999999999999998E-3</v>
      </c>
      <c r="Q42" s="4">
        <v>14236635</v>
      </c>
    </row>
    <row r="43" spans="1:17" x14ac:dyDescent="0.2">
      <c r="A43" s="16" t="s">
        <v>179</v>
      </c>
      <c r="B43" s="4">
        <v>89000</v>
      </c>
      <c r="C43" s="4">
        <v>7300</v>
      </c>
      <c r="D43" s="4">
        <v>81700</v>
      </c>
      <c r="E43" s="4">
        <v>1630386623</v>
      </c>
      <c r="F43" s="4">
        <f t="shared" si="0"/>
        <v>2647740419</v>
      </c>
      <c r="P43" s="5">
        <v>-3.44E-2</v>
      </c>
      <c r="Q43" s="4">
        <v>9770085</v>
      </c>
    </row>
    <row r="44" spans="1:17" x14ac:dyDescent="0.2">
      <c r="A44" s="16" t="s">
        <v>178</v>
      </c>
      <c r="B44" s="4">
        <v>35300</v>
      </c>
      <c r="C44" s="4">
        <v>3300</v>
      </c>
      <c r="D44" s="4">
        <v>32000</v>
      </c>
      <c r="E44" s="4">
        <v>621259675</v>
      </c>
      <c r="F44" s="4">
        <f t="shared" si="0"/>
        <v>1017353796</v>
      </c>
      <c r="P44" s="5">
        <v>9.7299999999999998E-2</v>
      </c>
      <c r="Q44" s="4">
        <v>9752679</v>
      </c>
    </row>
    <row r="45" spans="1:17" x14ac:dyDescent="0.2">
      <c r="A45" s="16" t="s">
        <v>177</v>
      </c>
      <c r="B45" s="4">
        <v>56800</v>
      </c>
      <c r="C45" s="4">
        <v>27400</v>
      </c>
      <c r="D45" s="4">
        <v>29400</v>
      </c>
      <c r="E45" s="4">
        <v>551163379</v>
      </c>
      <c r="F45" s="4">
        <f t="shared" si="0"/>
        <v>396094121</v>
      </c>
      <c r="P45" s="5">
        <v>-8.4100000000000008E-2</v>
      </c>
      <c r="Q45" s="4">
        <v>20852383</v>
      </c>
    </row>
    <row r="46" spans="1:17" x14ac:dyDescent="0.2">
      <c r="A46" s="16" t="s">
        <v>176</v>
      </c>
      <c r="B46" s="4">
        <v>35700</v>
      </c>
      <c r="C46" s="4">
        <v>0</v>
      </c>
      <c r="D46" s="4">
        <v>35700</v>
      </c>
      <c r="E46" s="4">
        <v>739127173</v>
      </c>
      <c r="F46" s="4">
        <f t="shared" si="0"/>
        <v>-155069258</v>
      </c>
      <c r="P46" s="5">
        <v>-3.7999999999999999E-2</v>
      </c>
      <c r="Q46" s="4">
        <v>9573246</v>
      </c>
    </row>
    <row r="47" spans="1:17" x14ac:dyDescent="0.2">
      <c r="A47" s="16" t="s">
        <v>175</v>
      </c>
      <c r="B47" s="4">
        <v>13800</v>
      </c>
      <c r="C47" s="4">
        <v>1100</v>
      </c>
      <c r="D47" s="4">
        <v>12700</v>
      </c>
      <c r="E47" s="4">
        <v>262071915</v>
      </c>
      <c r="F47" s="4">
        <f t="shared" si="0"/>
        <v>-894196431</v>
      </c>
      <c r="P47" s="5">
        <v>3.4500000000000003E-2</v>
      </c>
      <c r="Q47" s="4">
        <v>8905742</v>
      </c>
    </row>
    <row r="48" spans="1:17" x14ac:dyDescent="0.2">
      <c r="A48" s="16" t="s">
        <v>174</v>
      </c>
      <c r="B48" s="4">
        <v>5700</v>
      </c>
      <c r="C48" s="4">
        <v>30</v>
      </c>
      <c r="D48" s="4">
        <v>5670</v>
      </c>
      <c r="E48" s="4">
        <v>117412805</v>
      </c>
      <c r="F48" s="4">
        <f t="shared" si="0"/>
        <v>-1156268346</v>
      </c>
      <c r="P48" s="5">
        <v>1.4999999999999999E-2</v>
      </c>
      <c r="Q48" s="4">
        <v>12738156</v>
      </c>
    </row>
    <row r="49" spans="1:20" x14ac:dyDescent="0.2">
      <c r="A49" s="16" t="s">
        <v>173</v>
      </c>
      <c r="B49" s="4">
        <v>65600</v>
      </c>
      <c r="C49" s="4">
        <v>6900</v>
      </c>
      <c r="D49" s="4">
        <v>58700</v>
      </c>
      <c r="E49" s="4">
        <v>1118235619</v>
      </c>
      <c r="F49" s="4">
        <f t="shared" si="0"/>
        <v>-1273681151</v>
      </c>
      <c r="P49" s="5">
        <v>9.9000000000000005E-2</v>
      </c>
      <c r="Q49" s="4">
        <v>11377635</v>
      </c>
    </row>
    <row r="50" spans="1:20" x14ac:dyDescent="0.2">
      <c r="A50" s="16" t="s">
        <v>172</v>
      </c>
      <c r="B50" s="4">
        <v>2630</v>
      </c>
      <c r="C50" s="4">
        <v>0</v>
      </c>
      <c r="D50" s="4">
        <v>2630</v>
      </c>
      <c r="E50" s="4">
        <v>48019466</v>
      </c>
      <c r="F50" s="4">
        <f t="shared" si="0"/>
        <v>-2391916770</v>
      </c>
      <c r="P50" s="5">
        <v>0</v>
      </c>
      <c r="Q50" s="4">
        <v>8983183</v>
      </c>
    </row>
    <row r="51" spans="1:20" x14ac:dyDescent="0.2">
      <c r="A51" s="16" t="s">
        <v>171</v>
      </c>
      <c r="B51" s="4">
        <v>141000</v>
      </c>
      <c r="C51" s="4">
        <v>10000</v>
      </c>
      <c r="D51" s="4">
        <v>131000</v>
      </c>
      <c r="E51" s="4">
        <v>2437642328</v>
      </c>
      <c r="F51" s="4">
        <f t="shared" si="0"/>
        <v>-2439936236</v>
      </c>
      <c r="P51" s="5">
        <v>-4.2099999999999999E-2</v>
      </c>
      <c r="Q51" s="4">
        <v>10867376</v>
      </c>
    </row>
    <row r="52" spans="1:20" x14ac:dyDescent="0.2">
      <c r="A52" s="16" t="s">
        <v>170</v>
      </c>
      <c r="B52" s="4">
        <v>15300</v>
      </c>
      <c r="C52" s="4">
        <v>0</v>
      </c>
      <c r="D52" s="4">
        <v>15300</v>
      </c>
      <c r="E52" s="4">
        <v>307739186</v>
      </c>
      <c r="F52" s="4">
        <f t="shared" si="0"/>
        <v>-4877578564</v>
      </c>
      <c r="P52" s="5">
        <v>-7.3099999999999998E-2</v>
      </c>
      <c r="Q52" s="4">
        <v>5554165</v>
      </c>
    </row>
    <row r="53" spans="1:20" x14ac:dyDescent="0.2">
      <c r="A53" s="16" t="s">
        <v>169</v>
      </c>
      <c r="B53" s="4">
        <v>200400</v>
      </c>
      <c r="C53" s="4">
        <v>0</v>
      </c>
      <c r="D53" s="4">
        <v>200400</v>
      </c>
      <c r="E53" s="4">
        <v>4208507762</v>
      </c>
      <c r="F53" s="4">
        <f t="shared" si="0"/>
        <v>-5185317750</v>
      </c>
      <c r="P53" s="5">
        <v>-1.9099999999999999E-2</v>
      </c>
      <c r="Q53" s="4">
        <v>8724225</v>
      </c>
    </row>
    <row r="54" spans="1:20" x14ac:dyDescent="0.2">
      <c r="A54" s="16" t="s">
        <v>168</v>
      </c>
      <c r="B54" s="4">
        <v>17100</v>
      </c>
      <c r="C54" s="4">
        <v>54400</v>
      </c>
      <c r="D54" s="4">
        <v>-37300</v>
      </c>
      <c r="E54" s="4">
        <v>-758351148</v>
      </c>
      <c r="F54" s="4">
        <f t="shared" si="0"/>
        <v>-9393825512</v>
      </c>
      <c r="P54" s="5">
        <v>1.46E-2</v>
      </c>
      <c r="Q54" s="4">
        <v>8621291</v>
      </c>
    </row>
    <row r="55" spans="1:20" x14ac:dyDescent="0.2">
      <c r="A55" s="16" t="s">
        <v>167</v>
      </c>
      <c r="B55" s="4">
        <v>27400</v>
      </c>
      <c r="C55" s="4">
        <v>100</v>
      </c>
      <c r="D55" s="4">
        <v>27300</v>
      </c>
      <c r="E55" s="4">
        <v>566091872</v>
      </c>
      <c r="F55" s="4">
        <f t="shared" si="0"/>
        <v>-8635474364</v>
      </c>
      <c r="P55" s="5">
        <v>0.03</v>
      </c>
      <c r="Q55" s="4">
        <v>11334191</v>
      </c>
    </row>
    <row r="56" spans="1:20" x14ac:dyDescent="0.2">
      <c r="A56" s="16" t="s">
        <v>166</v>
      </c>
      <c r="B56" s="4">
        <v>14100</v>
      </c>
      <c r="C56" s="4">
        <v>107000</v>
      </c>
      <c r="D56" s="4">
        <v>-92900</v>
      </c>
      <c r="E56" s="4">
        <v>-1813997167</v>
      </c>
      <c r="F56" s="4">
        <f t="shared" si="0"/>
        <v>-9201566236</v>
      </c>
      <c r="P56" s="5">
        <v>2.0499999999999997E-2</v>
      </c>
      <c r="Q56" s="4">
        <v>6619141</v>
      </c>
    </row>
    <row r="57" spans="1:20" x14ac:dyDescent="0.2">
      <c r="A57" s="16" t="s">
        <v>165</v>
      </c>
      <c r="B57" s="4">
        <v>0</v>
      </c>
      <c r="C57" s="4">
        <v>50900</v>
      </c>
      <c r="D57" s="4">
        <v>-50900</v>
      </c>
      <c r="E57" s="4">
        <v>-1021216710</v>
      </c>
      <c r="F57" s="4">
        <f t="shared" si="0"/>
        <v>-7387569069</v>
      </c>
      <c r="P57" s="5">
        <v>-1.01E-2</v>
      </c>
      <c r="Q57" s="4">
        <v>7171004</v>
      </c>
    </row>
    <row r="58" spans="1:20" x14ac:dyDescent="0.2">
      <c r="A58" s="16" t="s">
        <v>164</v>
      </c>
      <c r="B58" s="4">
        <v>100</v>
      </c>
      <c r="C58" s="4">
        <v>0</v>
      </c>
      <c r="D58" s="4">
        <v>100</v>
      </c>
      <c r="E58" s="4">
        <v>1927500</v>
      </c>
      <c r="F58" s="4">
        <f t="shared" si="0"/>
        <v>-6366352359</v>
      </c>
      <c r="P58" s="5">
        <v>7.0300000000000001E-2</v>
      </c>
      <c r="Q58" s="4">
        <v>7764334</v>
      </c>
    </row>
    <row r="59" spans="1:20" x14ac:dyDescent="0.2">
      <c r="A59" s="16" t="s">
        <v>163</v>
      </c>
      <c r="B59" s="4">
        <v>13190</v>
      </c>
      <c r="C59" s="4">
        <v>2800</v>
      </c>
      <c r="D59" s="4">
        <v>10390</v>
      </c>
      <c r="E59" s="4">
        <v>189130924</v>
      </c>
      <c r="F59" s="4">
        <f t="shared" si="0"/>
        <v>-6368279859</v>
      </c>
      <c r="P59" s="5">
        <v>1.1000000000000001E-2</v>
      </c>
      <c r="Q59" s="4">
        <v>8738334</v>
      </c>
    </row>
    <row r="60" spans="1:20" x14ac:dyDescent="0.2">
      <c r="A60" s="16" t="s">
        <v>162</v>
      </c>
      <c r="B60" s="4">
        <v>101760</v>
      </c>
      <c r="C60" s="4">
        <v>49900</v>
      </c>
      <c r="D60" s="4">
        <v>51860</v>
      </c>
      <c r="E60" s="4">
        <v>985885567</v>
      </c>
      <c r="F60" s="4">
        <f t="shared" si="0"/>
        <v>-6557410783</v>
      </c>
      <c r="P60" s="5">
        <v>-6.6299999999999998E-2</v>
      </c>
      <c r="Q60" s="4">
        <v>7369644</v>
      </c>
    </row>
    <row r="61" spans="1:20" x14ac:dyDescent="0.2">
      <c r="A61" s="16" t="s">
        <v>161</v>
      </c>
      <c r="B61" s="4">
        <v>10000</v>
      </c>
      <c r="C61" s="4">
        <v>80200</v>
      </c>
      <c r="D61" s="4">
        <v>-70200</v>
      </c>
      <c r="E61" s="4">
        <v>-1364777154</v>
      </c>
      <c r="F61" s="4">
        <f t="shared" si="0"/>
        <v>-7543296350</v>
      </c>
      <c r="P61" s="5">
        <v>5.1999999999999998E-3</v>
      </c>
      <c r="Q61" s="4">
        <v>8025282</v>
      </c>
    </row>
    <row r="62" spans="1:20" x14ac:dyDescent="0.2">
      <c r="A62" s="16" t="s">
        <v>160</v>
      </c>
      <c r="B62" s="4">
        <v>9140</v>
      </c>
      <c r="C62" s="4">
        <v>120400</v>
      </c>
      <c r="D62" s="4">
        <v>-111260</v>
      </c>
      <c r="E62" s="4">
        <v>-2234364486</v>
      </c>
      <c r="F62" s="4">
        <f>E62+F63</f>
        <v>-6178519196</v>
      </c>
      <c r="P62" s="5">
        <v>-9.7200000000000009E-2</v>
      </c>
      <c r="Q62" s="4">
        <v>14171219</v>
      </c>
    </row>
    <row r="63" spans="1:20" x14ac:dyDescent="0.2">
      <c r="A63" s="16" t="s">
        <v>159</v>
      </c>
      <c r="B63" s="4">
        <v>0</v>
      </c>
      <c r="C63" s="4">
        <v>181000</v>
      </c>
      <c r="D63" s="4">
        <v>-181000</v>
      </c>
      <c r="E63" s="4">
        <v>-3944154710</v>
      </c>
      <c r="F63" s="4">
        <f>E63</f>
        <v>-3944154710</v>
      </c>
      <c r="P63" s="5">
        <v>1.41E-2</v>
      </c>
      <c r="Q63" s="4">
        <v>6882049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815A9-03A2-3E49-9BF3-F242A4445E0A}">
  <dimension ref="A1:T154"/>
  <sheetViews>
    <sheetView topLeftCell="B1"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3" width="16" customWidth="1"/>
    <col min="4" max="4" width="18.33203125" customWidth="1"/>
    <col min="5" max="5" width="16.6640625" customWidth="1"/>
    <col min="6" max="6" width="21.5" customWidth="1"/>
    <col min="7" max="9" width="14.6640625" customWidth="1"/>
    <col min="10" max="10" width="18.33203125" customWidth="1"/>
    <col min="11" max="15" width="14.6640625" customWidth="1"/>
    <col min="16" max="16" width="13" customWidth="1"/>
    <col min="17" max="17" width="16.6640625" customWidth="1"/>
    <col min="18" max="18" width="17.33203125" customWidth="1"/>
    <col min="19" max="19" width="15.16406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26100</v>
      </c>
      <c r="C3" s="4">
        <v>108300</v>
      </c>
      <c r="D3" s="4">
        <v>-82200</v>
      </c>
      <c r="E3" s="4">
        <v>-2267020000</v>
      </c>
      <c r="F3" s="4">
        <f t="shared" ref="F3:F61" si="0">E3+F4</f>
        <v>186005205721</v>
      </c>
      <c r="L3" s="4">
        <v>5723</v>
      </c>
      <c r="M3" s="4">
        <v>2738</v>
      </c>
      <c r="N3" s="4">
        <v>7895100</v>
      </c>
      <c r="O3" s="4">
        <v>4138100</v>
      </c>
      <c r="P3" s="5">
        <v>2.7999999999999997E-2</v>
      </c>
      <c r="Q3" s="4">
        <v>12970000</v>
      </c>
    </row>
    <row r="4" spans="1:19" x14ac:dyDescent="0.2">
      <c r="A4" s="16" t="s">
        <v>234</v>
      </c>
      <c r="B4" s="4">
        <v>110400</v>
      </c>
      <c r="C4" s="4">
        <v>55600</v>
      </c>
      <c r="D4" s="4">
        <v>54800</v>
      </c>
      <c r="E4" s="4">
        <v>1461420000</v>
      </c>
      <c r="F4" s="4">
        <f t="shared" si="0"/>
        <v>188272225721</v>
      </c>
      <c r="G4" s="4">
        <v>72100</v>
      </c>
      <c r="H4" s="4">
        <v>41000</v>
      </c>
      <c r="I4" s="4">
        <v>31100</v>
      </c>
      <c r="J4" s="4">
        <v>828760000</v>
      </c>
      <c r="L4" s="4">
        <v>2924</v>
      </c>
      <c r="M4" s="4">
        <v>3014</v>
      </c>
      <c r="N4" s="4">
        <v>4171400</v>
      </c>
      <c r="O4" s="4">
        <v>3772400</v>
      </c>
      <c r="P4" s="5">
        <v>1.52E-2</v>
      </c>
      <c r="Q4" s="4">
        <v>8472149</v>
      </c>
    </row>
    <row r="5" spans="1:19" x14ac:dyDescent="0.2">
      <c r="A5" s="16" t="s">
        <v>233</v>
      </c>
      <c r="B5" s="4">
        <v>110200</v>
      </c>
      <c r="C5" s="4">
        <v>168700</v>
      </c>
      <c r="D5" s="4">
        <v>-58500</v>
      </c>
      <c r="E5" s="4">
        <v>-1547620000</v>
      </c>
      <c r="F5" s="4">
        <f t="shared" si="0"/>
        <v>186810805721</v>
      </c>
      <c r="L5" s="4">
        <v>1848</v>
      </c>
      <c r="M5" s="4">
        <v>1876</v>
      </c>
      <c r="N5" s="4">
        <v>2277400</v>
      </c>
      <c r="O5" s="4">
        <v>2381300</v>
      </c>
      <c r="P5" s="5">
        <v>0</v>
      </c>
      <c r="Q5" s="4">
        <v>5155601</v>
      </c>
    </row>
    <row r="6" spans="1:19" x14ac:dyDescent="0.2">
      <c r="A6" s="16" t="s">
        <v>224</v>
      </c>
      <c r="B6" s="4">
        <v>102400</v>
      </c>
      <c r="C6" s="4">
        <v>321603</v>
      </c>
      <c r="D6" s="4">
        <v>-219203</v>
      </c>
      <c r="E6" s="4">
        <v>-5790130000</v>
      </c>
      <c r="F6" s="4">
        <f t="shared" si="0"/>
        <v>188358425721</v>
      </c>
      <c r="L6" s="4">
        <v>2258</v>
      </c>
      <c r="M6" s="4">
        <v>1910</v>
      </c>
      <c r="N6" s="4">
        <v>3006400</v>
      </c>
      <c r="O6" s="4">
        <v>2266900</v>
      </c>
      <c r="P6" s="5">
        <v>-3.7000000000000002E-3</v>
      </c>
      <c r="Q6" s="4">
        <v>5968867</v>
      </c>
    </row>
    <row r="7" spans="1:19" x14ac:dyDescent="0.2">
      <c r="A7" s="16" t="s">
        <v>215</v>
      </c>
      <c r="B7" s="4">
        <v>125100</v>
      </c>
      <c r="C7" s="4">
        <v>174822</v>
      </c>
      <c r="D7" s="4">
        <v>-49722</v>
      </c>
      <c r="E7" s="4">
        <v>-1341340000</v>
      </c>
      <c r="F7" s="4">
        <f t="shared" si="0"/>
        <v>194148555721</v>
      </c>
      <c r="L7" s="4">
        <v>3745</v>
      </c>
      <c r="M7" s="4">
        <v>5425</v>
      </c>
      <c r="N7" s="4">
        <v>4413800</v>
      </c>
      <c r="O7" s="4">
        <v>6165000</v>
      </c>
      <c r="P7" s="5">
        <v>7.7000000000000002E-3</v>
      </c>
      <c r="Q7" s="4">
        <v>11797909</v>
      </c>
    </row>
    <row r="8" spans="1:19" x14ac:dyDescent="0.2">
      <c r="A8" s="16" t="s">
        <v>214</v>
      </c>
      <c r="B8" s="4">
        <v>35100</v>
      </c>
      <c r="C8" s="4">
        <v>881422</v>
      </c>
      <c r="D8" s="4">
        <v>-846322</v>
      </c>
      <c r="E8" s="4">
        <v>-22133260000</v>
      </c>
      <c r="F8" s="4">
        <f t="shared" si="0"/>
        <v>195489895721</v>
      </c>
      <c r="L8" s="4">
        <v>1938</v>
      </c>
      <c r="M8" s="4">
        <v>3550</v>
      </c>
      <c r="N8" s="4">
        <v>2390300</v>
      </c>
      <c r="O8" s="4">
        <v>4084500</v>
      </c>
      <c r="P8" s="5">
        <v>0</v>
      </c>
      <c r="Q8" s="4">
        <v>7632975</v>
      </c>
    </row>
    <row r="9" spans="1:19" x14ac:dyDescent="0.2">
      <c r="A9" s="16" t="s">
        <v>213</v>
      </c>
      <c r="B9" s="4">
        <v>3766500</v>
      </c>
      <c r="C9" s="4">
        <v>4343373</v>
      </c>
      <c r="D9" s="4">
        <v>-576873</v>
      </c>
      <c r="E9" s="4">
        <v>-15092940000</v>
      </c>
      <c r="F9" s="4">
        <f t="shared" si="0"/>
        <v>217623155721</v>
      </c>
      <c r="G9" s="4">
        <v>120000</v>
      </c>
      <c r="H9" s="4">
        <v>0</v>
      </c>
      <c r="I9" s="4">
        <v>120000</v>
      </c>
      <c r="J9" s="4">
        <v>3182000000</v>
      </c>
      <c r="P9" s="5">
        <v>7.7000000000000002E-3</v>
      </c>
      <c r="Q9" s="4">
        <v>16754830</v>
      </c>
    </row>
    <row r="10" spans="1:19" x14ac:dyDescent="0.2">
      <c r="A10" s="16" t="s">
        <v>212</v>
      </c>
      <c r="B10" s="4">
        <v>134600</v>
      </c>
      <c r="C10" s="4">
        <v>354900</v>
      </c>
      <c r="D10" s="4">
        <v>-220300</v>
      </c>
      <c r="E10" s="4">
        <v>-5806380000</v>
      </c>
      <c r="F10" s="4">
        <f t="shared" si="0"/>
        <v>232716095721</v>
      </c>
      <c r="L10" s="4">
        <v>2791</v>
      </c>
      <c r="M10" s="4">
        <v>5513</v>
      </c>
      <c r="N10" s="4">
        <v>3971600</v>
      </c>
      <c r="O10" s="4">
        <v>6598000</v>
      </c>
      <c r="P10" s="5">
        <v>-9.3999999999999986E-3</v>
      </c>
      <c r="Q10" s="4">
        <v>12175972</v>
      </c>
    </row>
    <row r="11" spans="1:19" x14ac:dyDescent="0.2">
      <c r="A11" s="16" t="s">
        <v>211</v>
      </c>
      <c r="B11" s="4">
        <v>258400</v>
      </c>
      <c r="C11" s="4">
        <v>101272</v>
      </c>
      <c r="D11" s="4">
        <v>157128</v>
      </c>
      <c r="E11" s="4">
        <v>4110280000</v>
      </c>
      <c r="F11" s="4">
        <f t="shared" si="0"/>
        <v>238522475721</v>
      </c>
      <c r="G11" s="4">
        <v>257000</v>
      </c>
      <c r="H11" s="4">
        <v>700</v>
      </c>
      <c r="I11" s="4">
        <v>256300</v>
      </c>
      <c r="J11" s="4">
        <v>6754660000</v>
      </c>
      <c r="P11" s="5">
        <v>-2.58E-2</v>
      </c>
      <c r="Q11" s="4">
        <v>15801175</v>
      </c>
    </row>
    <row r="12" spans="1:19" x14ac:dyDescent="0.2">
      <c r="A12" s="16" t="s">
        <v>210</v>
      </c>
      <c r="B12" s="4">
        <v>30500</v>
      </c>
      <c r="C12" s="4">
        <v>92095</v>
      </c>
      <c r="D12" s="4">
        <v>-61595</v>
      </c>
      <c r="E12" s="4">
        <v>-1691410000</v>
      </c>
      <c r="F12" s="4">
        <f t="shared" si="0"/>
        <v>234412195721</v>
      </c>
      <c r="P12" s="5">
        <v>-2.69E-2</v>
      </c>
      <c r="Q12" s="4">
        <v>12867192</v>
      </c>
    </row>
    <row r="13" spans="1:19" x14ac:dyDescent="0.2">
      <c r="A13" s="16" t="s">
        <v>209</v>
      </c>
      <c r="B13" s="4">
        <v>56617</v>
      </c>
      <c r="C13" s="4">
        <v>360300</v>
      </c>
      <c r="D13" s="4">
        <v>-303683</v>
      </c>
      <c r="E13" s="4">
        <v>-8502750000</v>
      </c>
      <c r="F13" s="4">
        <f t="shared" si="0"/>
        <v>236103605721</v>
      </c>
      <c r="P13" s="5">
        <v>-3.1300000000000001E-2</v>
      </c>
      <c r="Q13" s="4">
        <v>9477035</v>
      </c>
    </row>
    <row r="14" spans="1:19" x14ac:dyDescent="0.2">
      <c r="A14" s="16" t="s">
        <v>208</v>
      </c>
      <c r="B14" s="4">
        <v>303884</v>
      </c>
      <c r="C14" s="4">
        <v>5500</v>
      </c>
      <c r="D14" s="4">
        <v>298384</v>
      </c>
      <c r="E14" s="4">
        <v>8525410000</v>
      </c>
      <c r="F14" s="4">
        <f t="shared" si="0"/>
        <v>244606355721</v>
      </c>
      <c r="P14" s="5">
        <v>1.8E-3</v>
      </c>
      <c r="Q14" s="4">
        <v>13070777</v>
      </c>
    </row>
    <row r="15" spans="1:19" x14ac:dyDescent="0.2">
      <c r="A15" s="16" t="s">
        <v>207</v>
      </c>
      <c r="B15" s="4">
        <v>281717</v>
      </c>
      <c r="C15" s="4">
        <v>759500</v>
      </c>
      <c r="D15" s="4">
        <v>-477783</v>
      </c>
      <c r="E15" s="4">
        <v>-13528720000</v>
      </c>
      <c r="F15" s="4">
        <f t="shared" si="0"/>
        <v>236080945721</v>
      </c>
      <c r="P15" s="5">
        <v>-5.1999999999999998E-3</v>
      </c>
      <c r="Q15" s="4">
        <v>22030806</v>
      </c>
    </row>
    <row r="16" spans="1:19" x14ac:dyDescent="0.2">
      <c r="A16" s="16" t="s">
        <v>206</v>
      </c>
      <c r="B16" s="4">
        <v>503951</v>
      </c>
      <c r="C16" s="4">
        <v>111500</v>
      </c>
      <c r="D16" s="4">
        <v>392451</v>
      </c>
      <c r="E16" s="4">
        <v>11126460000</v>
      </c>
      <c r="F16" s="4">
        <f t="shared" si="0"/>
        <v>249609665721</v>
      </c>
      <c r="P16" s="5">
        <v>3.0499999999999999E-2</v>
      </c>
      <c r="Q16" s="4">
        <v>16512405</v>
      </c>
    </row>
    <row r="17" spans="1:17" x14ac:dyDescent="0.2">
      <c r="A17" s="16" t="s">
        <v>205</v>
      </c>
      <c r="B17" s="4">
        <v>172183</v>
      </c>
      <c r="C17" s="4">
        <v>219300</v>
      </c>
      <c r="D17" s="4">
        <v>-47117</v>
      </c>
      <c r="E17" s="4">
        <v>-1322000000</v>
      </c>
      <c r="F17" s="4">
        <f t="shared" si="0"/>
        <v>238483205721</v>
      </c>
      <c r="P17" s="5">
        <v>-1.41E-2</v>
      </c>
      <c r="Q17" s="4">
        <v>10176758</v>
      </c>
    </row>
    <row r="18" spans="1:17" x14ac:dyDescent="0.2">
      <c r="A18" s="16" t="s">
        <v>204</v>
      </c>
      <c r="B18" s="4">
        <v>652883</v>
      </c>
      <c r="C18" s="4">
        <v>871200</v>
      </c>
      <c r="D18" s="4">
        <v>-218317</v>
      </c>
      <c r="E18" s="4">
        <v>-6060940000</v>
      </c>
      <c r="F18" s="4">
        <f t="shared" si="0"/>
        <v>239805205721</v>
      </c>
      <c r="P18" s="5">
        <v>0.05</v>
      </c>
      <c r="Q18" s="4">
        <v>16517443</v>
      </c>
    </row>
    <row r="19" spans="1:17" x14ac:dyDescent="0.2">
      <c r="A19" s="16" t="s">
        <v>203</v>
      </c>
      <c r="B19" s="4">
        <v>33400</v>
      </c>
      <c r="C19" s="4">
        <v>645100</v>
      </c>
      <c r="D19" s="4">
        <v>-611700</v>
      </c>
      <c r="E19" s="4">
        <v>-16395690000</v>
      </c>
      <c r="F19" s="4">
        <f t="shared" si="0"/>
        <v>245866145721</v>
      </c>
      <c r="P19" s="5">
        <v>-7.3000000000000001E-3</v>
      </c>
      <c r="Q19" s="4">
        <v>9561029</v>
      </c>
    </row>
    <row r="20" spans="1:17" x14ac:dyDescent="0.2">
      <c r="A20" s="16" t="s">
        <v>202</v>
      </c>
      <c r="B20" s="4">
        <v>15430</v>
      </c>
      <c r="C20" s="4">
        <v>69700</v>
      </c>
      <c r="D20" s="4">
        <v>-54270</v>
      </c>
      <c r="E20" s="4">
        <v>-1482280000</v>
      </c>
      <c r="F20" s="4">
        <f t="shared" si="0"/>
        <v>262261835721</v>
      </c>
      <c r="P20" s="5">
        <v>-3.5999999999999999E-3</v>
      </c>
      <c r="Q20" s="4">
        <v>10075700</v>
      </c>
    </row>
    <row r="21" spans="1:17" x14ac:dyDescent="0.2">
      <c r="A21" s="16" t="s">
        <v>201</v>
      </c>
      <c r="B21" s="4">
        <v>95100</v>
      </c>
      <c r="C21" s="4">
        <v>794300</v>
      </c>
      <c r="D21" s="4">
        <v>-699200</v>
      </c>
      <c r="E21" s="4">
        <v>-18944270000</v>
      </c>
      <c r="F21" s="4">
        <f t="shared" si="0"/>
        <v>263744115721</v>
      </c>
      <c r="P21" s="5">
        <v>1.1200000000000002E-2</v>
      </c>
      <c r="Q21" s="4">
        <v>8673701</v>
      </c>
    </row>
    <row r="22" spans="1:17" x14ac:dyDescent="0.2">
      <c r="A22" s="16" t="s">
        <v>200</v>
      </c>
      <c r="B22" s="4">
        <v>296600</v>
      </c>
      <c r="C22" s="4">
        <v>319300</v>
      </c>
      <c r="D22" s="4">
        <v>-22700</v>
      </c>
      <c r="E22" s="4">
        <v>-537590000</v>
      </c>
      <c r="F22" s="4">
        <f t="shared" si="0"/>
        <v>282688385721</v>
      </c>
      <c r="P22" s="5">
        <v>1.5100000000000001E-2</v>
      </c>
      <c r="Q22" s="4">
        <v>12236004</v>
      </c>
    </row>
    <row r="23" spans="1:17" x14ac:dyDescent="0.2">
      <c r="A23" s="16" t="s">
        <v>199</v>
      </c>
      <c r="B23" s="4">
        <v>9100</v>
      </c>
      <c r="C23" s="4">
        <v>314800</v>
      </c>
      <c r="D23" s="4">
        <v>-305700</v>
      </c>
      <c r="E23" s="4">
        <v>-8329130000</v>
      </c>
      <c r="F23" s="4">
        <f t="shared" si="0"/>
        <v>283225975721</v>
      </c>
      <c r="P23" s="5">
        <v>-3.0899999999999997E-2</v>
      </c>
      <c r="Q23" s="4">
        <v>8128216</v>
      </c>
    </row>
    <row r="24" spans="1:17" x14ac:dyDescent="0.2">
      <c r="A24" s="16" t="s">
        <v>198</v>
      </c>
      <c r="B24" s="4">
        <v>1159100</v>
      </c>
      <c r="C24" s="4">
        <v>265800</v>
      </c>
      <c r="D24" s="4">
        <v>893300</v>
      </c>
      <c r="E24" s="4">
        <v>23646140000</v>
      </c>
      <c r="F24" s="4">
        <f t="shared" si="0"/>
        <v>291555105721</v>
      </c>
      <c r="P24" s="5">
        <v>3.2000000000000001E-2</v>
      </c>
      <c r="Q24" s="4">
        <v>20182509</v>
      </c>
    </row>
    <row r="25" spans="1:17" x14ac:dyDescent="0.2">
      <c r="A25" s="16" t="s">
        <v>197</v>
      </c>
      <c r="B25" s="4">
        <v>267200</v>
      </c>
      <c r="C25" s="4">
        <v>1262500</v>
      </c>
      <c r="D25" s="4">
        <v>-995300</v>
      </c>
      <c r="E25" s="4">
        <v>-28063830000</v>
      </c>
      <c r="F25" s="4">
        <f t="shared" si="0"/>
        <v>267908965721</v>
      </c>
      <c r="P25" s="5">
        <v>-6.9900000000000004E-2</v>
      </c>
      <c r="Q25" s="4">
        <v>24853672</v>
      </c>
    </row>
    <row r="26" spans="1:17" x14ac:dyDescent="0.2">
      <c r="A26" s="16" t="s">
        <v>196</v>
      </c>
      <c r="B26" s="4">
        <v>69000</v>
      </c>
      <c r="C26" s="4">
        <v>309317</v>
      </c>
      <c r="D26" s="4">
        <v>-240317</v>
      </c>
      <c r="E26" s="4">
        <v>-6811370000</v>
      </c>
      <c r="F26" s="4">
        <f t="shared" si="0"/>
        <v>295972795721</v>
      </c>
      <c r="P26" s="5">
        <v>8.8999999999999999E-3</v>
      </c>
      <c r="Q26" s="4">
        <v>13282028</v>
      </c>
    </row>
    <row r="27" spans="1:17" x14ac:dyDescent="0.2">
      <c r="A27" s="16" t="s">
        <v>195</v>
      </c>
      <c r="B27" s="4">
        <v>505900</v>
      </c>
      <c r="C27" s="4">
        <v>609100</v>
      </c>
      <c r="D27" s="4">
        <v>-103200</v>
      </c>
      <c r="E27" s="4">
        <v>-2905020000</v>
      </c>
      <c r="F27" s="4">
        <f t="shared" si="0"/>
        <v>302784165721</v>
      </c>
      <c r="P27" s="5">
        <v>-5.1999999999999998E-3</v>
      </c>
      <c r="Q27" s="4">
        <v>13389918</v>
      </c>
    </row>
    <row r="28" spans="1:17" x14ac:dyDescent="0.2">
      <c r="A28" s="16" t="s">
        <v>194</v>
      </c>
      <c r="B28" s="4">
        <v>63800</v>
      </c>
      <c r="C28" s="4">
        <v>219800</v>
      </c>
      <c r="D28" s="4">
        <v>-156000</v>
      </c>
      <c r="E28" s="4">
        <v>-4408640000</v>
      </c>
      <c r="F28" s="4">
        <f t="shared" si="0"/>
        <v>305689185721</v>
      </c>
      <c r="P28" s="5">
        <v>1.2500000000000001E-2</v>
      </c>
      <c r="Q28" s="4">
        <v>16188024</v>
      </c>
    </row>
    <row r="29" spans="1:17" x14ac:dyDescent="0.2">
      <c r="A29" s="16" t="s">
        <v>193</v>
      </c>
      <c r="B29" s="4">
        <v>273021</v>
      </c>
      <c r="C29" s="4">
        <v>487300</v>
      </c>
      <c r="D29" s="4">
        <v>-214279</v>
      </c>
      <c r="E29" s="4">
        <v>-5910960000</v>
      </c>
      <c r="F29" s="4">
        <f t="shared" si="0"/>
        <v>310097825721</v>
      </c>
      <c r="P29" s="5">
        <v>2.7400000000000001E-2</v>
      </c>
      <c r="Q29" s="4">
        <v>32878945</v>
      </c>
    </row>
    <row r="30" spans="1:17" x14ac:dyDescent="0.2">
      <c r="A30" s="16" t="s">
        <v>192</v>
      </c>
      <c r="B30" s="4">
        <v>671700</v>
      </c>
      <c r="C30" s="4">
        <v>37100</v>
      </c>
      <c r="D30" s="4">
        <v>634600</v>
      </c>
      <c r="E30" s="4">
        <v>16791170000</v>
      </c>
      <c r="F30" s="4">
        <f t="shared" si="0"/>
        <v>316008785721</v>
      </c>
      <c r="P30" s="5">
        <v>3.6000000000000004E-2</v>
      </c>
      <c r="Q30" s="4">
        <v>16929588</v>
      </c>
    </row>
    <row r="31" spans="1:17" x14ac:dyDescent="0.2">
      <c r="A31" s="16" t="s">
        <v>191</v>
      </c>
      <c r="B31" s="4">
        <v>1439100</v>
      </c>
      <c r="C31" s="4">
        <v>535700</v>
      </c>
      <c r="D31" s="4">
        <v>903400</v>
      </c>
      <c r="E31" s="4">
        <v>24475880000</v>
      </c>
      <c r="F31" s="4">
        <f t="shared" si="0"/>
        <v>299217615721</v>
      </c>
      <c r="P31" s="5">
        <v>1.9E-3</v>
      </c>
      <c r="Q31" s="4">
        <v>18218090</v>
      </c>
    </row>
    <row r="32" spans="1:17" x14ac:dyDescent="0.2">
      <c r="A32" s="16" t="s">
        <v>190</v>
      </c>
      <c r="B32" s="4">
        <v>1046200</v>
      </c>
      <c r="C32" s="4">
        <v>57000</v>
      </c>
      <c r="D32" s="4">
        <v>989200</v>
      </c>
      <c r="E32" s="4">
        <v>26493140000</v>
      </c>
      <c r="F32" s="4">
        <f t="shared" si="0"/>
        <v>274741735721</v>
      </c>
      <c r="P32" s="5">
        <v>0</v>
      </c>
      <c r="Q32" s="4">
        <v>16844000</v>
      </c>
    </row>
    <row r="33" spans="1:17" x14ac:dyDescent="0.2">
      <c r="A33" s="16" t="s">
        <v>189</v>
      </c>
      <c r="B33" s="4">
        <v>1074000</v>
      </c>
      <c r="C33" s="4">
        <v>138000</v>
      </c>
      <c r="D33" s="4">
        <v>936000</v>
      </c>
      <c r="E33" s="4">
        <v>24495770000</v>
      </c>
      <c r="F33" s="4">
        <f t="shared" si="0"/>
        <v>248248595721</v>
      </c>
      <c r="P33" s="5">
        <v>2.9300000000000003E-2</v>
      </c>
      <c r="Q33" s="4">
        <v>16655134</v>
      </c>
    </row>
    <row r="34" spans="1:17" x14ac:dyDescent="0.2">
      <c r="A34" s="16" t="s">
        <v>188</v>
      </c>
      <c r="B34" s="4">
        <v>383000</v>
      </c>
      <c r="C34" s="4">
        <v>316000</v>
      </c>
      <c r="D34" s="4">
        <v>67000</v>
      </c>
      <c r="E34" s="4">
        <v>1760270000</v>
      </c>
      <c r="F34" s="4">
        <f t="shared" si="0"/>
        <v>223752825721</v>
      </c>
      <c r="P34" s="5">
        <v>7.9000000000000008E-3</v>
      </c>
      <c r="Q34" s="4">
        <v>25118927</v>
      </c>
    </row>
    <row r="35" spans="1:17" x14ac:dyDescent="0.2">
      <c r="A35" s="16" t="s">
        <v>187</v>
      </c>
      <c r="B35" s="4">
        <v>313500</v>
      </c>
      <c r="C35" s="4">
        <v>590100</v>
      </c>
      <c r="D35" s="4">
        <v>-276600</v>
      </c>
      <c r="E35" s="4">
        <v>-7181550000</v>
      </c>
      <c r="F35" s="4">
        <f t="shared" si="0"/>
        <v>221992555721</v>
      </c>
      <c r="P35" s="5">
        <v>6.9400000000000003E-2</v>
      </c>
      <c r="Q35" s="4">
        <v>31326718</v>
      </c>
    </row>
    <row r="36" spans="1:17" x14ac:dyDescent="0.2">
      <c r="A36" s="16" t="s">
        <v>186</v>
      </c>
      <c r="B36" s="4">
        <v>78500</v>
      </c>
      <c r="C36" s="4">
        <v>26100</v>
      </c>
      <c r="D36" s="4">
        <v>52400</v>
      </c>
      <c r="E36" s="4">
        <v>1221150000</v>
      </c>
      <c r="F36" s="4">
        <f t="shared" si="0"/>
        <v>229174105721</v>
      </c>
      <c r="P36" s="5">
        <v>6.9699999999999998E-2</v>
      </c>
      <c r="Q36" s="4">
        <v>13862215</v>
      </c>
    </row>
    <row r="37" spans="1:17" x14ac:dyDescent="0.2">
      <c r="A37" s="16" t="s">
        <v>185</v>
      </c>
      <c r="B37" s="4">
        <v>272200</v>
      </c>
      <c r="C37" s="4">
        <v>15600</v>
      </c>
      <c r="D37" s="4">
        <v>256600</v>
      </c>
      <c r="E37" s="4">
        <v>5799070000</v>
      </c>
      <c r="F37" s="4">
        <f t="shared" si="0"/>
        <v>227952955721</v>
      </c>
      <c r="P37" s="5">
        <v>-2.41E-2</v>
      </c>
      <c r="Q37" s="4">
        <v>5483797</v>
      </c>
    </row>
    <row r="38" spans="1:17" x14ac:dyDescent="0.2">
      <c r="A38" s="16" t="s">
        <v>184</v>
      </c>
      <c r="B38" s="4">
        <v>1236500</v>
      </c>
      <c r="C38" s="4">
        <v>188000</v>
      </c>
      <c r="D38" s="4">
        <v>1048500</v>
      </c>
      <c r="E38" s="4">
        <v>23758030579</v>
      </c>
      <c r="F38" s="4">
        <f t="shared" si="0"/>
        <v>222153885721</v>
      </c>
      <c r="P38" s="5">
        <v>1.11E-2</v>
      </c>
      <c r="Q38" s="4">
        <v>5976940</v>
      </c>
    </row>
    <row r="39" spans="1:17" x14ac:dyDescent="0.2">
      <c r="A39" s="16" t="s">
        <v>183</v>
      </c>
      <c r="B39" s="4">
        <v>339300</v>
      </c>
      <c r="C39" s="4">
        <v>265500</v>
      </c>
      <c r="D39" s="4">
        <v>73800</v>
      </c>
      <c r="E39" s="4">
        <v>1757180000</v>
      </c>
      <c r="F39" s="4">
        <f t="shared" si="0"/>
        <v>198395855142</v>
      </c>
      <c r="P39" s="5">
        <v>4.5000000000000005E-3</v>
      </c>
      <c r="Q39" s="4">
        <v>10922314</v>
      </c>
    </row>
    <row r="40" spans="1:17" x14ac:dyDescent="0.2">
      <c r="A40" s="16" t="s">
        <v>182</v>
      </c>
      <c r="B40" s="4">
        <v>1764000</v>
      </c>
      <c r="C40" s="4">
        <v>61600</v>
      </c>
      <c r="D40" s="4">
        <v>1702400</v>
      </c>
      <c r="E40" s="4">
        <v>38174040000</v>
      </c>
      <c r="F40" s="4">
        <f t="shared" si="0"/>
        <v>196638675142</v>
      </c>
      <c r="P40" s="5">
        <v>6.9099999999999995E-2</v>
      </c>
      <c r="Q40" s="4">
        <v>11456995</v>
      </c>
    </row>
    <row r="41" spans="1:17" x14ac:dyDescent="0.2">
      <c r="A41" s="16" t="s">
        <v>181</v>
      </c>
      <c r="B41" s="4">
        <v>3122000</v>
      </c>
      <c r="C41" s="4">
        <v>25600</v>
      </c>
      <c r="D41" s="4">
        <v>3096400</v>
      </c>
      <c r="E41" s="4">
        <v>62497350000</v>
      </c>
      <c r="F41" s="4">
        <f t="shared" si="0"/>
        <v>158464635142</v>
      </c>
      <c r="P41" s="5">
        <v>2.3999999999999998E-3</v>
      </c>
      <c r="Q41" s="4">
        <v>17985170</v>
      </c>
    </row>
    <row r="42" spans="1:17" x14ac:dyDescent="0.2">
      <c r="A42" s="16" t="s">
        <v>180</v>
      </c>
      <c r="B42" s="4">
        <v>720500</v>
      </c>
      <c r="C42" s="4">
        <v>30100</v>
      </c>
      <c r="D42" s="4">
        <v>690400</v>
      </c>
      <c r="E42" s="4">
        <v>14838624200</v>
      </c>
      <c r="F42" s="4">
        <f t="shared" si="0"/>
        <v>95967285142</v>
      </c>
      <c r="P42" s="5">
        <v>-6.88E-2</v>
      </c>
      <c r="Q42" s="4">
        <v>15284167</v>
      </c>
    </row>
    <row r="43" spans="1:17" x14ac:dyDescent="0.2">
      <c r="A43" s="16" t="s">
        <v>179</v>
      </c>
      <c r="B43" s="4">
        <v>147300</v>
      </c>
      <c r="C43" s="4">
        <v>17400</v>
      </c>
      <c r="D43" s="4">
        <v>129900</v>
      </c>
      <c r="E43" s="4">
        <v>2943440000</v>
      </c>
      <c r="F43" s="4">
        <f t="shared" si="0"/>
        <v>81128660942</v>
      </c>
      <c r="P43" s="5">
        <v>-4.0500000000000001E-2</v>
      </c>
      <c r="Q43" s="4">
        <v>6961026</v>
      </c>
    </row>
    <row r="44" spans="1:17" x14ac:dyDescent="0.2">
      <c r="A44" s="16" t="s">
        <v>178</v>
      </c>
      <c r="B44" s="4">
        <v>74000</v>
      </c>
      <c r="C44" s="4">
        <v>561100</v>
      </c>
      <c r="D44" s="4">
        <v>-487100</v>
      </c>
      <c r="E44" s="4">
        <v>-11054412840</v>
      </c>
      <c r="F44" s="4">
        <f t="shared" si="0"/>
        <v>78185220942</v>
      </c>
      <c r="P44" s="5">
        <v>3.7699999999999997E-2</v>
      </c>
      <c r="Q44" s="4">
        <v>14097571</v>
      </c>
    </row>
    <row r="45" spans="1:17" x14ac:dyDescent="0.2">
      <c r="A45" s="16" t="s">
        <v>177</v>
      </c>
      <c r="B45" s="4">
        <v>56700</v>
      </c>
      <c r="C45" s="4">
        <v>132200</v>
      </c>
      <c r="D45" s="4">
        <v>-75500</v>
      </c>
      <c r="E45" s="4">
        <v>-1709000000</v>
      </c>
      <c r="F45" s="4">
        <f t="shared" si="0"/>
        <v>89239633782</v>
      </c>
      <c r="P45" s="5">
        <v>-6.9900000000000004E-2</v>
      </c>
      <c r="Q45" s="4">
        <v>18641884</v>
      </c>
    </row>
    <row r="46" spans="1:17" x14ac:dyDescent="0.2">
      <c r="A46" s="16" t="s">
        <v>176</v>
      </c>
      <c r="B46" s="4">
        <v>67500</v>
      </c>
      <c r="C46" s="4">
        <v>84300</v>
      </c>
      <c r="D46" s="4">
        <v>-16800</v>
      </c>
      <c r="E46" s="4">
        <v>-422740000</v>
      </c>
      <c r="F46" s="4">
        <f t="shared" si="0"/>
        <v>90948633782</v>
      </c>
      <c r="P46" s="5">
        <v>2.1099999999999997E-2</v>
      </c>
      <c r="Q46" s="4">
        <v>13048082</v>
      </c>
    </row>
    <row r="47" spans="1:17" x14ac:dyDescent="0.2">
      <c r="A47" s="16" t="s">
        <v>175</v>
      </c>
      <c r="B47" s="4">
        <v>5100</v>
      </c>
      <c r="C47" s="4">
        <v>123400</v>
      </c>
      <c r="D47" s="4">
        <v>-118300</v>
      </c>
      <c r="E47" s="4">
        <v>-2806000000</v>
      </c>
      <c r="F47" s="4">
        <f t="shared" si="0"/>
        <v>91371373782</v>
      </c>
      <c r="P47" s="5">
        <v>2.1499999999999998E-2</v>
      </c>
      <c r="Q47" s="4">
        <v>6043932</v>
      </c>
    </row>
    <row r="48" spans="1:17" x14ac:dyDescent="0.2">
      <c r="A48" s="16" t="s">
        <v>174</v>
      </c>
      <c r="B48" s="4">
        <v>63400</v>
      </c>
      <c r="C48" s="4">
        <v>266400</v>
      </c>
      <c r="D48" s="4">
        <v>-203000</v>
      </c>
      <c r="E48" s="4">
        <v>-4741320000</v>
      </c>
      <c r="F48" s="4">
        <f t="shared" si="0"/>
        <v>94177373782</v>
      </c>
      <c r="P48" s="5">
        <v>-6.3E-3</v>
      </c>
      <c r="Q48" s="4">
        <v>6757075</v>
      </c>
    </row>
    <row r="49" spans="1:20" x14ac:dyDescent="0.2">
      <c r="A49" s="16" t="s">
        <v>173</v>
      </c>
      <c r="B49" s="4">
        <v>54300</v>
      </c>
      <c r="C49" s="4">
        <v>29900</v>
      </c>
      <c r="D49" s="4">
        <v>24400</v>
      </c>
      <c r="E49" s="4">
        <v>582410000</v>
      </c>
      <c r="F49" s="4">
        <f t="shared" si="0"/>
        <v>98918693782</v>
      </c>
      <c r="P49" s="5">
        <v>4.2300000000000004E-2</v>
      </c>
      <c r="Q49" s="4">
        <v>8428618</v>
      </c>
    </row>
    <row r="50" spans="1:20" x14ac:dyDescent="0.2">
      <c r="A50" s="16" t="s">
        <v>172</v>
      </c>
      <c r="B50" s="4">
        <v>1669800</v>
      </c>
      <c r="C50" s="4">
        <v>82000</v>
      </c>
      <c r="D50" s="4">
        <v>1587800</v>
      </c>
      <c r="E50" s="4">
        <v>36389590000</v>
      </c>
      <c r="F50" s="4">
        <f t="shared" si="0"/>
        <v>98336283782</v>
      </c>
      <c r="P50" s="5">
        <v>-2.1700000000000001E-2</v>
      </c>
      <c r="Q50" s="4">
        <v>12592051</v>
      </c>
    </row>
    <row r="51" spans="1:20" x14ac:dyDescent="0.2">
      <c r="A51" s="16" t="s">
        <v>171</v>
      </c>
      <c r="B51" s="4">
        <v>642900</v>
      </c>
      <c r="C51" s="4">
        <v>215700</v>
      </c>
      <c r="D51" s="4">
        <v>427200</v>
      </c>
      <c r="E51" s="4">
        <v>9516570000</v>
      </c>
      <c r="F51" s="4">
        <f t="shared" si="0"/>
        <v>61946693782</v>
      </c>
      <c r="P51" s="5">
        <v>-3.9599999999999996E-2</v>
      </c>
      <c r="Q51" s="4">
        <v>16586110</v>
      </c>
    </row>
    <row r="52" spans="1:20" x14ac:dyDescent="0.2">
      <c r="A52" s="16" t="s">
        <v>170</v>
      </c>
      <c r="B52" s="4">
        <v>514300</v>
      </c>
      <c r="C52" s="4">
        <v>26200</v>
      </c>
      <c r="D52" s="4">
        <v>488100</v>
      </c>
      <c r="E52" s="4">
        <v>11949950000</v>
      </c>
      <c r="F52" s="4">
        <f t="shared" si="0"/>
        <v>52430123782</v>
      </c>
      <c r="P52" s="5">
        <v>-4.2000000000000003E-2</v>
      </c>
      <c r="Q52" s="4">
        <v>12443904</v>
      </c>
    </row>
    <row r="53" spans="1:20" x14ac:dyDescent="0.2">
      <c r="A53" s="16" t="s">
        <v>169</v>
      </c>
      <c r="B53" s="4">
        <v>32700</v>
      </c>
      <c r="C53" s="4">
        <v>215100</v>
      </c>
      <c r="D53" s="4">
        <v>-182400</v>
      </c>
      <c r="E53" s="4">
        <v>-4716960000</v>
      </c>
      <c r="F53" s="4">
        <f t="shared" si="0"/>
        <v>40480173782</v>
      </c>
      <c r="P53" s="5">
        <v>-4.0300000000000002E-2</v>
      </c>
      <c r="Q53" s="4">
        <v>9315464</v>
      </c>
    </row>
    <row r="54" spans="1:20" x14ac:dyDescent="0.2">
      <c r="A54" s="16" t="s">
        <v>168</v>
      </c>
      <c r="B54" s="4">
        <v>917600</v>
      </c>
      <c r="C54" s="4">
        <v>96800</v>
      </c>
      <c r="D54" s="4">
        <v>820800</v>
      </c>
      <c r="E54" s="4">
        <v>20577800000</v>
      </c>
      <c r="F54" s="4">
        <f t="shared" si="0"/>
        <v>45197133782</v>
      </c>
      <c r="P54" s="5">
        <v>6.9900000000000004E-2</v>
      </c>
      <c r="Q54" s="4">
        <v>15811554</v>
      </c>
    </row>
    <row r="55" spans="1:20" x14ac:dyDescent="0.2">
      <c r="A55" s="16" t="s">
        <v>167</v>
      </c>
      <c r="B55" s="4">
        <v>239700</v>
      </c>
      <c r="C55" s="4">
        <v>37500</v>
      </c>
      <c r="D55" s="4">
        <v>202200</v>
      </c>
      <c r="E55" s="4">
        <v>4918510000</v>
      </c>
      <c r="F55" s="4">
        <f t="shared" si="0"/>
        <v>24619333782</v>
      </c>
      <c r="P55" s="5">
        <v>3.8399999999999997E-2</v>
      </c>
      <c r="Q55" s="4">
        <v>14109617</v>
      </c>
    </row>
    <row r="56" spans="1:20" x14ac:dyDescent="0.2">
      <c r="A56" s="16" t="s">
        <v>166</v>
      </c>
      <c r="B56" s="4">
        <v>83900</v>
      </c>
      <c r="C56" s="4">
        <v>201000</v>
      </c>
      <c r="D56" s="4">
        <v>-117100</v>
      </c>
      <c r="E56" s="4">
        <v>-2781040000</v>
      </c>
      <c r="F56" s="4">
        <f t="shared" si="0"/>
        <v>19700823782</v>
      </c>
      <c r="P56" s="5">
        <v>1.0800000000000001E-2</v>
      </c>
      <c r="Q56" s="4">
        <v>5362607</v>
      </c>
    </row>
    <row r="57" spans="1:20" x14ac:dyDescent="0.2">
      <c r="A57" s="16" t="s">
        <v>165</v>
      </c>
      <c r="B57" s="4">
        <v>8400</v>
      </c>
      <c r="C57" s="4">
        <v>43800</v>
      </c>
      <c r="D57" s="4">
        <v>-35400</v>
      </c>
      <c r="E57" s="4">
        <v>-835830000</v>
      </c>
      <c r="F57" s="4">
        <f t="shared" si="0"/>
        <v>22481863782</v>
      </c>
      <c r="P57" s="5">
        <v>-1.6899999999999998E-2</v>
      </c>
      <c r="Q57" s="4">
        <v>6224958</v>
      </c>
    </row>
    <row r="58" spans="1:20" x14ac:dyDescent="0.2">
      <c r="A58" s="16" t="s">
        <v>164</v>
      </c>
      <c r="B58" s="4">
        <v>9400</v>
      </c>
      <c r="C58" s="4">
        <v>290200</v>
      </c>
      <c r="D58" s="4">
        <v>-280800</v>
      </c>
      <c r="E58" s="4">
        <v>-6523820000</v>
      </c>
      <c r="F58" s="4">
        <f t="shared" si="0"/>
        <v>23317693782</v>
      </c>
      <c r="P58" s="5">
        <v>2.1700000000000001E-2</v>
      </c>
      <c r="Q58" s="4">
        <v>6092555</v>
      </c>
    </row>
    <row r="59" spans="1:20" x14ac:dyDescent="0.2">
      <c r="A59" s="16" t="s">
        <v>163</v>
      </c>
      <c r="B59" s="4">
        <v>222200</v>
      </c>
      <c r="C59" s="4">
        <v>11389</v>
      </c>
      <c r="D59" s="4">
        <v>210811</v>
      </c>
      <c r="E59" s="4">
        <v>4688580000</v>
      </c>
      <c r="F59" s="4">
        <f t="shared" si="0"/>
        <v>29841513782</v>
      </c>
      <c r="P59" s="5">
        <v>2.2200000000000001E-2</v>
      </c>
      <c r="Q59" s="4">
        <v>9386262</v>
      </c>
    </row>
    <row r="60" spans="1:20" x14ac:dyDescent="0.2">
      <c r="A60" s="16" t="s">
        <v>162</v>
      </c>
      <c r="B60" s="4">
        <v>5800</v>
      </c>
      <c r="C60" s="4">
        <v>25800</v>
      </c>
      <c r="D60" s="4">
        <v>-20000</v>
      </c>
      <c r="E60" s="4">
        <v>-468950000</v>
      </c>
      <c r="F60" s="4">
        <f t="shared" si="0"/>
        <v>25152933782</v>
      </c>
      <c r="P60" s="5">
        <v>-3.4099999999999998E-2</v>
      </c>
      <c r="Q60" s="4">
        <v>6542045</v>
      </c>
    </row>
    <row r="61" spans="1:20" x14ac:dyDescent="0.2">
      <c r="A61" s="16" t="s">
        <v>161</v>
      </c>
      <c r="B61" s="4">
        <v>351000</v>
      </c>
      <c r="C61" s="4">
        <v>118100</v>
      </c>
      <c r="D61" s="4">
        <v>232900</v>
      </c>
      <c r="E61" s="4">
        <v>5322660000</v>
      </c>
      <c r="F61" s="4">
        <f t="shared" si="0"/>
        <v>25621883782</v>
      </c>
      <c r="P61" s="5">
        <v>3.5400000000000001E-2</v>
      </c>
      <c r="Q61" s="4">
        <v>10518575</v>
      </c>
    </row>
    <row r="62" spans="1:20" x14ac:dyDescent="0.2">
      <c r="A62" s="16" t="s">
        <v>160</v>
      </c>
      <c r="B62" s="4">
        <v>552700</v>
      </c>
      <c r="C62" s="4">
        <v>419700</v>
      </c>
      <c r="D62" s="4">
        <v>133000</v>
      </c>
      <c r="E62" s="4">
        <v>2774850000</v>
      </c>
      <c r="F62" s="4">
        <f>E62+F63</f>
        <v>20299223782</v>
      </c>
      <c r="P62" s="5">
        <v>-6.9900000000000004E-2</v>
      </c>
      <c r="Q62" s="4">
        <v>14334171</v>
      </c>
    </row>
    <row r="63" spans="1:20" x14ac:dyDescent="0.2">
      <c r="A63" s="16" t="s">
        <v>159</v>
      </c>
      <c r="B63" s="4">
        <v>1006200</v>
      </c>
      <c r="C63" s="4">
        <v>280081</v>
      </c>
      <c r="D63" s="4">
        <v>726119</v>
      </c>
      <c r="E63" s="4">
        <v>17524373782</v>
      </c>
      <c r="F63" s="4">
        <f>E63</f>
        <v>17524373782</v>
      </c>
      <c r="P63" s="5">
        <v>1.47E-2</v>
      </c>
      <c r="Q63" s="4">
        <v>4720444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L1:S1"/>
    <mergeCell ref="B1:F1"/>
    <mergeCell ref="G1:K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DDB3B-9847-5E4A-B038-5D23B31417B6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.33203125" customWidth="1"/>
    <col min="3" max="3" width="13.83203125" customWidth="1"/>
    <col min="4" max="4" width="16.1640625" customWidth="1"/>
    <col min="5" max="5" width="18.6640625" customWidth="1"/>
    <col min="6" max="6" width="21.5" customWidth="1"/>
    <col min="10" max="10" width="18.33203125" customWidth="1"/>
    <col min="16" max="16" width="13" customWidth="1"/>
    <col min="17" max="17" width="15.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26300</v>
      </c>
      <c r="C3" s="4">
        <v>174900</v>
      </c>
      <c r="D3" s="4">
        <v>-148600</v>
      </c>
      <c r="E3" s="4">
        <v>-2502470000</v>
      </c>
      <c r="F3" s="4">
        <f t="shared" ref="F3:F61" si="0">E3+F4</f>
        <v>26394060000</v>
      </c>
      <c r="L3" s="4">
        <v>3744</v>
      </c>
      <c r="M3" s="4">
        <v>2399</v>
      </c>
      <c r="N3" s="4">
        <v>9092300</v>
      </c>
      <c r="O3" s="4">
        <v>4704100</v>
      </c>
      <c r="P3" s="5">
        <v>1.8100000000000002E-2</v>
      </c>
      <c r="Q3" s="4">
        <v>14521200</v>
      </c>
    </row>
    <row r="4" spans="1:19" x14ac:dyDescent="0.2">
      <c r="A4" s="16" t="s">
        <v>234</v>
      </c>
      <c r="B4" s="4">
        <v>4500</v>
      </c>
      <c r="C4" s="4">
        <v>160748</v>
      </c>
      <c r="D4" s="4">
        <v>-156248</v>
      </c>
      <c r="E4" s="4">
        <v>-2594210000</v>
      </c>
      <c r="F4" s="4">
        <f t="shared" si="0"/>
        <v>28896530000</v>
      </c>
      <c r="L4" s="4">
        <v>1211</v>
      </c>
      <c r="M4" s="4">
        <v>2746</v>
      </c>
      <c r="N4" s="4">
        <v>2345400</v>
      </c>
      <c r="O4" s="4">
        <v>4415200</v>
      </c>
      <c r="P4" s="5">
        <v>0</v>
      </c>
      <c r="Q4" s="4">
        <v>7458027</v>
      </c>
    </row>
    <row r="5" spans="1:19" x14ac:dyDescent="0.2">
      <c r="A5" s="16" t="s">
        <v>233</v>
      </c>
      <c r="B5" s="4">
        <v>26400</v>
      </c>
      <c r="C5" s="4">
        <v>558300</v>
      </c>
      <c r="D5" s="4">
        <v>-531900</v>
      </c>
      <c r="E5" s="4">
        <v>-8828930000</v>
      </c>
      <c r="F5" s="4">
        <f t="shared" si="0"/>
        <v>31490740000</v>
      </c>
      <c r="L5" s="4">
        <v>1506</v>
      </c>
      <c r="M5" s="4">
        <v>2453</v>
      </c>
      <c r="N5" s="4">
        <v>3533300</v>
      </c>
      <c r="O5" s="4">
        <v>3905800</v>
      </c>
      <c r="P5" s="5">
        <v>-8.8999999999999999E-3</v>
      </c>
      <c r="Q5" s="4">
        <v>8039905</v>
      </c>
    </row>
    <row r="6" spans="1:19" x14ac:dyDescent="0.2">
      <c r="A6" s="16" t="s">
        <v>224</v>
      </c>
      <c r="B6" s="4">
        <v>4580</v>
      </c>
      <c r="C6" s="4">
        <v>2059860</v>
      </c>
      <c r="D6" s="4">
        <v>-2055280</v>
      </c>
      <c r="E6" s="4">
        <v>-34304830000</v>
      </c>
      <c r="F6" s="4">
        <f t="shared" si="0"/>
        <v>40319670000</v>
      </c>
      <c r="L6" s="4">
        <v>2173</v>
      </c>
      <c r="M6" s="4">
        <v>2052</v>
      </c>
      <c r="N6" s="4">
        <v>3435700</v>
      </c>
      <c r="O6" s="4">
        <v>2958900</v>
      </c>
      <c r="P6" s="5">
        <v>-2.8999999999999998E-3</v>
      </c>
      <c r="Q6" s="4">
        <v>7073521</v>
      </c>
    </row>
    <row r="7" spans="1:19" x14ac:dyDescent="0.2">
      <c r="A7" s="16" t="s">
        <v>215</v>
      </c>
      <c r="B7" s="4">
        <v>27515</v>
      </c>
      <c r="C7" s="4">
        <v>257883</v>
      </c>
      <c r="D7" s="4">
        <v>-230368</v>
      </c>
      <c r="E7" s="4">
        <v>-3858180000</v>
      </c>
      <c r="F7" s="4">
        <f t="shared" si="0"/>
        <v>74624500000</v>
      </c>
      <c r="L7" s="4">
        <v>3061</v>
      </c>
      <c r="M7" s="4">
        <v>3174</v>
      </c>
      <c r="N7" s="4">
        <v>5358700</v>
      </c>
      <c r="O7" s="4">
        <v>5126400</v>
      </c>
      <c r="P7" s="5">
        <v>2.4399999999999998E-2</v>
      </c>
      <c r="Q7" s="4">
        <v>11520648</v>
      </c>
    </row>
    <row r="8" spans="1:19" x14ac:dyDescent="0.2">
      <c r="A8" s="16" t="s">
        <v>214</v>
      </c>
      <c r="B8" s="4">
        <v>2400</v>
      </c>
      <c r="C8" s="4">
        <v>104900</v>
      </c>
      <c r="D8" s="4">
        <v>-102500</v>
      </c>
      <c r="E8" s="4">
        <v>-1689740000</v>
      </c>
      <c r="F8" s="4">
        <f t="shared" si="0"/>
        <v>78482680000</v>
      </c>
      <c r="L8" s="4">
        <v>1928</v>
      </c>
      <c r="M8" s="4">
        <v>3324</v>
      </c>
      <c r="N8" s="4">
        <v>2995100</v>
      </c>
      <c r="O8" s="4">
        <v>5157800</v>
      </c>
      <c r="P8" s="5">
        <v>-2.9500000000000002E-2</v>
      </c>
      <c r="Q8" s="4">
        <v>9527014</v>
      </c>
    </row>
    <row r="9" spans="1:19" x14ac:dyDescent="0.2">
      <c r="A9" s="16" t="s">
        <v>213</v>
      </c>
      <c r="B9" s="4">
        <v>14421600</v>
      </c>
      <c r="C9" s="4">
        <v>7495013</v>
      </c>
      <c r="D9" s="4">
        <v>6926587</v>
      </c>
      <c r="E9" s="4">
        <v>116848990000</v>
      </c>
      <c r="F9" s="4">
        <f t="shared" si="0"/>
        <v>80172420000</v>
      </c>
      <c r="P9" s="5">
        <v>3.6900000000000002E-2</v>
      </c>
      <c r="Q9" s="4">
        <v>38521925</v>
      </c>
    </row>
    <row r="10" spans="1:19" x14ac:dyDescent="0.2">
      <c r="A10" s="16" t="s">
        <v>212</v>
      </c>
      <c r="B10" s="4">
        <v>59232</v>
      </c>
      <c r="C10" s="4">
        <v>346189</v>
      </c>
      <c r="D10" s="4">
        <v>-286957</v>
      </c>
      <c r="E10" s="4">
        <v>-4774660000</v>
      </c>
      <c r="F10" s="4">
        <f t="shared" si="0"/>
        <v>-36676570000</v>
      </c>
      <c r="L10" s="4">
        <v>6313</v>
      </c>
      <c r="M10" s="4">
        <v>11893</v>
      </c>
      <c r="N10" s="4">
        <v>10551200</v>
      </c>
      <c r="O10" s="4">
        <v>17835300</v>
      </c>
      <c r="P10" s="5">
        <v>-4.1100000000000005E-2</v>
      </c>
      <c r="Q10" s="4">
        <v>30617463</v>
      </c>
    </row>
    <row r="11" spans="1:19" x14ac:dyDescent="0.2">
      <c r="A11" s="16" t="s">
        <v>211</v>
      </c>
      <c r="B11" s="4">
        <v>9500</v>
      </c>
      <c r="C11" s="4">
        <v>229408</v>
      </c>
      <c r="D11" s="4">
        <v>-219908</v>
      </c>
      <c r="E11" s="4">
        <v>-3848550000</v>
      </c>
      <c r="F11" s="4">
        <f t="shared" si="0"/>
        <v>-31901910000</v>
      </c>
      <c r="P11" s="5">
        <v>-3.95E-2</v>
      </c>
      <c r="Q11" s="4">
        <v>19980712</v>
      </c>
    </row>
    <row r="12" spans="1:19" x14ac:dyDescent="0.2">
      <c r="A12" s="16" t="s">
        <v>210</v>
      </c>
      <c r="B12" s="4">
        <v>805335</v>
      </c>
      <c r="C12" s="4">
        <v>39200</v>
      </c>
      <c r="D12" s="4">
        <v>766135</v>
      </c>
      <c r="E12" s="4">
        <v>13546120000</v>
      </c>
      <c r="F12" s="4">
        <f t="shared" si="0"/>
        <v>-28053360000</v>
      </c>
      <c r="P12" s="5">
        <v>5.6999999999999993E-3</v>
      </c>
      <c r="Q12" s="4">
        <v>10958894</v>
      </c>
    </row>
    <row r="13" spans="1:19" x14ac:dyDescent="0.2">
      <c r="A13" s="16" t="s">
        <v>209</v>
      </c>
      <c r="B13" s="4">
        <v>809830</v>
      </c>
      <c r="C13" s="4">
        <v>103472</v>
      </c>
      <c r="D13" s="4">
        <v>706358</v>
      </c>
      <c r="E13" s="4">
        <v>12416650000</v>
      </c>
      <c r="F13" s="4">
        <f t="shared" si="0"/>
        <v>-41599480000</v>
      </c>
      <c r="P13" s="5">
        <v>0</v>
      </c>
      <c r="Q13" s="4">
        <v>15167136</v>
      </c>
    </row>
    <row r="14" spans="1:19" x14ac:dyDescent="0.2">
      <c r="A14" s="16" t="s">
        <v>208</v>
      </c>
      <c r="B14" s="4">
        <v>728039</v>
      </c>
      <c r="C14" s="4">
        <v>0</v>
      </c>
      <c r="D14" s="4">
        <v>728039</v>
      </c>
      <c r="E14" s="4">
        <v>12880170000</v>
      </c>
      <c r="F14" s="4">
        <f t="shared" si="0"/>
        <v>-54016130000</v>
      </c>
      <c r="P14" s="5">
        <v>5.7999999999999996E-3</v>
      </c>
      <c r="Q14" s="4">
        <v>16565107</v>
      </c>
    </row>
    <row r="15" spans="1:19" x14ac:dyDescent="0.2">
      <c r="A15" s="16" t="s">
        <v>207</v>
      </c>
      <c r="B15" s="4">
        <v>801173</v>
      </c>
      <c r="C15" s="4">
        <v>132632</v>
      </c>
      <c r="D15" s="4">
        <v>668541</v>
      </c>
      <c r="E15" s="4">
        <v>11857110000</v>
      </c>
      <c r="F15" s="4">
        <f t="shared" si="0"/>
        <v>-66896300000</v>
      </c>
      <c r="P15" s="5">
        <v>-4.3700000000000003E-2</v>
      </c>
      <c r="Q15" s="4">
        <v>46686678</v>
      </c>
    </row>
    <row r="16" spans="1:19" x14ac:dyDescent="0.2">
      <c r="A16" s="16" t="s">
        <v>206</v>
      </c>
      <c r="B16" s="4">
        <v>655303</v>
      </c>
      <c r="C16" s="4">
        <v>978500</v>
      </c>
      <c r="D16" s="4">
        <v>-323197</v>
      </c>
      <c r="E16" s="4">
        <v>-5849600000</v>
      </c>
      <c r="F16" s="4">
        <f t="shared" si="0"/>
        <v>-78753410000</v>
      </c>
      <c r="P16" s="5">
        <v>5.5000000000000005E-3</v>
      </c>
      <c r="Q16" s="4">
        <v>24856147</v>
      </c>
    </row>
    <row r="17" spans="1:17" x14ac:dyDescent="0.2">
      <c r="A17" s="16" t="s">
        <v>205</v>
      </c>
      <c r="B17" s="4">
        <v>659980</v>
      </c>
      <c r="C17" s="4">
        <v>501401</v>
      </c>
      <c r="D17" s="4">
        <v>158579</v>
      </c>
      <c r="E17" s="4">
        <v>2941910000</v>
      </c>
      <c r="F17" s="4">
        <f t="shared" si="0"/>
        <v>-72903810000</v>
      </c>
      <c r="P17" s="5">
        <v>2.8000000000000004E-3</v>
      </c>
      <c r="Q17" s="4">
        <v>33258895</v>
      </c>
    </row>
    <row r="18" spans="1:17" x14ac:dyDescent="0.2">
      <c r="A18" s="16" t="s">
        <v>204</v>
      </c>
      <c r="B18" s="4">
        <v>653567</v>
      </c>
      <c r="C18" s="4">
        <v>1641283</v>
      </c>
      <c r="D18" s="4">
        <v>-987716</v>
      </c>
      <c r="E18" s="4">
        <v>-17861390000</v>
      </c>
      <c r="F18" s="4">
        <f t="shared" si="0"/>
        <v>-75845720000</v>
      </c>
      <c r="P18" s="5">
        <v>2.5499999999999998E-2</v>
      </c>
      <c r="Q18" s="4">
        <v>32399708</v>
      </c>
    </row>
    <row r="19" spans="1:17" x14ac:dyDescent="0.2">
      <c r="A19" s="16" t="s">
        <v>203</v>
      </c>
      <c r="B19" s="4">
        <v>45107</v>
      </c>
      <c r="C19" s="4">
        <v>3300</v>
      </c>
      <c r="D19" s="4">
        <v>41807</v>
      </c>
      <c r="E19" s="4">
        <v>736310000</v>
      </c>
      <c r="F19" s="4">
        <f t="shared" si="0"/>
        <v>-57984330000</v>
      </c>
      <c r="P19" s="5">
        <v>0</v>
      </c>
      <c r="Q19" s="4">
        <v>19599017</v>
      </c>
    </row>
    <row r="20" spans="1:17" x14ac:dyDescent="0.2">
      <c r="A20" s="16" t="s">
        <v>202</v>
      </c>
      <c r="B20" s="4">
        <v>10500</v>
      </c>
      <c r="C20" s="4">
        <v>133293</v>
      </c>
      <c r="D20" s="4">
        <v>-122793</v>
      </c>
      <c r="E20" s="4">
        <v>-2198610000</v>
      </c>
      <c r="F20" s="4">
        <f t="shared" si="0"/>
        <v>-58720640000</v>
      </c>
      <c r="P20" s="5">
        <v>-2.2000000000000002E-2</v>
      </c>
      <c r="Q20" s="4">
        <v>25531968</v>
      </c>
    </row>
    <row r="21" spans="1:17" x14ac:dyDescent="0.2">
      <c r="A21" s="16" t="s">
        <v>201</v>
      </c>
      <c r="B21" s="4">
        <v>29700</v>
      </c>
      <c r="C21" s="4">
        <v>277633</v>
      </c>
      <c r="D21" s="4">
        <v>-247933</v>
      </c>
      <c r="E21" s="4">
        <v>-4455900000</v>
      </c>
      <c r="F21" s="4">
        <f t="shared" si="0"/>
        <v>-56522030000</v>
      </c>
      <c r="P21" s="5">
        <v>3.73E-2</v>
      </c>
      <c r="Q21" s="4">
        <v>35239618</v>
      </c>
    </row>
    <row r="22" spans="1:17" x14ac:dyDescent="0.2">
      <c r="A22" s="16" t="s">
        <v>200</v>
      </c>
      <c r="B22" s="4">
        <v>20454</v>
      </c>
      <c r="C22" s="4">
        <v>443529</v>
      </c>
      <c r="D22" s="4">
        <v>-423075</v>
      </c>
      <c r="E22" s="4">
        <v>-7264450000</v>
      </c>
      <c r="F22" s="4">
        <f t="shared" si="0"/>
        <v>-52066130000</v>
      </c>
      <c r="P22" s="5">
        <v>5.7999999999999996E-3</v>
      </c>
      <c r="Q22" s="4">
        <v>28257219</v>
      </c>
    </row>
    <row r="23" spans="1:17" x14ac:dyDescent="0.2">
      <c r="A23" s="16" t="s">
        <v>199</v>
      </c>
      <c r="B23" s="4">
        <v>358870</v>
      </c>
      <c r="C23" s="4">
        <v>23341</v>
      </c>
      <c r="D23" s="4">
        <v>335529</v>
      </c>
      <c r="E23" s="4">
        <v>5942000000</v>
      </c>
      <c r="F23" s="4">
        <f t="shared" si="0"/>
        <v>-44801680000</v>
      </c>
      <c r="P23" s="5">
        <v>-1.4199999999999999E-2</v>
      </c>
      <c r="Q23" s="4">
        <v>22752108</v>
      </c>
    </row>
    <row r="24" spans="1:17" x14ac:dyDescent="0.2">
      <c r="A24" s="16" t="s">
        <v>198</v>
      </c>
      <c r="B24" s="4">
        <v>50400</v>
      </c>
      <c r="C24" s="4">
        <v>411000</v>
      </c>
      <c r="D24" s="4">
        <v>-360600</v>
      </c>
      <c r="E24" s="4">
        <v>-6241310000</v>
      </c>
      <c r="F24" s="4">
        <f t="shared" si="0"/>
        <v>-50743680000</v>
      </c>
      <c r="P24" s="5">
        <v>3.5299999999999998E-2</v>
      </c>
      <c r="Q24" s="4">
        <v>47258508</v>
      </c>
    </row>
    <row r="25" spans="1:17" x14ac:dyDescent="0.2">
      <c r="A25" s="16" t="s">
        <v>197</v>
      </c>
      <c r="B25" s="4">
        <v>638100</v>
      </c>
      <c r="C25" s="4">
        <v>448300</v>
      </c>
      <c r="D25" s="4">
        <v>189800</v>
      </c>
      <c r="E25" s="4">
        <v>2850840000</v>
      </c>
      <c r="F25" s="4">
        <f t="shared" si="0"/>
        <v>-44502370000</v>
      </c>
      <c r="P25" s="5">
        <v>-2.0099999999999996E-2</v>
      </c>
      <c r="Q25" s="4">
        <v>59226391</v>
      </c>
    </row>
    <row r="26" spans="1:17" x14ac:dyDescent="0.2">
      <c r="A26" s="16" t="s">
        <v>196</v>
      </c>
      <c r="B26" s="4">
        <v>16210</v>
      </c>
      <c r="C26" s="4">
        <v>591615</v>
      </c>
      <c r="D26" s="4">
        <v>-575405</v>
      </c>
      <c r="E26" s="4">
        <v>-9752200000</v>
      </c>
      <c r="F26" s="4">
        <f t="shared" si="0"/>
        <v>-47353210000</v>
      </c>
      <c r="P26" s="5">
        <v>6.7699999999999996E-2</v>
      </c>
      <c r="Q26" s="4">
        <v>67975457</v>
      </c>
    </row>
    <row r="27" spans="1:17" x14ac:dyDescent="0.2">
      <c r="A27" s="16" t="s">
        <v>195</v>
      </c>
      <c r="B27" s="4">
        <v>10100</v>
      </c>
      <c r="C27" s="4">
        <v>294500</v>
      </c>
      <c r="D27" s="4">
        <v>-284400</v>
      </c>
      <c r="E27" s="4">
        <v>-4645200000</v>
      </c>
      <c r="F27" s="4">
        <f t="shared" si="0"/>
        <v>-37601010000</v>
      </c>
      <c r="P27" s="5">
        <v>3.0999999999999999E-3</v>
      </c>
      <c r="Q27" s="4">
        <v>14404679</v>
      </c>
    </row>
    <row r="28" spans="1:17" x14ac:dyDescent="0.2">
      <c r="A28" s="16" t="s">
        <v>194</v>
      </c>
      <c r="B28" s="4">
        <v>231112</v>
      </c>
      <c r="C28" s="4">
        <v>10759</v>
      </c>
      <c r="D28" s="4">
        <v>220353</v>
      </c>
      <c r="E28" s="4">
        <v>3545550000</v>
      </c>
      <c r="F28" s="4">
        <f t="shared" si="0"/>
        <v>-32955810000</v>
      </c>
      <c r="P28" s="5">
        <v>6.3E-3</v>
      </c>
      <c r="Q28" s="4">
        <v>21081007</v>
      </c>
    </row>
    <row r="29" spans="1:17" x14ac:dyDescent="0.2">
      <c r="A29" s="16" t="s">
        <v>193</v>
      </c>
      <c r="B29" s="4">
        <v>158600</v>
      </c>
      <c r="C29" s="4">
        <v>310600</v>
      </c>
      <c r="D29" s="4">
        <v>-152000</v>
      </c>
      <c r="E29" s="4">
        <v>-2522150000</v>
      </c>
      <c r="F29" s="4">
        <f t="shared" si="0"/>
        <v>-36501360000</v>
      </c>
      <c r="P29" s="5">
        <v>-3.8800000000000001E-2</v>
      </c>
      <c r="Q29" s="4">
        <v>35814236</v>
      </c>
    </row>
    <row r="30" spans="1:17" x14ac:dyDescent="0.2">
      <c r="A30" s="16" t="s">
        <v>192</v>
      </c>
      <c r="B30" s="4">
        <v>377900</v>
      </c>
      <c r="C30" s="4">
        <v>294900</v>
      </c>
      <c r="D30" s="4">
        <v>83000</v>
      </c>
      <c r="E30" s="4">
        <v>1386020000</v>
      </c>
      <c r="F30" s="4">
        <f t="shared" si="0"/>
        <v>-33979210000</v>
      </c>
      <c r="P30" s="5">
        <v>3.0800000000000001E-2</v>
      </c>
      <c r="Q30" s="4">
        <v>29924932</v>
      </c>
    </row>
    <row r="31" spans="1:17" x14ac:dyDescent="0.2">
      <c r="A31" s="16" t="s">
        <v>191</v>
      </c>
      <c r="B31" s="4">
        <v>50700</v>
      </c>
      <c r="C31" s="4">
        <v>590304</v>
      </c>
      <c r="D31" s="4">
        <v>-539604</v>
      </c>
      <c r="E31" s="4">
        <v>-8902670000</v>
      </c>
      <c r="F31" s="4">
        <f t="shared" si="0"/>
        <v>-35365230000</v>
      </c>
      <c r="P31" s="5">
        <v>9.3999999999999986E-3</v>
      </c>
      <c r="Q31" s="4">
        <v>30087798</v>
      </c>
    </row>
    <row r="32" spans="1:17" x14ac:dyDescent="0.2">
      <c r="A32" s="16" t="s">
        <v>190</v>
      </c>
      <c r="B32" s="4">
        <v>158000</v>
      </c>
      <c r="C32" s="4">
        <v>180300</v>
      </c>
      <c r="D32" s="4">
        <v>-22300</v>
      </c>
      <c r="E32" s="4">
        <v>-348470000</v>
      </c>
      <c r="F32" s="4">
        <f t="shared" si="0"/>
        <v>-26462560000</v>
      </c>
      <c r="P32" s="5">
        <v>2.23E-2</v>
      </c>
      <c r="Q32" s="4">
        <v>28900167</v>
      </c>
    </row>
    <row r="33" spans="1:17" x14ac:dyDescent="0.2">
      <c r="A33" s="16" t="s">
        <v>189</v>
      </c>
      <c r="B33" s="4">
        <v>24400</v>
      </c>
      <c r="C33" s="4">
        <v>809000</v>
      </c>
      <c r="D33" s="4">
        <v>-784600</v>
      </c>
      <c r="E33" s="4">
        <v>-12555640000</v>
      </c>
      <c r="F33" s="4">
        <f t="shared" si="0"/>
        <v>-26114090000</v>
      </c>
      <c r="P33" s="5">
        <v>-1.5600000000000001E-2</v>
      </c>
      <c r="Q33" s="4">
        <v>30735660</v>
      </c>
    </row>
    <row r="34" spans="1:17" x14ac:dyDescent="0.2">
      <c r="A34" s="16" t="s">
        <v>188</v>
      </c>
      <c r="B34" s="4">
        <v>65200</v>
      </c>
      <c r="C34" s="4">
        <v>253950</v>
      </c>
      <c r="D34" s="4">
        <v>-188750</v>
      </c>
      <c r="E34" s="4">
        <v>-3050610000</v>
      </c>
      <c r="F34" s="4">
        <f t="shared" si="0"/>
        <v>-13558450000</v>
      </c>
      <c r="P34" s="5">
        <v>-1.84E-2</v>
      </c>
      <c r="Q34" s="4">
        <v>43030813</v>
      </c>
    </row>
    <row r="35" spans="1:17" x14ac:dyDescent="0.2">
      <c r="A35" s="16" t="s">
        <v>187</v>
      </c>
      <c r="B35" s="4">
        <v>1099300</v>
      </c>
      <c r="C35" s="4">
        <v>731753</v>
      </c>
      <c r="D35" s="4">
        <v>367547</v>
      </c>
      <c r="E35" s="4">
        <v>6152460000</v>
      </c>
      <c r="F35" s="4">
        <f t="shared" si="0"/>
        <v>-10507840000</v>
      </c>
      <c r="P35" s="5">
        <v>5.1699999999999996E-2</v>
      </c>
      <c r="Q35" s="4">
        <v>56512280</v>
      </c>
    </row>
    <row r="36" spans="1:17" x14ac:dyDescent="0.2">
      <c r="A36" s="16" t="s">
        <v>186</v>
      </c>
      <c r="B36" s="4">
        <v>1305300</v>
      </c>
      <c r="C36" s="4">
        <v>83500</v>
      </c>
      <c r="D36" s="4">
        <v>1221800</v>
      </c>
      <c r="E36" s="4">
        <v>18580850000</v>
      </c>
      <c r="F36" s="4">
        <f t="shared" si="0"/>
        <v>-16660300000</v>
      </c>
      <c r="P36" s="5">
        <v>6.9000000000000006E-2</v>
      </c>
      <c r="Q36" s="4">
        <v>44710981</v>
      </c>
    </row>
    <row r="37" spans="1:17" x14ac:dyDescent="0.2">
      <c r="A37" s="16" t="s">
        <v>185</v>
      </c>
      <c r="B37" s="4">
        <v>226800</v>
      </c>
      <c r="C37" s="4">
        <v>307200</v>
      </c>
      <c r="D37" s="4">
        <v>-80400</v>
      </c>
      <c r="E37" s="4">
        <v>-1168500000</v>
      </c>
      <c r="F37" s="4">
        <f t="shared" si="0"/>
        <v>-35241150000</v>
      </c>
      <c r="P37" s="5">
        <v>-2.0199999999999999E-2</v>
      </c>
      <c r="Q37" s="4">
        <v>19060768</v>
      </c>
    </row>
    <row r="38" spans="1:17" x14ac:dyDescent="0.2">
      <c r="A38" s="16" t="s">
        <v>184</v>
      </c>
      <c r="B38" s="4">
        <v>459900</v>
      </c>
      <c r="C38" s="4">
        <v>194400</v>
      </c>
      <c r="D38" s="4">
        <v>265500</v>
      </c>
      <c r="E38" s="4">
        <v>3807050000</v>
      </c>
      <c r="F38" s="4">
        <f t="shared" si="0"/>
        <v>-34072650000</v>
      </c>
      <c r="P38" s="5">
        <v>1.72E-2</v>
      </c>
      <c r="Q38" s="4">
        <v>27913839</v>
      </c>
    </row>
    <row r="39" spans="1:17" x14ac:dyDescent="0.2">
      <c r="A39" s="16" t="s">
        <v>183</v>
      </c>
      <c r="B39" s="4">
        <v>756420</v>
      </c>
      <c r="C39" s="4">
        <v>324100</v>
      </c>
      <c r="D39" s="4">
        <v>432320</v>
      </c>
      <c r="E39" s="4">
        <v>6253460000</v>
      </c>
      <c r="F39" s="4">
        <f t="shared" si="0"/>
        <v>-37879700000</v>
      </c>
      <c r="P39" s="5">
        <v>3.9300000000000002E-2</v>
      </c>
      <c r="Q39" s="4">
        <v>31466492</v>
      </c>
    </row>
    <row r="40" spans="1:17" x14ac:dyDescent="0.2">
      <c r="A40" s="16" t="s">
        <v>182</v>
      </c>
      <c r="B40" s="4">
        <v>366500</v>
      </c>
      <c r="C40" s="4">
        <v>165300</v>
      </c>
      <c r="D40" s="4">
        <v>201200</v>
      </c>
      <c r="E40" s="4">
        <v>2732520000</v>
      </c>
      <c r="F40" s="4">
        <f t="shared" si="0"/>
        <v>-44133160000</v>
      </c>
      <c r="P40" s="5">
        <v>6.88E-2</v>
      </c>
      <c r="Q40" s="4">
        <v>26187859</v>
      </c>
    </row>
    <row r="41" spans="1:17" x14ac:dyDescent="0.2">
      <c r="A41" s="16" t="s">
        <v>181</v>
      </c>
      <c r="B41" s="4">
        <v>228065</v>
      </c>
      <c r="C41" s="4">
        <v>45300</v>
      </c>
      <c r="D41" s="4">
        <v>182765</v>
      </c>
      <c r="E41" s="4">
        <v>2364500000</v>
      </c>
      <c r="F41" s="4">
        <f t="shared" si="0"/>
        <v>-46865680000</v>
      </c>
      <c r="P41" s="5">
        <v>1.5600000000000001E-2</v>
      </c>
      <c r="Q41" s="4">
        <v>11279326</v>
      </c>
    </row>
    <row r="42" spans="1:17" x14ac:dyDescent="0.2">
      <c r="A42" s="16" t="s">
        <v>180</v>
      </c>
      <c r="B42" s="4">
        <v>331600</v>
      </c>
      <c r="C42" s="4">
        <v>463000</v>
      </c>
      <c r="D42" s="4">
        <v>-131400</v>
      </c>
      <c r="E42" s="4">
        <v>-1752340000</v>
      </c>
      <c r="F42" s="4">
        <f t="shared" si="0"/>
        <v>-49230180000</v>
      </c>
      <c r="P42" s="5">
        <v>-0.03</v>
      </c>
      <c r="Q42" s="4">
        <v>19119498</v>
      </c>
    </row>
    <row r="43" spans="1:17" x14ac:dyDescent="0.2">
      <c r="A43" s="16" t="s">
        <v>179</v>
      </c>
      <c r="B43" s="4">
        <v>166900</v>
      </c>
      <c r="C43" s="4">
        <v>164300</v>
      </c>
      <c r="D43" s="4">
        <v>2600</v>
      </c>
      <c r="E43" s="4">
        <v>79910000</v>
      </c>
      <c r="F43" s="4">
        <f t="shared" si="0"/>
        <v>-47477840000</v>
      </c>
      <c r="P43" s="5">
        <v>0</v>
      </c>
      <c r="Q43" s="4">
        <v>19829131</v>
      </c>
    </row>
    <row r="44" spans="1:17" x14ac:dyDescent="0.2">
      <c r="A44" s="16" t="s">
        <v>178</v>
      </c>
      <c r="B44" s="4">
        <v>12300</v>
      </c>
      <c r="C44" s="4">
        <v>1177707</v>
      </c>
      <c r="D44" s="4">
        <v>-1165407</v>
      </c>
      <c r="E44" s="4">
        <v>-14864640000</v>
      </c>
      <c r="F44" s="4">
        <f t="shared" si="0"/>
        <v>-47557750000</v>
      </c>
      <c r="P44" s="5">
        <v>3.1099999999999999E-2</v>
      </c>
      <c r="Q44" s="4">
        <v>25648896</v>
      </c>
    </row>
    <row r="45" spans="1:17" x14ac:dyDescent="0.2">
      <c r="A45" s="16" t="s">
        <v>177</v>
      </c>
      <c r="B45" s="4">
        <v>38100</v>
      </c>
      <c r="C45" s="4">
        <v>1920300</v>
      </c>
      <c r="D45" s="4">
        <v>-1882200</v>
      </c>
      <c r="E45" s="4">
        <v>-24493320000</v>
      </c>
      <c r="F45" s="4">
        <f t="shared" si="0"/>
        <v>-32693110000</v>
      </c>
      <c r="P45" s="5">
        <v>-6.8499999999999991E-2</v>
      </c>
      <c r="Q45" s="4">
        <v>29979267</v>
      </c>
    </row>
    <row r="46" spans="1:17" x14ac:dyDescent="0.2">
      <c r="A46" s="16" t="s">
        <v>176</v>
      </c>
      <c r="B46" s="4">
        <v>137500</v>
      </c>
      <c r="C46" s="4">
        <v>222600</v>
      </c>
      <c r="D46" s="4">
        <v>-85100</v>
      </c>
      <c r="E46" s="4">
        <v>-1169540000</v>
      </c>
      <c r="F46" s="4">
        <f t="shared" si="0"/>
        <v>-8199790000</v>
      </c>
      <c r="P46" s="5">
        <v>1.47E-2</v>
      </c>
      <c r="Q46" s="4">
        <v>16007669</v>
      </c>
    </row>
    <row r="47" spans="1:17" x14ac:dyDescent="0.2">
      <c r="A47" s="16" t="s">
        <v>175</v>
      </c>
      <c r="B47" s="4">
        <v>3200</v>
      </c>
      <c r="C47" s="4">
        <v>273600</v>
      </c>
      <c r="D47" s="4">
        <v>-270400</v>
      </c>
      <c r="E47" s="4">
        <v>-3621130000</v>
      </c>
      <c r="F47" s="4">
        <f t="shared" si="0"/>
        <v>-7030250000</v>
      </c>
      <c r="P47" s="5">
        <v>2.2499999999999999E-2</v>
      </c>
      <c r="Q47" s="4">
        <v>9406795</v>
      </c>
    </row>
    <row r="48" spans="1:17" x14ac:dyDescent="0.2">
      <c r="A48" s="16" t="s">
        <v>174</v>
      </c>
      <c r="B48" s="4">
        <v>32300</v>
      </c>
      <c r="C48" s="4">
        <v>1009000</v>
      </c>
      <c r="D48" s="4">
        <v>-976700</v>
      </c>
      <c r="E48" s="4">
        <v>-13322400000</v>
      </c>
      <c r="F48" s="4">
        <f t="shared" si="0"/>
        <v>-3409120000</v>
      </c>
      <c r="P48" s="5">
        <v>-3.2599999999999997E-2</v>
      </c>
      <c r="Q48" s="4">
        <v>11390024</v>
      </c>
    </row>
    <row r="49" spans="1:20" x14ac:dyDescent="0.2">
      <c r="A49" s="16" t="s">
        <v>173</v>
      </c>
      <c r="B49" s="4">
        <v>526000</v>
      </c>
      <c r="C49" s="4">
        <v>483900</v>
      </c>
      <c r="D49" s="4">
        <v>42100</v>
      </c>
      <c r="E49" s="4">
        <v>735490000</v>
      </c>
      <c r="F49" s="4">
        <f t="shared" si="0"/>
        <v>9913280000</v>
      </c>
      <c r="P49" s="5">
        <v>4.5499999999999999E-2</v>
      </c>
      <c r="Q49" s="4">
        <v>14533314</v>
      </c>
    </row>
    <row r="50" spans="1:20" x14ac:dyDescent="0.2">
      <c r="A50" s="16" t="s">
        <v>172</v>
      </c>
      <c r="B50" s="4">
        <v>420000</v>
      </c>
      <c r="C50" s="4">
        <v>178700</v>
      </c>
      <c r="D50" s="4">
        <v>241300</v>
      </c>
      <c r="E50" s="4">
        <v>3221010000</v>
      </c>
      <c r="F50" s="4">
        <f t="shared" si="0"/>
        <v>9177790000</v>
      </c>
      <c r="P50" s="5">
        <v>1.54E-2</v>
      </c>
      <c r="Q50" s="4">
        <v>15592936</v>
      </c>
    </row>
    <row r="51" spans="1:20" x14ac:dyDescent="0.2">
      <c r="A51" s="16" t="s">
        <v>171</v>
      </c>
      <c r="B51" s="4">
        <v>329630</v>
      </c>
      <c r="C51" s="4">
        <v>1242800</v>
      </c>
      <c r="D51" s="4">
        <v>-913170</v>
      </c>
      <c r="E51" s="4">
        <v>-12204450000</v>
      </c>
      <c r="F51" s="4">
        <f t="shared" si="0"/>
        <v>5956780000</v>
      </c>
      <c r="P51" s="5">
        <v>-5.45E-2</v>
      </c>
      <c r="Q51" s="4">
        <v>23063897</v>
      </c>
    </row>
    <row r="52" spans="1:20" x14ac:dyDescent="0.2">
      <c r="A52" s="16" t="s">
        <v>170</v>
      </c>
      <c r="B52" s="4">
        <v>413500</v>
      </c>
      <c r="C52" s="4">
        <v>140000</v>
      </c>
      <c r="D52" s="4">
        <v>273500</v>
      </c>
      <c r="E52" s="4">
        <v>3790660000</v>
      </c>
      <c r="F52" s="4">
        <f t="shared" si="0"/>
        <v>18161230000</v>
      </c>
      <c r="P52" s="5">
        <v>-5.4900000000000004E-2</v>
      </c>
      <c r="Q52" s="4">
        <v>12923359</v>
      </c>
    </row>
    <row r="53" spans="1:20" x14ac:dyDescent="0.2">
      <c r="A53" s="16" t="s">
        <v>169</v>
      </c>
      <c r="B53" s="4">
        <v>13240</v>
      </c>
      <c r="C53" s="4">
        <v>972700</v>
      </c>
      <c r="D53" s="4">
        <v>-959460</v>
      </c>
      <c r="E53" s="4">
        <v>-14262690000</v>
      </c>
      <c r="F53" s="4">
        <f t="shared" si="0"/>
        <v>14370570000</v>
      </c>
      <c r="P53" s="5">
        <v>-2.6699999999999998E-2</v>
      </c>
      <c r="Q53" s="4">
        <v>11035457</v>
      </c>
    </row>
    <row r="54" spans="1:20" x14ac:dyDescent="0.2">
      <c r="A54" s="16" t="s">
        <v>168</v>
      </c>
      <c r="B54" s="4">
        <v>306905</v>
      </c>
      <c r="C54" s="4">
        <v>662400</v>
      </c>
      <c r="D54" s="4">
        <v>-355495</v>
      </c>
      <c r="E54" s="4">
        <v>-5090560000</v>
      </c>
      <c r="F54" s="4">
        <f t="shared" si="0"/>
        <v>28633260000</v>
      </c>
      <c r="P54" s="5">
        <v>6.8000000000000005E-3</v>
      </c>
      <c r="Q54" s="4">
        <v>14893167</v>
      </c>
    </row>
    <row r="55" spans="1:20" x14ac:dyDescent="0.2">
      <c r="A55" s="16" t="s">
        <v>167</v>
      </c>
      <c r="B55" s="4">
        <v>299750</v>
      </c>
      <c r="C55" s="4">
        <v>659000</v>
      </c>
      <c r="D55" s="4">
        <v>-359250</v>
      </c>
      <c r="E55" s="4">
        <v>-5385880000</v>
      </c>
      <c r="F55" s="4">
        <f t="shared" si="0"/>
        <v>33723820000</v>
      </c>
      <c r="P55" s="5">
        <v>2.7699999999999999E-2</v>
      </c>
      <c r="Q55" s="4">
        <v>20338717</v>
      </c>
    </row>
    <row r="56" spans="1:20" x14ac:dyDescent="0.2">
      <c r="A56" s="16" t="s">
        <v>166</v>
      </c>
      <c r="B56" s="4">
        <v>437330</v>
      </c>
      <c r="C56" s="4">
        <v>3400</v>
      </c>
      <c r="D56" s="4">
        <v>433930</v>
      </c>
      <c r="E56" s="4">
        <v>6210090000</v>
      </c>
      <c r="F56" s="4">
        <f t="shared" si="0"/>
        <v>39109700000</v>
      </c>
      <c r="P56" s="5">
        <v>1.77E-2</v>
      </c>
      <c r="Q56" s="4">
        <v>10243608</v>
      </c>
    </row>
    <row r="57" spans="1:20" x14ac:dyDescent="0.2">
      <c r="A57" s="16" t="s">
        <v>165</v>
      </c>
      <c r="B57" s="4">
        <v>132320</v>
      </c>
      <c r="C57" s="4">
        <v>376800</v>
      </c>
      <c r="D57" s="4">
        <v>-244480</v>
      </c>
      <c r="E57" s="4">
        <v>-3526030000</v>
      </c>
      <c r="F57" s="4">
        <f t="shared" si="0"/>
        <v>32899610000</v>
      </c>
      <c r="P57" s="5">
        <v>-1.04E-2</v>
      </c>
      <c r="Q57" s="4">
        <v>15797222</v>
      </c>
    </row>
    <row r="58" spans="1:20" x14ac:dyDescent="0.2">
      <c r="A58" s="16" t="s">
        <v>164</v>
      </c>
      <c r="B58" s="4">
        <v>1027388</v>
      </c>
      <c r="C58" s="4">
        <v>25400</v>
      </c>
      <c r="D58" s="4">
        <v>1001988</v>
      </c>
      <c r="E58" s="4">
        <v>14296510000</v>
      </c>
      <c r="F58" s="4">
        <f t="shared" si="0"/>
        <v>36425640000</v>
      </c>
      <c r="P58" s="5">
        <v>3.2400000000000005E-2</v>
      </c>
      <c r="Q58" s="4">
        <v>14257273</v>
      </c>
    </row>
    <row r="59" spans="1:20" x14ac:dyDescent="0.2">
      <c r="A59" s="16" t="s">
        <v>163</v>
      </c>
      <c r="B59" s="4">
        <v>974019</v>
      </c>
      <c r="C59" s="4">
        <v>296600</v>
      </c>
      <c r="D59" s="4">
        <v>677419</v>
      </c>
      <c r="E59" s="4">
        <v>9242140000</v>
      </c>
      <c r="F59" s="4">
        <f t="shared" si="0"/>
        <v>22129130000</v>
      </c>
      <c r="P59" s="5">
        <v>7.3000000000000001E-3</v>
      </c>
      <c r="Q59" s="4">
        <v>16422153</v>
      </c>
    </row>
    <row r="60" spans="1:20" x14ac:dyDescent="0.2">
      <c r="A60" s="16" t="s">
        <v>162</v>
      </c>
      <c r="B60" s="4">
        <v>104290</v>
      </c>
      <c r="C60" s="4">
        <v>977900</v>
      </c>
      <c r="D60" s="4">
        <v>-873610</v>
      </c>
      <c r="E60" s="4">
        <v>-12619250000</v>
      </c>
      <c r="F60" s="4">
        <f t="shared" si="0"/>
        <v>12886990000</v>
      </c>
      <c r="P60" s="5">
        <v>-5.4699999999999999E-2</v>
      </c>
      <c r="Q60" s="4">
        <v>17089724</v>
      </c>
    </row>
    <row r="61" spans="1:20" x14ac:dyDescent="0.2">
      <c r="A61" s="16" t="s">
        <v>161</v>
      </c>
      <c r="B61" s="4">
        <v>1472251</v>
      </c>
      <c r="C61" s="4">
        <v>182166</v>
      </c>
      <c r="D61" s="4">
        <v>1290085</v>
      </c>
      <c r="E61" s="4">
        <v>18491510000</v>
      </c>
      <c r="F61" s="4">
        <f t="shared" si="0"/>
        <v>25506240000</v>
      </c>
      <c r="P61" s="5">
        <v>1.7500000000000002E-2</v>
      </c>
      <c r="Q61" s="4">
        <v>17278175</v>
      </c>
    </row>
    <row r="62" spans="1:20" x14ac:dyDescent="0.2">
      <c r="A62" s="16" t="s">
        <v>160</v>
      </c>
      <c r="B62" s="4">
        <v>359091</v>
      </c>
      <c r="C62" s="4">
        <v>289748</v>
      </c>
      <c r="D62" s="4">
        <v>69343</v>
      </c>
      <c r="E62" s="4">
        <v>869260000</v>
      </c>
      <c r="F62" s="4">
        <f>E62+F63</f>
        <v>7014730000</v>
      </c>
      <c r="P62" s="5">
        <v>-6.8099999999999994E-2</v>
      </c>
      <c r="Q62" s="4">
        <v>29971529</v>
      </c>
    </row>
    <row r="63" spans="1:20" x14ac:dyDescent="0.2">
      <c r="A63" s="16" t="s">
        <v>159</v>
      </c>
      <c r="B63" s="4">
        <v>448008</v>
      </c>
      <c r="C63" s="4">
        <v>54771</v>
      </c>
      <c r="D63" s="4">
        <v>393237</v>
      </c>
      <c r="E63" s="4">
        <v>6145470000</v>
      </c>
      <c r="F63" s="4">
        <f>E63</f>
        <v>6145470000</v>
      </c>
      <c r="P63" s="5">
        <v>-1.2800000000000001E-2</v>
      </c>
      <c r="Q63" s="4">
        <v>14016893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B6DE7-2427-1940-95EE-2EAE003B0071}">
  <dimension ref="A1:T154"/>
  <sheetViews>
    <sheetView topLeftCell="B1"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3.83203125" customWidth="1"/>
    <col min="3" max="3" width="14.83203125" customWidth="1"/>
    <col min="4" max="4" width="18.5" customWidth="1"/>
    <col min="5" max="5" width="19.33203125" customWidth="1"/>
    <col min="6" max="6" width="21.5" customWidth="1"/>
    <col min="10" max="10" width="18.33203125" customWidth="1"/>
    <col min="16" max="16" width="13" customWidth="1"/>
    <col min="17" max="17" width="16.3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6100</v>
      </c>
      <c r="C3" s="4">
        <v>10800</v>
      </c>
      <c r="D3" s="4">
        <v>-4700</v>
      </c>
      <c r="E3" s="4">
        <v>-251090000</v>
      </c>
      <c r="F3" s="4">
        <f t="shared" ref="F3:F61" si="0">E3+F4</f>
        <v>43860454041</v>
      </c>
      <c r="L3" s="4">
        <v>635</v>
      </c>
      <c r="M3" s="4">
        <v>425</v>
      </c>
      <c r="N3" s="4">
        <v>357800</v>
      </c>
      <c r="O3" s="4">
        <v>268200</v>
      </c>
      <c r="P3" s="5">
        <v>2.07E-2</v>
      </c>
      <c r="Q3" s="4">
        <v>642900</v>
      </c>
    </row>
    <row r="4" spans="1:19" x14ac:dyDescent="0.2">
      <c r="A4" s="16" t="s">
        <v>234</v>
      </c>
      <c r="B4" s="4">
        <v>9100</v>
      </c>
      <c r="C4" s="4">
        <v>46600</v>
      </c>
      <c r="D4" s="4">
        <v>-37500</v>
      </c>
      <c r="E4" s="4">
        <v>-2019920000</v>
      </c>
      <c r="F4" s="4">
        <f t="shared" si="0"/>
        <v>44111544041</v>
      </c>
      <c r="L4" s="4">
        <v>371</v>
      </c>
      <c r="M4" s="4">
        <v>434</v>
      </c>
      <c r="N4" s="4">
        <v>201100</v>
      </c>
      <c r="O4" s="4">
        <v>252200</v>
      </c>
      <c r="P4" s="5">
        <v>-1.8E-3</v>
      </c>
      <c r="Q4" s="4">
        <v>498180</v>
      </c>
    </row>
    <row r="5" spans="1:19" x14ac:dyDescent="0.2">
      <c r="A5" s="16" t="s">
        <v>233</v>
      </c>
      <c r="B5" s="4">
        <v>97300</v>
      </c>
      <c r="C5" s="4">
        <v>96900</v>
      </c>
      <c r="D5" s="4">
        <v>400</v>
      </c>
      <c r="E5" s="4">
        <v>47350000</v>
      </c>
      <c r="F5" s="4">
        <f t="shared" si="0"/>
        <v>46131464041</v>
      </c>
      <c r="L5" s="4">
        <v>384</v>
      </c>
      <c r="M5" s="4">
        <v>328</v>
      </c>
      <c r="N5" s="4">
        <v>272300</v>
      </c>
      <c r="O5" s="4">
        <v>270700</v>
      </c>
      <c r="P5" s="5">
        <v>-1.8E-3</v>
      </c>
      <c r="Q5" s="4">
        <v>579062</v>
      </c>
    </row>
    <row r="6" spans="1:19" x14ac:dyDescent="0.2">
      <c r="A6" s="16" t="s">
        <v>224</v>
      </c>
      <c r="B6" s="4">
        <v>35200</v>
      </c>
      <c r="C6" s="4">
        <v>1800</v>
      </c>
      <c r="D6" s="4">
        <v>33400</v>
      </c>
      <c r="E6" s="4">
        <v>1785710000</v>
      </c>
      <c r="F6" s="4">
        <f t="shared" si="0"/>
        <v>46084114041</v>
      </c>
      <c r="L6" s="4">
        <v>463</v>
      </c>
      <c r="M6" s="4">
        <v>346</v>
      </c>
      <c r="N6" s="4">
        <v>221900</v>
      </c>
      <c r="O6" s="4">
        <v>199600</v>
      </c>
      <c r="P6" s="5">
        <v>1.72E-2</v>
      </c>
      <c r="Q6" s="4">
        <v>449293</v>
      </c>
    </row>
    <row r="7" spans="1:19" x14ac:dyDescent="0.2">
      <c r="A7" s="16" t="s">
        <v>215</v>
      </c>
      <c r="B7" s="4">
        <v>5900</v>
      </c>
      <c r="C7" s="4">
        <v>30500</v>
      </c>
      <c r="D7" s="4">
        <v>-24600</v>
      </c>
      <c r="E7" s="4">
        <v>-1273690000</v>
      </c>
      <c r="F7" s="4">
        <f t="shared" si="0"/>
        <v>44298404041</v>
      </c>
      <c r="L7" s="4">
        <v>402</v>
      </c>
      <c r="M7" s="4">
        <v>376</v>
      </c>
      <c r="N7" s="4">
        <v>221200</v>
      </c>
      <c r="O7" s="4">
        <v>227500</v>
      </c>
      <c r="P7" s="5">
        <v>1.7500000000000002E-2</v>
      </c>
      <c r="Q7" s="4">
        <v>477857</v>
      </c>
    </row>
    <row r="8" spans="1:19" x14ac:dyDescent="0.2">
      <c r="A8" s="16" t="s">
        <v>214</v>
      </c>
      <c r="B8" s="4">
        <v>9000</v>
      </c>
      <c r="C8" s="4">
        <v>227000</v>
      </c>
      <c r="D8" s="4">
        <v>-218000</v>
      </c>
      <c r="E8" s="4">
        <v>-11415670000</v>
      </c>
      <c r="F8" s="4">
        <f t="shared" si="0"/>
        <v>45572094041</v>
      </c>
      <c r="L8" s="4">
        <v>446</v>
      </c>
      <c r="M8" s="4">
        <v>890</v>
      </c>
      <c r="N8" s="4">
        <v>283600</v>
      </c>
      <c r="O8" s="4">
        <v>615800</v>
      </c>
      <c r="P8" s="5">
        <v>-2.2599999999999999E-2</v>
      </c>
      <c r="Q8" s="4">
        <v>1025734</v>
      </c>
    </row>
    <row r="9" spans="1:19" x14ac:dyDescent="0.2">
      <c r="A9" s="16" t="s">
        <v>213</v>
      </c>
      <c r="B9" s="4">
        <v>28600</v>
      </c>
      <c r="C9" s="4">
        <v>1328</v>
      </c>
      <c r="D9" s="4">
        <v>27272</v>
      </c>
      <c r="E9" s="4">
        <v>1454430000</v>
      </c>
      <c r="F9" s="4">
        <f t="shared" si="0"/>
        <v>56987764041</v>
      </c>
      <c r="P9" s="5">
        <v>-1.1200000000000002E-2</v>
      </c>
      <c r="Q9" s="4">
        <v>664052</v>
      </c>
    </row>
    <row r="10" spans="1:19" x14ac:dyDescent="0.2">
      <c r="A10" s="16" t="s">
        <v>212</v>
      </c>
      <c r="B10" s="4">
        <v>444200</v>
      </c>
      <c r="C10" s="4">
        <v>607100</v>
      </c>
      <c r="D10" s="4">
        <v>-162900</v>
      </c>
      <c r="E10" s="4">
        <v>-8797490000</v>
      </c>
      <c r="F10" s="4">
        <f t="shared" si="0"/>
        <v>55533334041</v>
      </c>
      <c r="L10" s="4">
        <v>403</v>
      </c>
      <c r="M10" s="4">
        <v>531</v>
      </c>
      <c r="N10" s="4">
        <v>342000</v>
      </c>
      <c r="O10" s="4">
        <v>432000</v>
      </c>
      <c r="P10" s="5">
        <v>-7.4000000000000003E-3</v>
      </c>
      <c r="Q10" s="4">
        <v>843482</v>
      </c>
    </row>
    <row r="11" spans="1:19" x14ac:dyDescent="0.2">
      <c r="A11" s="16" t="s">
        <v>211</v>
      </c>
      <c r="B11" s="4">
        <v>3500</v>
      </c>
      <c r="C11" s="4">
        <v>51300</v>
      </c>
      <c r="D11" s="4">
        <v>-47800</v>
      </c>
      <c r="E11" s="4">
        <v>-2617690000</v>
      </c>
      <c r="F11" s="4">
        <f t="shared" si="0"/>
        <v>64330824041</v>
      </c>
      <c r="P11" s="5">
        <v>-2.8799999999999999E-2</v>
      </c>
      <c r="Q11" s="4">
        <v>1009372</v>
      </c>
    </row>
    <row r="12" spans="1:19" x14ac:dyDescent="0.2">
      <c r="A12" s="16" t="s">
        <v>210</v>
      </c>
      <c r="B12" s="4">
        <v>162700</v>
      </c>
      <c r="C12" s="4">
        <v>218300</v>
      </c>
      <c r="D12" s="4">
        <v>-55600</v>
      </c>
      <c r="E12" s="4">
        <v>-3044810000</v>
      </c>
      <c r="F12" s="4">
        <f t="shared" si="0"/>
        <v>66948514041</v>
      </c>
      <c r="P12" s="5">
        <v>5.5000000000000005E-3</v>
      </c>
      <c r="Q12" s="4">
        <v>657121</v>
      </c>
    </row>
    <row r="13" spans="1:19" x14ac:dyDescent="0.2">
      <c r="A13" s="16" t="s">
        <v>209</v>
      </c>
      <c r="B13" s="4">
        <v>7100</v>
      </c>
      <c r="C13" s="4">
        <v>283100</v>
      </c>
      <c r="D13" s="4">
        <v>-276000</v>
      </c>
      <c r="E13" s="4">
        <v>-15229580000</v>
      </c>
      <c r="F13" s="4">
        <f t="shared" si="0"/>
        <v>69993324041</v>
      </c>
      <c r="P13" s="5">
        <v>-1.0700000000000001E-2</v>
      </c>
      <c r="Q13" s="4">
        <v>694984</v>
      </c>
    </row>
    <row r="14" spans="1:19" x14ac:dyDescent="0.2">
      <c r="A14" s="16" t="s">
        <v>208</v>
      </c>
      <c r="B14" s="4">
        <v>195600</v>
      </c>
      <c r="C14" s="4">
        <v>600</v>
      </c>
      <c r="D14" s="4">
        <v>195000</v>
      </c>
      <c r="E14" s="4">
        <v>10772500000</v>
      </c>
      <c r="F14" s="4">
        <f t="shared" si="0"/>
        <v>85222904041</v>
      </c>
      <c r="P14" s="5">
        <v>2.0199999999999999E-2</v>
      </c>
      <c r="Q14" s="4">
        <v>748507</v>
      </c>
    </row>
    <row r="15" spans="1:19" x14ac:dyDescent="0.2">
      <c r="A15" s="16" t="s">
        <v>207</v>
      </c>
      <c r="B15" s="4">
        <v>202100</v>
      </c>
      <c r="C15" s="4">
        <v>246600</v>
      </c>
      <c r="D15" s="4">
        <v>-44500</v>
      </c>
      <c r="E15" s="4">
        <v>-2238910000</v>
      </c>
      <c r="F15" s="4">
        <f t="shared" si="0"/>
        <v>74450404041</v>
      </c>
      <c r="P15" s="5">
        <v>-3.3500000000000002E-2</v>
      </c>
      <c r="Q15" s="4">
        <v>2117964</v>
      </c>
    </row>
    <row r="16" spans="1:19" x14ac:dyDescent="0.2">
      <c r="A16" s="16" t="s">
        <v>206</v>
      </c>
      <c r="B16" s="4">
        <v>7000</v>
      </c>
      <c r="C16" s="4">
        <v>55600</v>
      </c>
      <c r="D16" s="4">
        <v>-48600</v>
      </c>
      <c r="E16" s="4">
        <v>-2737020000</v>
      </c>
      <c r="F16" s="4">
        <f t="shared" si="0"/>
        <v>76689314041</v>
      </c>
      <c r="P16" s="5">
        <v>-3.4999999999999996E-3</v>
      </c>
      <c r="Q16" s="4">
        <v>952532</v>
      </c>
    </row>
    <row r="17" spans="1:17" x14ac:dyDescent="0.2">
      <c r="A17" s="16" t="s">
        <v>205</v>
      </c>
      <c r="B17" s="4">
        <v>150600</v>
      </c>
      <c r="C17" s="4">
        <v>27100</v>
      </c>
      <c r="D17" s="4">
        <v>123500</v>
      </c>
      <c r="E17" s="4">
        <v>7026030000</v>
      </c>
      <c r="F17" s="4">
        <f t="shared" si="0"/>
        <v>79426334041</v>
      </c>
      <c r="P17" s="5">
        <v>-1.04E-2</v>
      </c>
      <c r="Q17" s="4">
        <v>765894</v>
      </c>
    </row>
    <row r="18" spans="1:17" x14ac:dyDescent="0.2">
      <c r="A18" s="16" t="s">
        <v>204</v>
      </c>
      <c r="B18" s="4">
        <v>161000</v>
      </c>
      <c r="C18" s="4">
        <v>7100</v>
      </c>
      <c r="D18" s="4">
        <v>153900</v>
      </c>
      <c r="E18" s="4">
        <v>8724240000</v>
      </c>
      <c r="F18" s="4">
        <f t="shared" si="0"/>
        <v>72400304041</v>
      </c>
      <c r="P18" s="5">
        <v>3.9900000000000005E-2</v>
      </c>
      <c r="Q18" s="4">
        <v>1163007</v>
      </c>
    </row>
    <row r="19" spans="1:17" x14ac:dyDescent="0.2">
      <c r="A19" s="16" t="s">
        <v>203</v>
      </c>
      <c r="B19" s="4">
        <v>207900</v>
      </c>
      <c r="C19" s="4">
        <v>154700</v>
      </c>
      <c r="D19" s="4">
        <v>53200</v>
      </c>
      <c r="E19" s="4">
        <v>2869610000</v>
      </c>
      <c r="F19" s="4">
        <f t="shared" si="0"/>
        <v>63676064041</v>
      </c>
      <c r="P19" s="5">
        <v>1.29E-2</v>
      </c>
      <c r="Q19" s="4">
        <v>936239</v>
      </c>
    </row>
    <row r="20" spans="1:17" x14ac:dyDescent="0.2">
      <c r="A20" s="16" t="s">
        <v>202</v>
      </c>
      <c r="B20" s="4">
        <v>187400</v>
      </c>
      <c r="C20" s="4">
        <v>174400</v>
      </c>
      <c r="D20" s="4">
        <v>13000</v>
      </c>
      <c r="E20" s="4">
        <v>659850000</v>
      </c>
      <c r="F20" s="4">
        <f t="shared" si="0"/>
        <v>60806454041</v>
      </c>
      <c r="P20" s="5">
        <v>3.2199999999999999E-2</v>
      </c>
      <c r="Q20" s="4">
        <v>2525405</v>
      </c>
    </row>
    <row r="21" spans="1:17" x14ac:dyDescent="0.2">
      <c r="A21" s="16" t="s">
        <v>201</v>
      </c>
      <c r="B21" s="4">
        <v>130800</v>
      </c>
      <c r="C21" s="4">
        <v>5600</v>
      </c>
      <c r="D21" s="4">
        <v>125200</v>
      </c>
      <c r="E21" s="4">
        <v>6587370000</v>
      </c>
      <c r="F21" s="4">
        <f t="shared" si="0"/>
        <v>60146604041</v>
      </c>
      <c r="P21" s="5">
        <v>1.3500000000000002E-2</v>
      </c>
      <c r="Q21" s="4">
        <v>608231</v>
      </c>
    </row>
    <row r="22" spans="1:17" x14ac:dyDescent="0.2">
      <c r="A22" s="16" t="s">
        <v>200</v>
      </c>
      <c r="B22" s="4">
        <v>86100</v>
      </c>
      <c r="C22" s="4">
        <v>122800</v>
      </c>
      <c r="D22" s="4">
        <v>-36700</v>
      </c>
      <c r="E22" s="4">
        <v>-1903510000</v>
      </c>
      <c r="F22" s="4">
        <f t="shared" si="0"/>
        <v>53559234041</v>
      </c>
      <c r="P22" s="5">
        <v>0</v>
      </c>
      <c r="Q22" s="4">
        <v>695325</v>
      </c>
    </row>
    <row r="23" spans="1:17" x14ac:dyDescent="0.2">
      <c r="A23" s="16" t="s">
        <v>199</v>
      </c>
      <c r="B23" s="4">
        <v>150900</v>
      </c>
      <c r="C23" s="4">
        <v>16400</v>
      </c>
      <c r="D23" s="4">
        <v>134500</v>
      </c>
      <c r="E23" s="4">
        <v>7066590000</v>
      </c>
      <c r="F23" s="4">
        <f t="shared" si="0"/>
        <v>55462744041</v>
      </c>
      <c r="P23" s="5">
        <v>2E-3</v>
      </c>
      <c r="Q23" s="4">
        <v>787596</v>
      </c>
    </row>
    <row r="24" spans="1:17" x14ac:dyDescent="0.2">
      <c r="A24" s="16" t="s">
        <v>198</v>
      </c>
      <c r="B24" s="4">
        <v>42700</v>
      </c>
      <c r="C24" s="4">
        <v>28200</v>
      </c>
      <c r="D24" s="4">
        <v>14500</v>
      </c>
      <c r="E24" s="4">
        <v>724400000</v>
      </c>
      <c r="F24" s="4">
        <f t="shared" si="0"/>
        <v>48396154041</v>
      </c>
      <c r="P24" s="5">
        <v>2.3700000000000002E-2</v>
      </c>
      <c r="Q24" s="4">
        <v>1223117</v>
      </c>
    </row>
    <row r="25" spans="1:17" x14ac:dyDescent="0.2">
      <c r="A25" s="16" t="s">
        <v>197</v>
      </c>
      <c r="B25" s="4">
        <v>12400</v>
      </c>
      <c r="C25" s="4">
        <v>142100</v>
      </c>
      <c r="D25" s="4">
        <v>-129700</v>
      </c>
      <c r="E25" s="4">
        <v>-6956070000</v>
      </c>
      <c r="F25" s="4">
        <f t="shared" si="0"/>
        <v>47671754041</v>
      </c>
      <c r="P25" s="5">
        <v>-4.6900000000000004E-2</v>
      </c>
      <c r="Q25" s="4">
        <v>1370523</v>
      </c>
    </row>
    <row r="26" spans="1:17" x14ac:dyDescent="0.2">
      <c r="A26" s="16" t="s">
        <v>196</v>
      </c>
      <c r="B26" s="4">
        <v>2100</v>
      </c>
      <c r="C26" s="4">
        <v>9700</v>
      </c>
      <c r="D26" s="4">
        <v>-7600</v>
      </c>
      <c r="E26" s="4">
        <v>-397170000</v>
      </c>
      <c r="F26" s="4">
        <f t="shared" si="0"/>
        <v>54627824041</v>
      </c>
      <c r="P26" s="5">
        <v>1.9199999999999998E-2</v>
      </c>
      <c r="Q26" s="4">
        <v>1042969</v>
      </c>
    </row>
    <row r="27" spans="1:17" x14ac:dyDescent="0.2">
      <c r="A27" s="16" t="s">
        <v>195</v>
      </c>
      <c r="B27" s="4">
        <v>52000</v>
      </c>
      <c r="C27" s="4">
        <v>75700</v>
      </c>
      <c r="D27" s="4">
        <v>-23700</v>
      </c>
      <c r="E27" s="4">
        <v>-1258980000</v>
      </c>
      <c r="F27" s="4">
        <f t="shared" si="0"/>
        <v>55024994041</v>
      </c>
      <c r="P27" s="5">
        <v>-7.4999999999999997E-3</v>
      </c>
      <c r="Q27" s="4">
        <v>898108</v>
      </c>
    </row>
    <row r="28" spans="1:17" x14ac:dyDescent="0.2">
      <c r="A28" s="16" t="s">
        <v>194</v>
      </c>
      <c r="B28" s="4">
        <v>264100</v>
      </c>
      <c r="C28" s="4">
        <v>11100</v>
      </c>
      <c r="D28" s="4">
        <v>253000</v>
      </c>
      <c r="E28" s="4">
        <v>13270890000</v>
      </c>
      <c r="F28" s="4">
        <f t="shared" si="0"/>
        <v>56283974041</v>
      </c>
      <c r="P28" s="5">
        <v>3.7499999999999999E-2</v>
      </c>
      <c r="Q28" s="4">
        <v>1617688</v>
      </c>
    </row>
    <row r="29" spans="1:17" x14ac:dyDescent="0.2">
      <c r="A29" s="16" t="s">
        <v>193</v>
      </c>
      <c r="B29" s="4">
        <v>115300</v>
      </c>
      <c r="C29" s="4">
        <v>11800</v>
      </c>
      <c r="D29" s="4">
        <v>103500</v>
      </c>
      <c r="E29" s="4">
        <v>5362480000</v>
      </c>
      <c r="F29" s="4">
        <f t="shared" si="0"/>
        <v>43013084041</v>
      </c>
      <c r="P29" s="5">
        <v>-1.3500000000000002E-2</v>
      </c>
      <c r="Q29" s="4">
        <v>1898727</v>
      </c>
    </row>
    <row r="30" spans="1:17" x14ac:dyDescent="0.2">
      <c r="A30" s="16" t="s">
        <v>192</v>
      </c>
      <c r="B30" s="4">
        <v>122500</v>
      </c>
      <c r="C30" s="4">
        <v>8900</v>
      </c>
      <c r="D30" s="4">
        <v>113600</v>
      </c>
      <c r="E30" s="4">
        <v>5724150000</v>
      </c>
      <c r="F30" s="4">
        <f t="shared" si="0"/>
        <v>37650604041</v>
      </c>
      <c r="P30" s="5">
        <v>2.3900000000000001E-2</v>
      </c>
      <c r="Q30" s="4">
        <v>609537</v>
      </c>
    </row>
    <row r="31" spans="1:17" x14ac:dyDescent="0.2">
      <c r="A31" s="16" t="s">
        <v>191</v>
      </c>
      <c r="B31" s="4">
        <v>2200</v>
      </c>
      <c r="C31" s="4">
        <v>38700</v>
      </c>
      <c r="D31" s="4">
        <v>-36500</v>
      </c>
      <c r="E31" s="4">
        <v>-1851440000</v>
      </c>
      <c r="F31" s="4">
        <f t="shared" si="0"/>
        <v>31926454041</v>
      </c>
      <c r="P31" s="5">
        <v>-5.8999999999999999E-3</v>
      </c>
      <c r="Q31" s="4">
        <v>627918</v>
      </c>
    </row>
    <row r="32" spans="1:17" x14ac:dyDescent="0.2">
      <c r="A32" s="16" t="s">
        <v>190</v>
      </c>
      <c r="B32" s="4">
        <v>200</v>
      </c>
      <c r="C32" s="4">
        <v>40500</v>
      </c>
      <c r="D32" s="4">
        <v>-40300</v>
      </c>
      <c r="E32" s="4">
        <v>-2027750000</v>
      </c>
      <c r="F32" s="4">
        <f t="shared" si="0"/>
        <v>33777894041</v>
      </c>
      <c r="P32" s="5">
        <v>2E-3</v>
      </c>
      <c r="Q32" s="4">
        <v>596911</v>
      </c>
    </row>
    <row r="33" spans="1:17" x14ac:dyDescent="0.2">
      <c r="A33" s="16" t="s">
        <v>189</v>
      </c>
      <c r="B33" s="4">
        <v>24200</v>
      </c>
      <c r="C33" s="4">
        <v>9500</v>
      </c>
      <c r="D33" s="4">
        <v>14700</v>
      </c>
      <c r="E33" s="4">
        <v>743440000</v>
      </c>
      <c r="F33" s="4">
        <f t="shared" si="0"/>
        <v>35805644041</v>
      </c>
      <c r="P33" s="5">
        <v>6.0000000000000001E-3</v>
      </c>
      <c r="Q33" s="4">
        <v>652353</v>
      </c>
    </row>
    <row r="34" spans="1:17" x14ac:dyDescent="0.2">
      <c r="A34" s="16" t="s">
        <v>188</v>
      </c>
      <c r="B34" s="4">
        <v>210900</v>
      </c>
      <c r="C34" s="4">
        <v>21500</v>
      </c>
      <c r="D34" s="4">
        <v>189400</v>
      </c>
      <c r="E34" s="4">
        <v>9554310000</v>
      </c>
      <c r="F34" s="4">
        <f t="shared" si="0"/>
        <v>35062204041</v>
      </c>
      <c r="P34" s="5">
        <v>4.0000000000000001E-3</v>
      </c>
      <c r="Q34" s="4">
        <v>938309</v>
      </c>
    </row>
    <row r="35" spans="1:17" x14ac:dyDescent="0.2">
      <c r="A35" s="16" t="s">
        <v>187</v>
      </c>
      <c r="B35" s="4">
        <v>14000</v>
      </c>
      <c r="C35" s="4">
        <v>23600</v>
      </c>
      <c r="D35" s="4">
        <v>-9600</v>
      </c>
      <c r="E35" s="4">
        <v>-480430000</v>
      </c>
      <c r="F35" s="4">
        <f t="shared" si="0"/>
        <v>25507894041</v>
      </c>
      <c r="P35" s="5">
        <v>4.0999999999999995E-3</v>
      </c>
      <c r="Q35" s="4">
        <v>1024810</v>
      </c>
    </row>
    <row r="36" spans="1:17" x14ac:dyDescent="0.2">
      <c r="A36" s="16" t="s">
        <v>186</v>
      </c>
      <c r="B36" s="4">
        <v>14300</v>
      </c>
      <c r="C36" s="4">
        <v>10000</v>
      </c>
      <c r="D36" s="4">
        <v>4300</v>
      </c>
      <c r="E36" s="4">
        <v>210930000</v>
      </c>
      <c r="F36" s="4">
        <f t="shared" si="0"/>
        <v>25988324041</v>
      </c>
      <c r="P36" s="5">
        <v>5.74E-2</v>
      </c>
      <c r="Q36" s="4">
        <v>956851</v>
      </c>
    </row>
    <row r="37" spans="1:17" x14ac:dyDescent="0.2">
      <c r="A37" s="16" t="s">
        <v>185</v>
      </c>
      <c r="B37" s="4">
        <v>9400</v>
      </c>
      <c r="C37" s="4">
        <v>10300</v>
      </c>
      <c r="D37" s="4">
        <v>-900</v>
      </c>
      <c r="E37" s="4">
        <v>-41730000</v>
      </c>
      <c r="F37" s="4">
        <f t="shared" si="0"/>
        <v>25777394041</v>
      </c>
      <c r="P37" s="5">
        <v>1.3000000000000001E-2</v>
      </c>
      <c r="Q37" s="4">
        <v>712414</v>
      </c>
    </row>
    <row r="38" spans="1:17" x14ac:dyDescent="0.2">
      <c r="A38" s="16" t="s">
        <v>184</v>
      </c>
      <c r="B38" s="4">
        <v>15900</v>
      </c>
      <c r="C38" s="4">
        <v>164600</v>
      </c>
      <c r="D38" s="4">
        <v>-148700</v>
      </c>
      <c r="E38" s="4">
        <v>-6908752415</v>
      </c>
      <c r="F38" s="4">
        <f t="shared" si="0"/>
        <v>25819124041</v>
      </c>
      <c r="P38" s="5">
        <v>1.1000000000000001E-3</v>
      </c>
      <c r="Q38" s="4">
        <v>641746</v>
      </c>
    </row>
    <row r="39" spans="1:17" x14ac:dyDescent="0.2">
      <c r="A39" s="16" t="s">
        <v>183</v>
      </c>
      <c r="B39" s="4">
        <v>12800</v>
      </c>
      <c r="C39" s="4">
        <v>83900</v>
      </c>
      <c r="D39" s="4">
        <v>-71100</v>
      </c>
      <c r="E39" s="4">
        <v>-3316820000</v>
      </c>
      <c r="F39" s="4">
        <f t="shared" si="0"/>
        <v>32727876456</v>
      </c>
      <c r="P39" s="5">
        <v>-7.4000000000000003E-3</v>
      </c>
      <c r="Q39" s="4">
        <v>606842</v>
      </c>
    </row>
    <row r="40" spans="1:17" x14ac:dyDescent="0.2">
      <c r="A40" s="16" t="s">
        <v>182</v>
      </c>
      <c r="B40" s="4">
        <v>26100</v>
      </c>
      <c r="C40" s="4">
        <v>18800</v>
      </c>
      <c r="D40" s="4">
        <v>7300</v>
      </c>
      <c r="E40" s="4">
        <v>333016456</v>
      </c>
      <c r="F40" s="4">
        <f t="shared" si="0"/>
        <v>36044696456</v>
      </c>
      <c r="P40" s="5">
        <v>6.8499999999999991E-2</v>
      </c>
      <c r="Q40" s="4">
        <v>632867</v>
      </c>
    </row>
    <row r="41" spans="1:17" x14ac:dyDescent="0.2">
      <c r="A41" s="16" t="s">
        <v>181</v>
      </c>
      <c r="B41" s="4">
        <v>62500</v>
      </c>
      <c r="C41" s="4">
        <v>5800</v>
      </c>
      <c r="D41" s="4">
        <v>56700</v>
      </c>
      <c r="E41" s="4">
        <v>2435650000</v>
      </c>
      <c r="F41" s="4">
        <f t="shared" si="0"/>
        <v>35711680000</v>
      </c>
      <c r="P41" s="5">
        <v>3.4300000000000004E-2</v>
      </c>
      <c r="Q41" s="4">
        <v>696677</v>
      </c>
    </row>
    <row r="42" spans="1:17" x14ac:dyDescent="0.2">
      <c r="A42" s="16" t="s">
        <v>180</v>
      </c>
      <c r="B42" s="4">
        <v>306300</v>
      </c>
      <c r="C42" s="4">
        <v>4300</v>
      </c>
      <c r="D42" s="4">
        <v>302000</v>
      </c>
      <c r="E42" s="4">
        <v>13190060000</v>
      </c>
      <c r="F42" s="4">
        <f t="shared" si="0"/>
        <v>33276030000</v>
      </c>
      <c r="P42" s="5">
        <v>-6.9199999999999998E-2</v>
      </c>
      <c r="Q42" s="4">
        <v>1743284</v>
      </c>
    </row>
    <row r="43" spans="1:17" x14ac:dyDescent="0.2">
      <c r="A43" s="16" t="s">
        <v>179</v>
      </c>
      <c r="B43" s="4">
        <v>44800</v>
      </c>
      <c r="C43" s="4">
        <v>94600</v>
      </c>
      <c r="D43" s="4">
        <v>-49800</v>
      </c>
      <c r="E43" s="4">
        <v>-2443330000</v>
      </c>
      <c r="F43" s="4">
        <f t="shared" si="0"/>
        <v>20085970000</v>
      </c>
      <c r="P43" s="5">
        <v>-6.9500000000000006E-2</v>
      </c>
      <c r="Q43" s="4">
        <v>855600</v>
      </c>
    </row>
    <row r="44" spans="1:17" x14ac:dyDescent="0.2">
      <c r="A44" s="16" t="s">
        <v>178</v>
      </c>
      <c r="B44" s="4">
        <v>127500</v>
      </c>
      <c r="C44" s="4">
        <v>6000</v>
      </c>
      <c r="D44" s="4">
        <v>121500</v>
      </c>
      <c r="E44" s="4">
        <v>5811470000</v>
      </c>
      <c r="F44" s="4">
        <f t="shared" si="0"/>
        <v>22529300000</v>
      </c>
      <c r="P44" s="5">
        <v>3.61E-2</v>
      </c>
      <c r="Q44" s="4">
        <v>769295</v>
      </c>
    </row>
    <row r="45" spans="1:17" x14ac:dyDescent="0.2">
      <c r="A45" s="16" t="s">
        <v>177</v>
      </c>
      <c r="B45" s="4">
        <v>144700</v>
      </c>
      <c r="C45" s="4">
        <v>17900</v>
      </c>
      <c r="D45" s="4">
        <v>126800</v>
      </c>
      <c r="E45" s="4">
        <v>6016590000</v>
      </c>
      <c r="F45" s="4">
        <f t="shared" si="0"/>
        <v>16717830000</v>
      </c>
      <c r="P45" s="5">
        <v>-6.7099999999999993E-2</v>
      </c>
      <c r="Q45" s="4">
        <v>2248344</v>
      </c>
    </row>
    <row r="46" spans="1:17" x14ac:dyDescent="0.2">
      <c r="A46" s="16" t="s">
        <v>176</v>
      </c>
      <c r="B46" s="4">
        <v>9100</v>
      </c>
      <c r="C46" s="4">
        <v>57200</v>
      </c>
      <c r="D46" s="4">
        <v>-48100</v>
      </c>
      <c r="E46" s="4">
        <v>-2462280000</v>
      </c>
      <c r="F46" s="4">
        <f t="shared" si="0"/>
        <v>10701240000</v>
      </c>
      <c r="P46" s="5">
        <v>0</v>
      </c>
      <c r="Q46" s="4">
        <v>906536</v>
      </c>
    </row>
    <row r="47" spans="1:17" x14ac:dyDescent="0.2">
      <c r="A47" s="16" t="s">
        <v>175</v>
      </c>
      <c r="B47" s="4">
        <v>24500</v>
      </c>
      <c r="C47" s="4">
        <v>31100</v>
      </c>
      <c r="D47" s="4">
        <v>-6600</v>
      </c>
      <c r="E47" s="4">
        <v>-323190000</v>
      </c>
      <c r="F47" s="4">
        <f t="shared" si="0"/>
        <v>13163520000</v>
      </c>
      <c r="P47" s="5">
        <v>2.3300000000000001E-2</v>
      </c>
      <c r="Q47" s="4">
        <v>941695</v>
      </c>
    </row>
    <row r="48" spans="1:17" x14ac:dyDescent="0.2">
      <c r="A48" s="16" t="s">
        <v>174</v>
      </c>
      <c r="B48" s="4">
        <v>17000</v>
      </c>
      <c r="C48" s="4">
        <v>88300</v>
      </c>
      <c r="D48" s="4">
        <v>-71300</v>
      </c>
      <c r="E48" s="4">
        <v>-3523670000</v>
      </c>
      <c r="F48" s="4">
        <f t="shared" si="0"/>
        <v>13486710000</v>
      </c>
      <c r="P48" s="5">
        <v>-1.09E-2</v>
      </c>
      <c r="Q48" s="4">
        <v>551074</v>
      </c>
    </row>
    <row r="49" spans="1:20" x14ac:dyDescent="0.2">
      <c r="A49" s="16" t="s">
        <v>173</v>
      </c>
      <c r="B49" s="4">
        <v>26600</v>
      </c>
      <c r="C49" s="4">
        <v>34600</v>
      </c>
      <c r="D49" s="4">
        <v>-8000</v>
      </c>
      <c r="E49" s="4">
        <v>-418960000</v>
      </c>
      <c r="F49" s="4">
        <f t="shared" si="0"/>
        <v>17010380000</v>
      </c>
      <c r="P49" s="5">
        <v>3.9599999999999996E-2</v>
      </c>
      <c r="Q49" s="4">
        <v>1845243</v>
      </c>
    </row>
    <row r="50" spans="1:20" x14ac:dyDescent="0.2">
      <c r="A50" s="16" t="s">
        <v>172</v>
      </c>
      <c r="B50" s="4">
        <v>30400</v>
      </c>
      <c r="C50" s="4">
        <v>37900</v>
      </c>
      <c r="D50" s="4">
        <v>-7500</v>
      </c>
      <c r="E50" s="4">
        <v>-368090000</v>
      </c>
      <c r="F50" s="4">
        <f t="shared" si="0"/>
        <v>17429340000</v>
      </c>
      <c r="P50" s="5">
        <v>-2.53E-2</v>
      </c>
      <c r="Q50" s="4">
        <v>790118</v>
      </c>
    </row>
    <row r="51" spans="1:20" x14ac:dyDescent="0.2">
      <c r="A51" s="16" t="s">
        <v>171</v>
      </c>
      <c r="B51" s="4">
        <v>96900</v>
      </c>
      <c r="C51" s="4">
        <v>21500</v>
      </c>
      <c r="D51" s="4">
        <v>75400</v>
      </c>
      <c r="E51" s="4">
        <v>3728740000</v>
      </c>
      <c r="F51" s="4">
        <f t="shared" si="0"/>
        <v>17797430000</v>
      </c>
      <c r="P51" s="5">
        <v>0</v>
      </c>
      <c r="Q51" s="4">
        <v>1920824</v>
      </c>
    </row>
    <row r="52" spans="1:20" x14ac:dyDescent="0.2">
      <c r="A52" s="16" t="s">
        <v>170</v>
      </c>
      <c r="B52" s="4">
        <v>35300</v>
      </c>
      <c r="C52" s="4">
        <v>700</v>
      </c>
      <c r="D52" s="4">
        <v>34600</v>
      </c>
      <c r="E52" s="4">
        <v>1825450000</v>
      </c>
      <c r="F52" s="4">
        <f t="shared" si="0"/>
        <v>14068690000</v>
      </c>
      <c r="P52" s="5">
        <v>-6.88E-2</v>
      </c>
      <c r="Q52" s="4">
        <v>1385051</v>
      </c>
    </row>
    <row r="53" spans="1:20" x14ac:dyDescent="0.2">
      <c r="A53" s="16" t="s">
        <v>169</v>
      </c>
      <c r="B53" s="4">
        <v>87000</v>
      </c>
      <c r="C53" s="4">
        <v>146500</v>
      </c>
      <c r="D53" s="4">
        <v>-59500</v>
      </c>
      <c r="E53" s="4">
        <v>-3258220000</v>
      </c>
      <c r="F53" s="4">
        <f t="shared" si="0"/>
        <v>12243240000</v>
      </c>
      <c r="P53" s="5">
        <v>-1.8500000000000003E-2</v>
      </c>
      <c r="Q53" s="4">
        <v>1488539</v>
      </c>
    </row>
    <row r="54" spans="1:20" x14ac:dyDescent="0.2">
      <c r="A54" s="16" t="s">
        <v>168</v>
      </c>
      <c r="B54" s="4">
        <v>34000</v>
      </c>
      <c r="C54" s="4">
        <v>2800</v>
      </c>
      <c r="D54" s="4">
        <v>31200</v>
      </c>
      <c r="E54" s="4">
        <v>1659750000</v>
      </c>
      <c r="F54" s="4">
        <f t="shared" si="0"/>
        <v>15501460000</v>
      </c>
      <c r="P54" s="5">
        <v>2.2799999999999997E-2</v>
      </c>
      <c r="Q54" s="4">
        <v>1265859</v>
      </c>
    </row>
    <row r="55" spans="1:20" x14ac:dyDescent="0.2">
      <c r="A55" s="16" t="s">
        <v>167</v>
      </c>
      <c r="B55" s="4">
        <v>29100</v>
      </c>
      <c r="C55" s="4">
        <v>5700</v>
      </c>
      <c r="D55" s="4">
        <v>23400</v>
      </c>
      <c r="E55" s="4">
        <v>1249100000</v>
      </c>
      <c r="F55" s="4">
        <f t="shared" si="0"/>
        <v>13841710000</v>
      </c>
      <c r="P55" s="5">
        <v>5.7999999999999996E-3</v>
      </c>
      <c r="Q55" s="4">
        <v>982194</v>
      </c>
    </row>
    <row r="56" spans="1:20" x14ac:dyDescent="0.2">
      <c r="A56" s="16" t="s">
        <v>166</v>
      </c>
      <c r="B56" s="4">
        <v>33300</v>
      </c>
      <c r="C56" s="4">
        <v>3700</v>
      </c>
      <c r="D56" s="4">
        <v>29600</v>
      </c>
      <c r="E56" s="4">
        <v>1547460000</v>
      </c>
      <c r="F56" s="4">
        <f t="shared" si="0"/>
        <v>12592610000</v>
      </c>
      <c r="P56" s="5">
        <v>3.3500000000000002E-2</v>
      </c>
      <c r="Q56" s="4">
        <v>1346171</v>
      </c>
    </row>
    <row r="57" spans="1:20" x14ac:dyDescent="0.2">
      <c r="A57" s="16" t="s">
        <v>165</v>
      </c>
      <c r="B57" s="4">
        <v>91300</v>
      </c>
      <c r="C57" s="4">
        <v>18100</v>
      </c>
      <c r="D57" s="4">
        <v>73200</v>
      </c>
      <c r="E57" s="4">
        <v>3797030000</v>
      </c>
      <c r="F57" s="4">
        <f t="shared" si="0"/>
        <v>11045150000</v>
      </c>
      <c r="P57" s="5">
        <v>-3.9000000000000003E-3</v>
      </c>
      <c r="Q57" s="4">
        <v>1317516</v>
      </c>
    </row>
    <row r="58" spans="1:20" x14ac:dyDescent="0.2">
      <c r="A58" s="16" t="s">
        <v>164</v>
      </c>
      <c r="B58" s="4">
        <v>22100</v>
      </c>
      <c r="C58" s="4">
        <v>20500</v>
      </c>
      <c r="D58" s="4">
        <v>1600</v>
      </c>
      <c r="E58" s="4">
        <v>94440000</v>
      </c>
      <c r="F58" s="4">
        <f t="shared" si="0"/>
        <v>7248120000</v>
      </c>
      <c r="P58" s="5">
        <v>0</v>
      </c>
      <c r="Q58" s="4">
        <v>1299467</v>
      </c>
    </row>
    <row r="59" spans="1:20" x14ac:dyDescent="0.2">
      <c r="A59" s="16" t="s">
        <v>163</v>
      </c>
      <c r="B59" s="4">
        <v>19000</v>
      </c>
      <c r="C59" s="4">
        <v>51300</v>
      </c>
      <c r="D59" s="4">
        <v>-32300</v>
      </c>
      <c r="E59" s="4">
        <v>-1611990000</v>
      </c>
      <c r="F59" s="4">
        <f t="shared" si="0"/>
        <v>7153680000</v>
      </c>
      <c r="P59" s="5">
        <v>1.6E-2</v>
      </c>
      <c r="Q59" s="4">
        <v>796275</v>
      </c>
    </row>
    <row r="60" spans="1:20" x14ac:dyDescent="0.2">
      <c r="A60" s="16" t="s">
        <v>162</v>
      </c>
      <c r="B60" s="4">
        <v>15900</v>
      </c>
      <c r="C60" s="4">
        <v>33800</v>
      </c>
      <c r="D60" s="4">
        <v>-17900</v>
      </c>
      <c r="E60" s="4">
        <v>-895870000</v>
      </c>
      <c r="F60" s="4">
        <f t="shared" si="0"/>
        <v>8765670000</v>
      </c>
      <c r="P60" s="5">
        <v>5.91E-2</v>
      </c>
      <c r="Q60" s="4">
        <v>2133217</v>
      </c>
    </row>
    <row r="61" spans="1:20" x14ac:dyDescent="0.2">
      <c r="A61" s="16" t="s">
        <v>161</v>
      </c>
      <c r="B61" s="4">
        <v>30100</v>
      </c>
      <c r="C61" s="4">
        <v>900</v>
      </c>
      <c r="D61" s="4">
        <v>29200</v>
      </c>
      <c r="E61" s="4">
        <v>1376170000</v>
      </c>
      <c r="F61" s="4">
        <f t="shared" si="0"/>
        <v>9661540000</v>
      </c>
      <c r="P61" s="5">
        <v>3.39E-2</v>
      </c>
      <c r="Q61" s="4">
        <v>561138</v>
      </c>
    </row>
    <row r="62" spans="1:20" x14ac:dyDescent="0.2">
      <c r="A62" s="16" t="s">
        <v>160</v>
      </c>
      <c r="B62" s="4">
        <v>235900</v>
      </c>
      <c r="C62" s="4">
        <v>41400</v>
      </c>
      <c r="D62" s="4">
        <v>194500</v>
      </c>
      <c r="E62" s="4">
        <v>8941210000</v>
      </c>
      <c r="F62" s="4">
        <f>E62+F63</f>
        <v>8285370000</v>
      </c>
      <c r="P62" s="5">
        <v>-2.6499999999999999E-2</v>
      </c>
      <c r="Q62" s="4">
        <v>1154643</v>
      </c>
    </row>
    <row r="63" spans="1:20" x14ac:dyDescent="0.2">
      <c r="A63" s="16" t="s">
        <v>159</v>
      </c>
      <c r="B63" s="4">
        <v>23900</v>
      </c>
      <c r="C63" s="4">
        <v>37700</v>
      </c>
      <c r="D63" s="4">
        <v>-13800</v>
      </c>
      <c r="E63" s="4">
        <v>-655840000</v>
      </c>
      <c r="F63" s="4">
        <f>E63</f>
        <v>-655840000</v>
      </c>
      <c r="P63" s="5">
        <v>1.5100000000000001E-2</v>
      </c>
      <c r="Q63" s="4">
        <v>376371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DC2C5-AD85-3243-A57D-FFB6D7B9B02F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5.83203125" customWidth="1"/>
    <col min="3" max="3" width="14" customWidth="1"/>
    <col min="4" max="4" width="14.33203125" customWidth="1"/>
    <col min="5" max="5" width="18.5" customWidth="1"/>
    <col min="6" max="6" width="21.5" customWidth="1"/>
    <col min="10" max="10" width="18.33203125" customWidth="1"/>
    <col min="16" max="16" width="13" customWidth="1"/>
    <col min="17" max="17" width="16.8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18500</v>
      </c>
      <c r="C3" s="4">
        <v>1100</v>
      </c>
      <c r="D3" s="4">
        <v>17400</v>
      </c>
      <c r="E3" s="4">
        <v>520200000</v>
      </c>
      <c r="F3" s="4">
        <f t="shared" ref="F3:F61" si="0">E3+F4</f>
        <v>-7594184410</v>
      </c>
      <c r="L3" s="4">
        <v>296</v>
      </c>
      <c r="M3" s="4">
        <v>103</v>
      </c>
      <c r="N3" s="4">
        <v>165800</v>
      </c>
      <c r="O3" s="4">
        <v>87000</v>
      </c>
      <c r="P3" s="5">
        <v>1.3600000000000001E-2</v>
      </c>
      <c r="Q3" s="4">
        <v>257700</v>
      </c>
    </row>
    <row r="4" spans="1:19" x14ac:dyDescent="0.2">
      <c r="A4" s="16" t="s">
        <v>234</v>
      </c>
      <c r="B4" s="4">
        <v>31500</v>
      </c>
      <c r="C4" s="4">
        <v>0</v>
      </c>
      <c r="D4" s="4">
        <v>31500</v>
      </c>
      <c r="E4" s="4">
        <v>929160000</v>
      </c>
      <c r="F4" s="4">
        <f t="shared" si="0"/>
        <v>-8114384410</v>
      </c>
      <c r="L4" s="4">
        <v>117</v>
      </c>
      <c r="M4" s="4">
        <v>115</v>
      </c>
      <c r="N4" s="4">
        <v>131400</v>
      </c>
      <c r="O4" s="4">
        <v>67100</v>
      </c>
      <c r="P4" s="5">
        <v>0</v>
      </c>
      <c r="Q4" s="4">
        <v>200673</v>
      </c>
    </row>
    <row r="5" spans="1:19" x14ac:dyDescent="0.2">
      <c r="A5" s="16" t="s">
        <v>233</v>
      </c>
      <c r="B5" s="4">
        <v>400</v>
      </c>
      <c r="C5" s="4">
        <v>3960</v>
      </c>
      <c r="D5" s="4">
        <v>-3560</v>
      </c>
      <c r="E5" s="4">
        <v>-104570000</v>
      </c>
      <c r="F5" s="4">
        <f t="shared" si="0"/>
        <v>-9043544410</v>
      </c>
      <c r="L5" s="4">
        <v>103</v>
      </c>
      <c r="M5" s="4">
        <v>38</v>
      </c>
      <c r="N5" s="4">
        <v>47900</v>
      </c>
      <c r="O5" s="4">
        <v>23600</v>
      </c>
      <c r="P5" s="5">
        <v>6.8999999999999999E-3</v>
      </c>
      <c r="Q5" s="4">
        <v>93326</v>
      </c>
    </row>
    <row r="6" spans="1:19" x14ac:dyDescent="0.2">
      <c r="A6" s="16" t="s">
        <v>224</v>
      </c>
      <c r="B6" s="4">
        <v>0</v>
      </c>
      <c r="C6" s="4">
        <v>600</v>
      </c>
      <c r="D6" s="4">
        <v>-600</v>
      </c>
      <c r="E6" s="4">
        <v>-17840000</v>
      </c>
      <c r="F6" s="4">
        <f t="shared" si="0"/>
        <v>-8938974410</v>
      </c>
      <c r="L6" s="4">
        <v>57</v>
      </c>
      <c r="M6" s="4">
        <v>49</v>
      </c>
      <c r="N6" s="4">
        <v>45400</v>
      </c>
      <c r="O6" s="4">
        <v>23900</v>
      </c>
      <c r="P6" s="5">
        <v>-5.0000000000000001E-3</v>
      </c>
      <c r="Q6" s="4">
        <v>81242</v>
      </c>
    </row>
    <row r="7" spans="1:19" x14ac:dyDescent="0.2">
      <c r="A7" s="16" t="s">
        <v>215</v>
      </c>
      <c r="B7" s="4">
        <v>47000</v>
      </c>
      <c r="C7" s="4">
        <v>0</v>
      </c>
      <c r="D7" s="4">
        <v>47000</v>
      </c>
      <c r="E7" s="4">
        <v>1373470000</v>
      </c>
      <c r="F7" s="4">
        <f t="shared" si="0"/>
        <v>-8921134410</v>
      </c>
      <c r="L7" s="4">
        <v>121</v>
      </c>
      <c r="M7" s="4">
        <v>172</v>
      </c>
      <c r="N7" s="4">
        <v>86800</v>
      </c>
      <c r="O7" s="4">
        <v>125900</v>
      </c>
      <c r="P7" s="5">
        <v>1.21E-2</v>
      </c>
      <c r="Q7" s="4">
        <v>222223</v>
      </c>
    </row>
    <row r="8" spans="1:19" x14ac:dyDescent="0.2">
      <c r="A8" s="16" t="s">
        <v>214</v>
      </c>
      <c r="B8" s="4">
        <v>66700</v>
      </c>
      <c r="C8" s="4">
        <v>900</v>
      </c>
      <c r="D8" s="4">
        <v>65800</v>
      </c>
      <c r="E8" s="4">
        <v>1926450000</v>
      </c>
      <c r="F8" s="4">
        <f t="shared" si="0"/>
        <v>-10294604410</v>
      </c>
      <c r="L8" s="4">
        <v>129</v>
      </c>
      <c r="M8" s="4">
        <v>265</v>
      </c>
      <c r="N8" s="4">
        <v>74200</v>
      </c>
      <c r="O8" s="4">
        <v>154700</v>
      </c>
      <c r="P8" s="5">
        <v>-6.8000000000000005E-3</v>
      </c>
      <c r="Q8" s="4">
        <v>235024</v>
      </c>
    </row>
    <row r="9" spans="1:19" x14ac:dyDescent="0.2">
      <c r="A9" s="16" t="s">
        <v>213</v>
      </c>
      <c r="B9" s="4">
        <v>200</v>
      </c>
      <c r="C9" s="4">
        <v>800</v>
      </c>
      <c r="D9" s="4">
        <v>-600</v>
      </c>
      <c r="E9" s="4">
        <v>-17780000</v>
      </c>
      <c r="F9" s="4">
        <f t="shared" si="0"/>
        <v>-12221054410</v>
      </c>
      <c r="P9" s="5">
        <v>-1.01E-2</v>
      </c>
      <c r="Q9" s="4">
        <v>81401</v>
      </c>
    </row>
    <row r="10" spans="1:19" x14ac:dyDescent="0.2">
      <c r="A10" s="16" t="s">
        <v>212</v>
      </c>
      <c r="B10" s="4">
        <v>1000</v>
      </c>
      <c r="C10" s="4">
        <v>0</v>
      </c>
      <c r="D10" s="4">
        <v>1000</v>
      </c>
      <c r="E10" s="4">
        <v>29450000</v>
      </c>
      <c r="F10" s="4">
        <f t="shared" si="0"/>
        <v>-12203274410</v>
      </c>
      <c r="L10" s="4">
        <v>47</v>
      </c>
      <c r="M10" s="4">
        <v>142</v>
      </c>
      <c r="N10" s="4">
        <v>37600</v>
      </c>
      <c r="O10" s="4">
        <v>84400</v>
      </c>
      <c r="P10" s="5">
        <v>6.8999999999999999E-3</v>
      </c>
      <c r="Q10" s="4">
        <v>123303</v>
      </c>
    </row>
    <row r="11" spans="1:19" x14ac:dyDescent="0.2">
      <c r="A11" s="16" t="s">
        <v>211</v>
      </c>
      <c r="B11" s="4">
        <v>0</v>
      </c>
      <c r="C11" s="4">
        <v>17960</v>
      </c>
      <c r="D11" s="4">
        <v>-17960</v>
      </c>
      <c r="E11" s="4">
        <v>-532480000</v>
      </c>
      <c r="F11" s="4">
        <f t="shared" si="0"/>
        <v>-12232724410</v>
      </c>
      <c r="P11" s="5">
        <v>-1.01E-2</v>
      </c>
      <c r="Q11" s="4">
        <v>167860</v>
      </c>
    </row>
    <row r="12" spans="1:19" x14ac:dyDescent="0.2">
      <c r="A12" s="16" t="s">
        <v>210</v>
      </c>
      <c r="B12" s="4">
        <v>0</v>
      </c>
      <c r="C12" s="4">
        <v>13200</v>
      </c>
      <c r="D12" s="4">
        <v>-13200</v>
      </c>
      <c r="E12" s="4">
        <v>-392040000</v>
      </c>
      <c r="F12" s="4">
        <f t="shared" si="0"/>
        <v>-11700244410</v>
      </c>
      <c r="P12" s="5">
        <v>-5.0000000000000001E-3</v>
      </c>
      <c r="Q12" s="4">
        <v>134901</v>
      </c>
    </row>
    <row r="13" spans="1:19" x14ac:dyDescent="0.2">
      <c r="A13" s="16" t="s">
        <v>209</v>
      </c>
      <c r="B13" s="4">
        <v>0</v>
      </c>
      <c r="C13" s="4">
        <v>400</v>
      </c>
      <c r="D13" s="4">
        <v>-400</v>
      </c>
      <c r="E13" s="4">
        <v>-11950000</v>
      </c>
      <c r="F13" s="4">
        <f t="shared" si="0"/>
        <v>-11308204410</v>
      </c>
      <c r="P13" s="5">
        <v>3.4000000000000002E-3</v>
      </c>
      <c r="Q13" s="4">
        <v>86459</v>
      </c>
    </row>
    <row r="14" spans="1:19" x14ac:dyDescent="0.2">
      <c r="A14" s="16" t="s">
        <v>208</v>
      </c>
      <c r="B14" s="4">
        <v>1500</v>
      </c>
      <c r="C14" s="4">
        <v>0</v>
      </c>
      <c r="D14" s="4">
        <v>1500</v>
      </c>
      <c r="E14" s="4">
        <v>45010000</v>
      </c>
      <c r="F14" s="4">
        <f t="shared" si="0"/>
        <v>-11296254410</v>
      </c>
      <c r="P14" s="5">
        <v>-8.3000000000000001E-3</v>
      </c>
      <c r="Q14" s="4">
        <v>161960</v>
      </c>
    </row>
    <row r="15" spans="1:19" x14ac:dyDescent="0.2">
      <c r="A15" s="16" t="s">
        <v>207</v>
      </c>
      <c r="B15" s="4">
        <v>300</v>
      </c>
      <c r="C15" s="4">
        <v>4200</v>
      </c>
      <c r="D15" s="4">
        <v>-3900</v>
      </c>
      <c r="E15" s="4">
        <v>-117170000</v>
      </c>
      <c r="F15" s="4">
        <f t="shared" si="0"/>
        <v>-11341264410</v>
      </c>
      <c r="P15" s="5">
        <v>-4.8999999999999998E-3</v>
      </c>
      <c r="Q15" s="4">
        <v>407465</v>
      </c>
    </row>
    <row r="16" spans="1:19" x14ac:dyDescent="0.2">
      <c r="A16" s="16" t="s">
        <v>206</v>
      </c>
      <c r="B16" s="4">
        <v>300</v>
      </c>
      <c r="C16" s="4">
        <v>400</v>
      </c>
      <c r="D16" s="4">
        <v>-100</v>
      </c>
      <c r="E16" s="4">
        <v>-2990000</v>
      </c>
      <c r="F16" s="4">
        <f t="shared" si="0"/>
        <v>-11224094410</v>
      </c>
      <c r="P16" s="5">
        <v>1.7000000000000001E-3</v>
      </c>
      <c r="Q16" s="4">
        <v>195828</v>
      </c>
    </row>
    <row r="17" spans="1:17" x14ac:dyDescent="0.2">
      <c r="A17" s="16" t="s">
        <v>205</v>
      </c>
      <c r="B17" s="4">
        <v>700</v>
      </c>
      <c r="C17" s="4">
        <v>0</v>
      </c>
      <c r="D17" s="4">
        <v>700</v>
      </c>
      <c r="E17" s="4">
        <v>21080000</v>
      </c>
      <c r="F17" s="4">
        <f t="shared" si="0"/>
        <v>-11221104410</v>
      </c>
      <c r="P17" s="5">
        <v>-1.6000000000000001E-3</v>
      </c>
      <c r="Q17" s="4">
        <v>198901</v>
      </c>
    </row>
    <row r="18" spans="1:17" x14ac:dyDescent="0.2">
      <c r="A18" s="16" t="s">
        <v>204</v>
      </c>
      <c r="B18" s="4">
        <v>2100</v>
      </c>
      <c r="C18" s="4">
        <v>300</v>
      </c>
      <c r="D18" s="4">
        <v>1800</v>
      </c>
      <c r="E18" s="4">
        <v>54130000</v>
      </c>
      <c r="F18" s="4">
        <f t="shared" si="0"/>
        <v>-11242184410</v>
      </c>
      <c r="P18" s="5">
        <v>1.6899999999999998E-2</v>
      </c>
      <c r="Q18" s="4">
        <v>364835</v>
      </c>
    </row>
    <row r="19" spans="1:17" x14ac:dyDescent="0.2">
      <c r="A19" s="16" t="s">
        <v>203</v>
      </c>
      <c r="B19" s="4">
        <v>1900</v>
      </c>
      <c r="C19" s="4">
        <v>100</v>
      </c>
      <c r="D19" s="4">
        <v>1800</v>
      </c>
      <c r="E19" s="4">
        <v>53140000</v>
      </c>
      <c r="F19" s="4">
        <f t="shared" si="0"/>
        <v>-11296314410</v>
      </c>
      <c r="P19" s="5">
        <v>5.1000000000000004E-3</v>
      </c>
      <c r="Q19" s="4">
        <v>94110</v>
      </c>
    </row>
    <row r="20" spans="1:17" x14ac:dyDescent="0.2">
      <c r="A20" s="16" t="s">
        <v>202</v>
      </c>
      <c r="B20" s="4">
        <v>200</v>
      </c>
      <c r="C20" s="4">
        <v>10500</v>
      </c>
      <c r="D20" s="4">
        <v>-10300</v>
      </c>
      <c r="E20" s="4">
        <v>-307720000</v>
      </c>
      <c r="F20" s="4">
        <f t="shared" si="0"/>
        <v>-11349454410</v>
      </c>
      <c r="P20" s="5">
        <v>-3.3E-3</v>
      </c>
      <c r="Q20" s="4">
        <v>155181</v>
      </c>
    </row>
    <row r="21" spans="1:17" x14ac:dyDescent="0.2">
      <c r="A21" s="16" t="s">
        <v>201</v>
      </c>
      <c r="B21" s="4">
        <v>100</v>
      </c>
      <c r="C21" s="4">
        <v>0</v>
      </c>
      <c r="D21" s="4">
        <v>100</v>
      </c>
      <c r="E21" s="4">
        <v>2960000</v>
      </c>
      <c r="F21" s="4">
        <f t="shared" si="0"/>
        <v>-11041734410</v>
      </c>
      <c r="P21" s="5">
        <v>1.03E-2</v>
      </c>
      <c r="Q21" s="4">
        <v>91792</v>
      </c>
    </row>
    <row r="22" spans="1:17" x14ac:dyDescent="0.2">
      <c r="A22" s="16" t="s">
        <v>200</v>
      </c>
      <c r="B22" s="4">
        <v>1000</v>
      </c>
      <c r="C22" s="4">
        <v>0</v>
      </c>
      <c r="D22" s="4">
        <v>1000</v>
      </c>
      <c r="E22" s="4">
        <v>29320000</v>
      </c>
      <c r="F22" s="4">
        <f t="shared" si="0"/>
        <v>-11044694410</v>
      </c>
      <c r="P22" s="5">
        <v>-1.84E-2</v>
      </c>
      <c r="Q22" s="4">
        <v>202358</v>
      </c>
    </row>
    <row r="23" spans="1:17" x14ac:dyDescent="0.2">
      <c r="A23" s="16" t="s">
        <v>199</v>
      </c>
      <c r="B23" s="4">
        <v>1000</v>
      </c>
      <c r="C23" s="4">
        <v>2200</v>
      </c>
      <c r="D23" s="4">
        <v>-1200</v>
      </c>
      <c r="E23" s="4">
        <v>-35620000</v>
      </c>
      <c r="F23" s="4">
        <f t="shared" si="0"/>
        <v>-11074014410</v>
      </c>
      <c r="P23" s="5">
        <v>-5.0000000000000001E-3</v>
      </c>
      <c r="Q23" s="4">
        <v>115175</v>
      </c>
    </row>
    <row r="24" spans="1:17" x14ac:dyDescent="0.2">
      <c r="A24" s="16" t="s">
        <v>198</v>
      </c>
      <c r="B24" s="4">
        <v>200</v>
      </c>
      <c r="C24" s="4">
        <v>0</v>
      </c>
      <c r="D24" s="4">
        <v>200</v>
      </c>
      <c r="E24" s="4">
        <v>5960000</v>
      </c>
      <c r="F24" s="4">
        <f t="shared" si="0"/>
        <v>-11038394410</v>
      </c>
      <c r="P24" s="5">
        <v>0</v>
      </c>
      <c r="Q24" s="4">
        <v>288346</v>
      </c>
    </row>
    <row r="25" spans="1:17" x14ac:dyDescent="0.2">
      <c r="A25" s="16" t="s">
        <v>197</v>
      </c>
      <c r="B25" s="4">
        <v>300</v>
      </c>
      <c r="C25" s="4">
        <v>1200</v>
      </c>
      <c r="D25" s="4">
        <v>-900</v>
      </c>
      <c r="E25" s="4">
        <v>-27360000</v>
      </c>
      <c r="F25" s="4">
        <f t="shared" si="0"/>
        <v>-11044354410</v>
      </c>
      <c r="P25" s="5">
        <v>-1.15E-2</v>
      </c>
      <c r="Q25" s="4">
        <v>372720</v>
      </c>
    </row>
    <row r="26" spans="1:17" x14ac:dyDescent="0.2">
      <c r="A26" s="16" t="s">
        <v>196</v>
      </c>
      <c r="B26" s="4">
        <v>3900</v>
      </c>
      <c r="C26" s="4">
        <v>300</v>
      </c>
      <c r="D26" s="4">
        <v>3600</v>
      </c>
      <c r="E26" s="4">
        <v>109440000</v>
      </c>
      <c r="F26" s="4">
        <f t="shared" si="0"/>
        <v>-11016994410</v>
      </c>
      <c r="P26" s="5">
        <v>-1.1399999999999999E-2</v>
      </c>
      <c r="Q26" s="4">
        <v>313069</v>
      </c>
    </row>
    <row r="27" spans="1:17" x14ac:dyDescent="0.2">
      <c r="A27" s="16" t="s">
        <v>195</v>
      </c>
      <c r="B27" s="4">
        <v>100</v>
      </c>
      <c r="C27" s="4">
        <v>400</v>
      </c>
      <c r="D27" s="4">
        <v>-300</v>
      </c>
      <c r="E27" s="4">
        <v>-9270000</v>
      </c>
      <c r="F27" s="4">
        <f t="shared" si="0"/>
        <v>-11126434410</v>
      </c>
      <c r="P27" s="5">
        <v>-3.2000000000000002E-3</v>
      </c>
      <c r="Q27" s="4">
        <v>269076</v>
      </c>
    </row>
    <row r="28" spans="1:17" x14ac:dyDescent="0.2">
      <c r="A28" s="16" t="s">
        <v>194</v>
      </c>
      <c r="B28" s="4">
        <v>3000</v>
      </c>
      <c r="C28" s="4">
        <v>11200</v>
      </c>
      <c r="D28" s="4">
        <v>-8200</v>
      </c>
      <c r="E28" s="4">
        <v>-253770000</v>
      </c>
      <c r="F28" s="4">
        <f t="shared" si="0"/>
        <v>-11117164410</v>
      </c>
      <c r="P28" s="5">
        <v>-3.2000000000000002E-3</v>
      </c>
      <c r="Q28" s="4">
        <v>233544</v>
      </c>
    </row>
    <row r="29" spans="1:17" x14ac:dyDescent="0.2">
      <c r="A29" s="16" t="s">
        <v>193</v>
      </c>
      <c r="B29" s="4">
        <v>3200</v>
      </c>
      <c r="C29" s="4">
        <v>56700</v>
      </c>
      <c r="D29" s="4">
        <v>-53500</v>
      </c>
      <c r="E29" s="4">
        <v>-1669472638</v>
      </c>
      <c r="F29" s="4">
        <f t="shared" si="0"/>
        <v>-10863394410</v>
      </c>
      <c r="P29" s="5">
        <v>-3.2000000000000002E-3</v>
      </c>
      <c r="Q29" s="4">
        <v>390604</v>
      </c>
    </row>
    <row r="30" spans="1:17" x14ac:dyDescent="0.2">
      <c r="A30" s="16" t="s">
        <v>192</v>
      </c>
      <c r="B30" s="4">
        <v>1500</v>
      </c>
      <c r="C30" s="4">
        <v>7910</v>
      </c>
      <c r="D30" s="4">
        <v>-6410</v>
      </c>
      <c r="E30" s="4">
        <v>-198360000</v>
      </c>
      <c r="F30" s="4">
        <f t="shared" si="0"/>
        <v>-9193921772</v>
      </c>
      <c r="P30" s="5">
        <v>0</v>
      </c>
      <c r="Q30" s="4">
        <v>174394</v>
      </c>
    </row>
    <row r="31" spans="1:17" x14ac:dyDescent="0.2">
      <c r="A31" s="16" t="s">
        <v>191</v>
      </c>
      <c r="B31" s="4">
        <v>3500</v>
      </c>
      <c r="C31" s="4">
        <v>61800</v>
      </c>
      <c r="D31" s="4">
        <v>-58300</v>
      </c>
      <c r="E31" s="4">
        <v>-1823530000</v>
      </c>
      <c r="F31" s="4">
        <f t="shared" si="0"/>
        <v>-8995561772</v>
      </c>
      <c r="P31" s="5">
        <v>0</v>
      </c>
      <c r="Q31" s="4">
        <v>462715</v>
      </c>
    </row>
    <row r="32" spans="1:17" x14ac:dyDescent="0.2">
      <c r="A32" s="16" t="s">
        <v>190</v>
      </c>
      <c r="B32" s="4">
        <v>1500</v>
      </c>
      <c r="C32" s="4">
        <v>8400</v>
      </c>
      <c r="D32" s="4">
        <v>-6900</v>
      </c>
      <c r="E32" s="4">
        <v>-214560000</v>
      </c>
      <c r="F32" s="4">
        <f t="shared" si="0"/>
        <v>-7172031772</v>
      </c>
      <c r="P32" s="5">
        <v>9.7999999999999997E-3</v>
      </c>
      <c r="Q32" s="4">
        <v>114300</v>
      </c>
    </row>
    <row r="33" spans="1:17" x14ac:dyDescent="0.2">
      <c r="A33" s="16" t="s">
        <v>189</v>
      </c>
      <c r="B33" s="4">
        <v>100</v>
      </c>
      <c r="C33" s="4">
        <v>3500</v>
      </c>
      <c r="D33" s="4">
        <v>-3400</v>
      </c>
      <c r="E33" s="4">
        <v>-106140000</v>
      </c>
      <c r="F33" s="4">
        <f t="shared" si="0"/>
        <v>-6957471772</v>
      </c>
      <c r="P33" s="5">
        <v>-1.6E-2</v>
      </c>
      <c r="Q33" s="4">
        <v>87297</v>
      </c>
    </row>
    <row r="34" spans="1:17" x14ac:dyDescent="0.2">
      <c r="A34" s="16" t="s">
        <v>188</v>
      </c>
      <c r="B34" s="4">
        <v>0</v>
      </c>
      <c r="C34" s="4">
        <v>1300</v>
      </c>
      <c r="D34" s="4">
        <v>-1300</v>
      </c>
      <c r="E34" s="4">
        <v>-41040000</v>
      </c>
      <c r="F34" s="4">
        <f t="shared" si="0"/>
        <v>-6851331772</v>
      </c>
      <c r="P34" s="5">
        <v>-6.3E-3</v>
      </c>
      <c r="Q34" s="4">
        <v>166428</v>
      </c>
    </row>
    <row r="35" spans="1:17" x14ac:dyDescent="0.2">
      <c r="A35" s="16" t="s">
        <v>187</v>
      </c>
      <c r="B35" s="4">
        <v>400</v>
      </c>
      <c r="C35" s="4">
        <v>300</v>
      </c>
      <c r="D35" s="4">
        <v>100</v>
      </c>
      <c r="E35" s="4">
        <v>3010000</v>
      </c>
      <c r="F35" s="4">
        <f t="shared" si="0"/>
        <v>-6810291772</v>
      </c>
      <c r="P35" s="5">
        <v>-3.0999999999999999E-3</v>
      </c>
      <c r="Q35" s="4">
        <v>249900</v>
      </c>
    </row>
    <row r="36" spans="1:17" x14ac:dyDescent="0.2">
      <c r="A36" s="16" t="s">
        <v>186</v>
      </c>
      <c r="B36" s="4">
        <v>22100</v>
      </c>
      <c r="C36" s="4">
        <v>0</v>
      </c>
      <c r="D36" s="4">
        <v>22100</v>
      </c>
      <c r="E36" s="4">
        <v>685360000</v>
      </c>
      <c r="F36" s="4">
        <f t="shared" si="0"/>
        <v>-6813301772</v>
      </c>
      <c r="P36" s="5">
        <v>2.2799999999999997E-2</v>
      </c>
      <c r="Q36" s="4">
        <v>261815</v>
      </c>
    </row>
    <row r="37" spans="1:17" x14ac:dyDescent="0.2">
      <c r="A37" s="16" t="s">
        <v>185</v>
      </c>
      <c r="B37" s="4">
        <v>2700</v>
      </c>
      <c r="C37" s="4">
        <v>1000</v>
      </c>
      <c r="D37" s="4">
        <v>1700</v>
      </c>
      <c r="E37" s="4">
        <v>52750000</v>
      </c>
      <c r="F37" s="4">
        <f t="shared" si="0"/>
        <v>-7498661772</v>
      </c>
      <c r="P37" s="5">
        <v>-3.2000000000000002E-3</v>
      </c>
      <c r="Q37" s="4">
        <v>64940</v>
      </c>
    </row>
    <row r="38" spans="1:17" x14ac:dyDescent="0.2">
      <c r="A38" s="16" t="s">
        <v>184</v>
      </c>
      <c r="B38" s="4">
        <v>0</v>
      </c>
      <c r="C38" s="4">
        <v>500</v>
      </c>
      <c r="D38" s="4">
        <v>-500</v>
      </c>
      <c r="E38" s="4">
        <v>-15630000</v>
      </c>
      <c r="F38" s="4">
        <f t="shared" si="0"/>
        <v>-7551411772</v>
      </c>
      <c r="P38" s="5">
        <v>-3.2000000000000002E-3</v>
      </c>
      <c r="Q38" s="4">
        <v>71326</v>
      </c>
    </row>
    <row r="39" spans="1:17" x14ac:dyDescent="0.2">
      <c r="A39" s="16" t="s">
        <v>183</v>
      </c>
      <c r="B39" s="4">
        <v>0</v>
      </c>
      <c r="C39" s="4">
        <v>1500</v>
      </c>
      <c r="D39" s="4">
        <v>-1500</v>
      </c>
      <c r="E39" s="4">
        <v>-46540000</v>
      </c>
      <c r="F39" s="4">
        <f t="shared" si="0"/>
        <v>-7535781772</v>
      </c>
      <c r="P39" s="5">
        <v>3.3E-3</v>
      </c>
      <c r="Q39" s="4">
        <v>86330</v>
      </c>
    </row>
    <row r="40" spans="1:17" x14ac:dyDescent="0.2">
      <c r="A40" s="16" t="s">
        <v>182</v>
      </c>
      <c r="B40" s="4">
        <v>100</v>
      </c>
      <c r="C40" s="4">
        <v>2118</v>
      </c>
      <c r="D40" s="4">
        <v>-2018</v>
      </c>
      <c r="E40" s="4">
        <v>-61520000</v>
      </c>
      <c r="F40" s="4">
        <f t="shared" si="0"/>
        <v>-7489241772</v>
      </c>
      <c r="P40" s="5">
        <v>4.5700000000000005E-2</v>
      </c>
      <c r="Q40" s="4">
        <v>262016</v>
      </c>
    </row>
    <row r="41" spans="1:17" x14ac:dyDescent="0.2">
      <c r="A41" s="16" t="s">
        <v>181</v>
      </c>
      <c r="B41" s="4">
        <v>1400</v>
      </c>
      <c r="C41" s="4">
        <v>6100</v>
      </c>
      <c r="D41" s="4">
        <v>-4700</v>
      </c>
      <c r="E41" s="4">
        <v>-138840000</v>
      </c>
      <c r="F41" s="4">
        <f t="shared" si="0"/>
        <v>-7427721772</v>
      </c>
      <c r="P41" s="5">
        <v>1.7000000000000001E-3</v>
      </c>
      <c r="Q41" s="4">
        <v>83897</v>
      </c>
    </row>
    <row r="42" spans="1:17" x14ac:dyDescent="0.2">
      <c r="A42" s="16" t="s">
        <v>180</v>
      </c>
      <c r="B42" s="4">
        <v>900</v>
      </c>
      <c r="C42" s="4">
        <v>2100</v>
      </c>
      <c r="D42" s="4">
        <v>-1200</v>
      </c>
      <c r="E42" s="4">
        <v>-35971772</v>
      </c>
      <c r="F42" s="4">
        <f t="shared" si="0"/>
        <v>-7288881772</v>
      </c>
      <c r="P42" s="5">
        <v>-1.66E-2</v>
      </c>
      <c r="Q42" s="4">
        <v>194700</v>
      </c>
    </row>
    <row r="43" spans="1:17" x14ac:dyDescent="0.2">
      <c r="A43" s="16" t="s">
        <v>179</v>
      </c>
      <c r="B43" s="4">
        <v>1000</v>
      </c>
      <c r="C43" s="4">
        <v>5200</v>
      </c>
      <c r="D43" s="4">
        <v>-4200</v>
      </c>
      <c r="E43" s="4">
        <v>-130180000</v>
      </c>
      <c r="F43" s="4">
        <f t="shared" si="0"/>
        <v>-7252910000</v>
      </c>
      <c r="P43" s="5">
        <v>-3.8399999999999997E-2</v>
      </c>
      <c r="Q43" s="4">
        <v>140504</v>
      </c>
    </row>
    <row r="44" spans="1:17" x14ac:dyDescent="0.2">
      <c r="A44" s="16" t="s">
        <v>178</v>
      </c>
      <c r="B44" s="4">
        <v>9100</v>
      </c>
      <c r="C44" s="4">
        <v>0</v>
      </c>
      <c r="D44" s="4">
        <v>9100</v>
      </c>
      <c r="E44" s="4">
        <v>282120000</v>
      </c>
      <c r="F44" s="4">
        <f t="shared" si="0"/>
        <v>-7122730000</v>
      </c>
      <c r="P44" s="5">
        <v>9.7999999999999997E-3</v>
      </c>
      <c r="Q44" s="4">
        <v>168300</v>
      </c>
    </row>
    <row r="45" spans="1:17" x14ac:dyDescent="0.2">
      <c r="A45" s="16" t="s">
        <v>177</v>
      </c>
      <c r="B45" s="4">
        <v>800</v>
      </c>
      <c r="C45" s="4">
        <v>1600</v>
      </c>
      <c r="D45" s="4">
        <v>-800</v>
      </c>
      <c r="E45" s="4">
        <v>-25000000</v>
      </c>
      <c r="F45" s="4">
        <f t="shared" si="0"/>
        <v>-7404850000</v>
      </c>
      <c r="P45" s="5">
        <v>-4.9200000000000001E-2</v>
      </c>
      <c r="Q45" s="4">
        <v>308448</v>
      </c>
    </row>
    <row r="46" spans="1:17" x14ac:dyDescent="0.2">
      <c r="A46" s="16" t="s">
        <v>176</v>
      </c>
      <c r="B46" s="4">
        <v>0</v>
      </c>
      <c r="C46" s="4">
        <v>5700</v>
      </c>
      <c r="D46" s="4">
        <v>-5700</v>
      </c>
      <c r="E46" s="4">
        <v>-187240000</v>
      </c>
      <c r="F46" s="4">
        <f t="shared" si="0"/>
        <v>-7379850000</v>
      </c>
      <c r="P46" s="5">
        <v>-1.5100000000000001E-2</v>
      </c>
      <c r="Q46" s="4">
        <v>230801</v>
      </c>
    </row>
    <row r="47" spans="1:17" x14ac:dyDescent="0.2">
      <c r="A47" s="16" t="s">
        <v>175</v>
      </c>
      <c r="B47" s="4">
        <v>0</v>
      </c>
      <c r="C47" s="4">
        <v>3900</v>
      </c>
      <c r="D47" s="4">
        <v>-3900</v>
      </c>
      <c r="E47" s="4">
        <v>-127800000</v>
      </c>
      <c r="F47" s="4">
        <f t="shared" si="0"/>
        <v>-7192610000</v>
      </c>
      <c r="P47" s="5">
        <v>9.1999999999999998E-3</v>
      </c>
      <c r="Q47" s="4">
        <v>142130</v>
      </c>
    </row>
    <row r="48" spans="1:17" x14ac:dyDescent="0.2">
      <c r="A48" s="16" t="s">
        <v>174</v>
      </c>
      <c r="B48" s="4">
        <v>0</v>
      </c>
      <c r="C48" s="4">
        <v>0</v>
      </c>
      <c r="D48" s="4">
        <v>0</v>
      </c>
      <c r="E48" s="4">
        <v>0</v>
      </c>
      <c r="F48" s="4">
        <f t="shared" si="0"/>
        <v>-7064810000</v>
      </c>
      <c r="P48" s="5">
        <v>-2.6699999999999998E-2</v>
      </c>
      <c r="Q48" s="4">
        <v>223706</v>
      </c>
    </row>
    <row r="49" spans="1:20" x14ac:dyDescent="0.2">
      <c r="A49" s="16" t="s">
        <v>173</v>
      </c>
      <c r="B49" s="4">
        <v>6400</v>
      </c>
      <c r="C49" s="4">
        <v>0</v>
      </c>
      <c r="D49" s="4">
        <v>6400</v>
      </c>
      <c r="E49" s="4">
        <v>210950000</v>
      </c>
      <c r="F49" s="4">
        <f t="shared" si="0"/>
        <v>-7064810000</v>
      </c>
      <c r="P49" s="5">
        <v>6.0000000000000001E-3</v>
      </c>
      <c r="Q49" s="4">
        <v>404116</v>
      </c>
    </row>
    <row r="50" spans="1:20" x14ac:dyDescent="0.2">
      <c r="A50" s="16" t="s">
        <v>172</v>
      </c>
      <c r="B50" s="4">
        <v>12800</v>
      </c>
      <c r="C50" s="4">
        <v>1500</v>
      </c>
      <c r="D50" s="4">
        <v>11300</v>
      </c>
      <c r="E50" s="4">
        <v>383690000</v>
      </c>
      <c r="F50" s="4">
        <f t="shared" si="0"/>
        <v>-7275760000</v>
      </c>
      <c r="P50" s="5">
        <v>-1.7600000000000001E-2</v>
      </c>
      <c r="Q50" s="4">
        <v>240649</v>
      </c>
    </row>
    <row r="51" spans="1:20" x14ac:dyDescent="0.2">
      <c r="A51" s="16" t="s">
        <v>171</v>
      </c>
      <c r="B51" s="4">
        <v>0</v>
      </c>
      <c r="C51" s="4">
        <v>4800</v>
      </c>
      <c r="D51" s="4">
        <v>-4800</v>
      </c>
      <c r="E51" s="4">
        <v>-168860000</v>
      </c>
      <c r="F51" s="4">
        <f t="shared" si="0"/>
        <v>-7659450000</v>
      </c>
      <c r="P51" s="5">
        <v>-4.0899999999999999E-2</v>
      </c>
      <c r="Q51" s="4">
        <v>504790</v>
      </c>
    </row>
    <row r="52" spans="1:20" x14ac:dyDescent="0.2">
      <c r="A52" s="16" t="s">
        <v>170</v>
      </c>
      <c r="B52" s="4">
        <v>300</v>
      </c>
      <c r="C52" s="4">
        <v>2500</v>
      </c>
      <c r="D52" s="4">
        <v>-2200</v>
      </c>
      <c r="E52" s="4">
        <v>-78000000</v>
      </c>
      <c r="F52" s="4">
        <f t="shared" si="0"/>
        <v>-7490590000</v>
      </c>
      <c r="P52" s="5">
        <v>-9.7000000000000003E-3</v>
      </c>
      <c r="Q52" s="4">
        <v>487876</v>
      </c>
    </row>
    <row r="53" spans="1:20" x14ac:dyDescent="0.2">
      <c r="A53" s="16" t="s">
        <v>169</v>
      </c>
      <c r="B53" s="4">
        <v>100</v>
      </c>
      <c r="C53" s="4">
        <v>48100</v>
      </c>
      <c r="D53" s="4">
        <v>-48000</v>
      </c>
      <c r="E53" s="4">
        <v>-1713020000</v>
      </c>
      <c r="F53" s="4">
        <f t="shared" si="0"/>
        <v>-7412590000</v>
      </c>
      <c r="P53" s="5">
        <v>2.58E-2</v>
      </c>
      <c r="Q53" s="4">
        <v>565768</v>
      </c>
    </row>
    <row r="54" spans="1:20" x14ac:dyDescent="0.2">
      <c r="A54" s="16" t="s">
        <v>168</v>
      </c>
      <c r="B54" s="4">
        <v>11200</v>
      </c>
      <c r="C54" s="4">
        <v>3600</v>
      </c>
      <c r="D54" s="4">
        <v>7600</v>
      </c>
      <c r="E54" s="4">
        <v>252760000</v>
      </c>
      <c r="F54" s="4">
        <f t="shared" si="0"/>
        <v>-5699570000</v>
      </c>
      <c r="P54" s="5">
        <v>5.9200000000000003E-2</v>
      </c>
      <c r="Q54" s="4">
        <v>483153</v>
      </c>
    </row>
    <row r="55" spans="1:20" x14ac:dyDescent="0.2">
      <c r="A55" s="16" t="s">
        <v>167</v>
      </c>
      <c r="B55" s="4">
        <v>4000</v>
      </c>
      <c r="C55" s="4">
        <v>53600</v>
      </c>
      <c r="D55" s="4">
        <v>-49600</v>
      </c>
      <c r="E55" s="4">
        <v>-1645200000</v>
      </c>
      <c r="F55" s="4">
        <f t="shared" si="0"/>
        <v>-5952330000</v>
      </c>
      <c r="P55" s="5">
        <v>4.5999999999999999E-3</v>
      </c>
      <c r="Q55" s="4">
        <v>248009</v>
      </c>
    </row>
    <row r="56" spans="1:20" x14ac:dyDescent="0.2">
      <c r="A56" s="16" t="s">
        <v>166</v>
      </c>
      <c r="B56" s="4">
        <v>5300</v>
      </c>
      <c r="C56" s="4">
        <v>0</v>
      </c>
      <c r="D56" s="4">
        <v>5300</v>
      </c>
      <c r="E56" s="4">
        <v>173050000</v>
      </c>
      <c r="F56" s="4">
        <f t="shared" si="0"/>
        <v>-4307130000</v>
      </c>
      <c r="P56" s="5">
        <v>2.9900000000000003E-2</v>
      </c>
      <c r="Q56" s="4">
        <v>232332</v>
      </c>
    </row>
    <row r="57" spans="1:20" x14ac:dyDescent="0.2">
      <c r="A57" s="16" t="s">
        <v>165</v>
      </c>
      <c r="B57" s="4">
        <v>400</v>
      </c>
      <c r="C57" s="4">
        <v>24400</v>
      </c>
      <c r="D57" s="4">
        <v>-24000</v>
      </c>
      <c r="E57" s="4">
        <v>-766730000</v>
      </c>
      <c r="F57" s="4">
        <f t="shared" si="0"/>
        <v>-4480180000</v>
      </c>
      <c r="P57" s="5">
        <v>-4.5999999999999999E-3</v>
      </c>
      <c r="Q57" s="4">
        <v>238426</v>
      </c>
    </row>
    <row r="58" spans="1:20" x14ac:dyDescent="0.2">
      <c r="A58" s="16" t="s">
        <v>164</v>
      </c>
      <c r="B58" s="4">
        <v>18</v>
      </c>
      <c r="C58" s="4">
        <v>40300</v>
      </c>
      <c r="D58" s="4">
        <v>-40282</v>
      </c>
      <c r="E58" s="4">
        <v>-1288140000</v>
      </c>
      <c r="F58" s="4">
        <f t="shared" si="0"/>
        <v>-3713450000</v>
      </c>
      <c r="P58" s="5">
        <v>0</v>
      </c>
      <c r="Q58" s="4">
        <v>123356</v>
      </c>
    </row>
    <row r="59" spans="1:20" x14ac:dyDescent="0.2">
      <c r="A59" s="16" t="s">
        <v>163</v>
      </c>
      <c r="B59" s="4">
        <v>700</v>
      </c>
      <c r="C59" s="4">
        <v>0</v>
      </c>
      <c r="D59" s="4">
        <v>700</v>
      </c>
      <c r="E59" s="4">
        <v>22360000</v>
      </c>
      <c r="F59" s="4">
        <f t="shared" si="0"/>
        <v>-2425310000</v>
      </c>
      <c r="P59" s="5">
        <v>-6.1999999999999998E-3</v>
      </c>
      <c r="Q59" s="4">
        <v>65576</v>
      </c>
    </row>
    <row r="60" spans="1:20" x14ac:dyDescent="0.2">
      <c r="A60" s="16" t="s">
        <v>162</v>
      </c>
      <c r="B60" s="4">
        <v>1900</v>
      </c>
      <c r="C60" s="4">
        <v>43200</v>
      </c>
      <c r="D60" s="4">
        <v>-41300</v>
      </c>
      <c r="E60" s="4">
        <v>-1299990000</v>
      </c>
      <c r="F60" s="4">
        <f t="shared" si="0"/>
        <v>-2447670000</v>
      </c>
      <c r="P60" s="5">
        <v>2.23E-2</v>
      </c>
      <c r="Q60" s="4">
        <v>178452</v>
      </c>
    </row>
    <row r="61" spans="1:20" x14ac:dyDescent="0.2">
      <c r="A61" s="16" t="s">
        <v>161</v>
      </c>
      <c r="B61" s="4">
        <v>3900</v>
      </c>
      <c r="C61" s="4">
        <v>200</v>
      </c>
      <c r="D61" s="4">
        <v>3700</v>
      </c>
      <c r="E61" s="4">
        <v>115680000</v>
      </c>
      <c r="F61" s="4">
        <f t="shared" si="0"/>
        <v>-1147680000</v>
      </c>
      <c r="P61" s="5">
        <v>1.1299999999999999E-2</v>
      </c>
      <c r="Q61" s="4">
        <v>134012</v>
      </c>
    </row>
    <row r="62" spans="1:20" x14ac:dyDescent="0.2">
      <c r="A62" s="16" t="s">
        <v>160</v>
      </c>
      <c r="B62" s="4">
        <v>0</v>
      </c>
      <c r="C62" s="4">
        <v>23800</v>
      </c>
      <c r="D62" s="4">
        <v>-23800</v>
      </c>
      <c r="E62" s="4">
        <v>-747430000</v>
      </c>
      <c r="F62" s="4">
        <f>E62+F63</f>
        <v>-1263360000</v>
      </c>
      <c r="P62" s="5">
        <v>-2.35E-2</v>
      </c>
      <c r="Q62" s="4">
        <v>231007</v>
      </c>
    </row>
    <row r="63" spans="1:20" x14ac:dyDescent="0.2">
      <c r="A63" s="16" t="s">
        <v>159</v>
      </c>
      <c r="B63" s="4">
        <v>0</v>
      </c>
      <c r="C63" s="4">
        <v>16200</v>
      </c>
      <c r="D63" s="4">
        <v>-16200</v>
      </c>
      <c r="E63" s="4">
        <v>-515930000</v>
      </c>
      <c r="F63" s="4">
        <f>E63</f>
        <v>-515930000</v>
      </c>
      <c r="P63" s="5">
        <v>1.2699999999999999E-2</v>
      </c>
      <c r="Q63" s="4">
        <v>104707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3CED7-4368-CD40-8677-60745F32629C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5.83203125" customWidth="1"/>
    <col min="3" max="3" width="14" customWidth="1"/>
    <col min="4" max="4" width="14.33203125" customWidth="1"/>
    <col min="5" max="5" width="18.5" customWidth="1"/>
    <col min="6" max="6" width="21.5" customWidth="1"/>
    <col min="10" max="10" width="18.33203125" customWidth="1"/>
    <col min="16" max="16" width="13" customWidth="1"/>
    <col min="17" max="17" width="16.8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12700</v>
      </c>
      <c r="C3" s="4">
        <v>33600</v>
      </c>
      <c r="D3" s="4">
        <v>-20900</v>
      </c>
      <c r="E3" s="4">
        <v>-920960000</v>
      </c>
      <c r="F3" s="4">
        <f t="shared" ref="F3:F61" si="0">E3+F4</f>
        <v>13068611573</v>
      </c>
      <c r="L3" s="4">
        <v>602</v>
      </c>
      <c r="M3" s="4">
        <v>483</v>
      </c>
      <c r="N3" s="4">
        <v>489000</v>
      </c>
      <c r="O3" s="4">
        <v>395100</v>
      </c>
      <c r="P3" s="5">
        <v>6.8999999999999999E-3</v>
      </c>
      <c r="Q3" s="4">
        <v>929800</v>
      </c>
    </row>
    <row r="4" spans="1:19" x14ac:dyDescent="0.2">
      <c r="A4" s="16" t="s">
        <v>234</v>
      </c>
      <c r="B4" s="4">
        <v>400</v>
      </c>
      <c r="C4" s="4">
        <v>63900</v>
      </c>
      <c r="D4" s="4">
        <v>-63500</v>
      </c>
      <c r="E4" s="4">
        <v>-2797580000</v>
      </c>
      <c r="F4" s="4">
        <f t="shared" si="0"/>
        <v>13989571573</v>
      </c>
      <c r="L4" s="4">
        <v>1402</v>
      </c>
      <c r="M4" s="4">
        <v>1241</v>
      </c>
      <c r="N4" s="4">
        <v>1127500</v>
      </c>
      <c r="O4" s="4">
        <v>916100</v>
      </c>
      <c r="P4" s="5">
        <v>2.35E-2</v>
      </c>
      <c r="Q4" s="4">
        <v>2121026</v>
      </c>
    </row>
    <row r="5" spans="1:19" x14ac:dyDescent="0.2">
      <c r="A5" s="16" t="s">
        <v>233</v>
      </c>
      <c r="B5" s="4">
        <v>0</v>
      </c>
      <c r="C5" s="4">
        <v>4200</v>
      </c>
      <c r="D5" s="4">
        <v>-4200</v>
      </c>
      <c r="E5" s="4">
        <v>-178760000</v>
      </c>
      <c r="F5" s="4">
        <f t="shared" si="0"/>
        <v>16787151573</v>
      </c>
      <c r="L5" s="4">
        <v>332</v>
      </c>
      <c r="M5" s="4">
        <v>517</v>
      </c>
      <c r="N5" s="4">
        <v>291900</v>
      </c>
      <c r="O5" s="4">
        <v>413800</v>
      </c>
      <c r="P5" s="5">
        <v>-4.5999999999999999E-3</v>
      </c>
      <c r="Q5" s="4">
        <v>746041</v>
      </c>
    </row>
    <row r="6" spans="1:19" x14ac:dyDescent="0.2">
      <c r="A6" s="16" t="s">
        <v>224</v>
      </c>
      <c r="B6" s="4">
        <v>0</v>
      </c>
      <c r="C6" s="4">
        <v>25800</v>
      </c>
      <c r="D6" s="4">
        <v>-25800</v>
      </c>
      <c r="E6" s="4">
        <v>-1105090000</v>
      </c>
      <c r="F6" s="4">
        <f t="shared" si="0"/>
        <v>16965911573</v>
      </c>
      <c r="L6" s="4">
        <v>447</v>
      </c>
      <c r="M6" s="4">
        <v>510</v>
      </c>
      <c r="N6" s="4">
        <v>271400</v>
      </c>
      <c r="O6" s="4">
        <v>416100</v>
      </c>
      <c r="P6" s="5">
        <v>0</v>
      </c>
      <c r="Q6" s="4">
        <v>715304</v>
      </c>
    </row>
    <row r="7" spans="1:19" x14ac:dyDescent="0.2">
      <c r="A7" s="16" t="s">
        <v>215</v>
      </c>
      <c r="B7" s="4">
        <v>600</v>
      </c>
      <c r="C7" s="4">
        <v>20700</v>
      </c>
      <c r="D7" s="4">
        <v>-20100</v>
      </c>
      <c r="E7" s="4">
        <v>-851460000</v>
      </c>
      <c r="F7" s="4">
        <f t="shared" si="0"/>
        <v>18071001573</v>
      </c>
      <c r="L7" s="4">
        <v>555</v>
      </c>
      <c r="M7" s="4">
        <v>647</v>
      </c>
      <c r="N7" s="4">
        <v>383000</v>
      </c>
      <c r="O7" s="4">
        <v>444600</v>
      </c>
      <c r="P7" s="5">
        <v>1.4199999999999999E-2</v>
      </c>
      <c r="Q7" s="4">
        <v>888011</v>
      </c>
    </row>
    <row r="8" spans="1:19" x14ac:dyDescent="0.2">
      <c r="A8" s="16" t="s">
        <v>214</v>
      </c>
      <c r="B8" s="4">
        <v>9100</v>
      </c>
      <c r="C8" s="4">
        <v>29700</v>
      </c>
      <c r="D8" s="4">
        <v>-20600</v>
      </c>
      <c r="E8" s="4">
        <v>-860330000</v>
      </c>
      <c r="F8" s="4">
        <f t="shared" si="0"/>
        <v>18922461573</v>
      </c>
      <c r="L8" s="4">
        <v>695</v>
      </c>
      <c r="M8" s="4">
        <v>645</v>
      </c>
      <c r="N8" s="4">
        <v>494100</v>
      </c>
      <c r="O8" s="4">
        <v>441700</v>
      </c>
      <c r="P8" s="5">
        <v>9.5999999999999992E-3</v>
      </c>
      <c r="Q8" s="4">
        <v>969477</v>
      </c>
    </row>
    <row r="9" spans="1:19" x14ac:dyDescent="0.2">
      <c r="A9" s="16" t="s">
        <v>213</v>
      </c>
      <c r="B9" s="4">
        <v>50900</v>
      </c>
      <c r="C9" s="4">
        <v>12</v>
      </c>
      <c r="D9" s="4">
        <v>50888</v>
      </c>
      <c r="E9" s="4">
        <v>2143820000</v>
      </c>
      <c r="F9" s="4">
        <f t="shared" si="0"/>
        <v>19782791573</v>
      </c>
      <c r="P9" s="5">
        <v>-1.1000000000000001E-3</v>
      </c>
      <c r="Q9" s="4">
        <v>972571</v>
      </c>
    </row>
    <row r="10" spans="1:19" x14ac:dyDescent="0.2">
      <c r="A10" s="16" t="s">
        <v>212</v>
      </c>
      <c r="B10" s="4">
        <v>6000</v>
      </c>
      <c r="C10" s="4">
        <v>26600</v>
      </c>
      <c r="D10" s="4">
        <v>-20600</v>
      </c>
      <c r="E10" s="4">
        <v>-870890000</v>
      </c>
      <c r="F10" s="4">
        <f t="shared" si="0"/>
        <v>17638971573</v>
      </c>
      <c r="L10" s="4">
        <v>642</v>
      </c>
      <c r="M10" s="4">
        <v>807</v>
      </c>
      <c r="N10" s="4">
        <v>553700</v>
      </c>
      <c r="O10" s="4">
        <v>462800</v>
      </c>
      <c r="P10" s="5">
        <v>-8.199999999999999E-3</v>
      </c>
      <c r="Q10" s="4">
        <v>1119484</v>
      </c>
    </row>
    <row r="11" spans="1:19" x14ac:dyDescent="0.2">
      <c r="A11" s="16" t="s">
        <v>211</v>
      </c>
      <c r="B11" s="4">
        <v>1750</v>
      </c>
      <c r="C11" s="4">
        <v>300</v>
      </c>
      <c r="D11" s="4">
        <v>1450</v>
      </c>
      <c r="E11" s="4">
        <v>61880000</v>
      </c>
      <c r="F11" s="4">
        <f t="shared" si="0"/>
        <v>18509861573</v>
      </c>
      <c r="P11" s="5">
        <v>-2.75E-2</v>
      </c>
      <c r="Q11" s="4">
        <v>1374783</v>
      </c>
    </row>
    <row r="12" spans="1:19" x14ac:dyDescent="0.2">
      <c r="A12" s="16" t="s">
        <v>210</v>
      </c>
      <c r="B12" s="4">
        <v>83800</v>
      </c>
      <c r="C12" s="4">
        <v>7300</v>
      </c>
      <c r="D12" s="4">
        <v>76500</v>
      </c>
      <c r="E12" s="4">
        <v>3380940000</v>
      </c>
      <c r="F12" s="4">
        <f t="shared" si="0"/>
        <v>18447981573</v>
      </c>
      <c r="P12" s="5">
        <v>1.1999999999999999E-3</v>
      </c>
      <c r="Q12" s="4">
        <v>1089150</v>
      </c>
    </row>
    <row r="13" spans="1:19" x14ac:dyDescent="0.2">
      <c r="A13" s="16" t="s">
        <v>209</v>
      </c>
      <c r="B13" s="4">
        <v>40600</v>
      </c>
      <c r="C13" s="4">
        <v>152900</v>
      </c>
      <c r="D13" s="4">
        <v>-112300</v>
      </c>
      <c r="E13" s="4">
        <v>-4877830000</v>
      </c>
      <c r="F13" s="4">
        <f t="shared" si="0"/>
        <v>15067041573</v>
      </c>
      <c r="P13" s="5">
        <v>1.0500000000000001E-2</v>
      </c>
      <c r="Q13" s="4">
        <v>1115330</v>
      </c>
    </row>
    <row r="14" spans="1:19" x14ac:dyDescent="0.2">
      <c r="A14" s="16" t="s">
        <v>208</v>
      </c>
      <c r="B14" s="4">
        <v>300</v>
      </c>
      <c r="C14" s="4">
        <v>4600</v>
      </c>
      <c r="D14" s="4">
        <v>-4300</v>
      </c>
      <c r="E14" s="4">
        <v>-186030000</v>
      </c>
      <c r="F14" s="4">
        <f t="shared" si="0"/>
        <v>19944871573</v>
      </c>
      <c r="P14" s="5">
        <v>-4.5999999999999999E-3</v>
      </c>
      <c r="Q14" s="4">
        <v>1033980</v>
      </c>
    </row>
    <row r="15" spans="1:19" x14ac:dyDescent="0.2">
      <c r="A15" s="16" t="s">
        <v>207</v>
      </c>
      <c r="B15" s="4">
        <v>12300</v>
      </c>
      <c r="C15" s="4">
        <v>77926</v>
      </c>
      <c r="D15" s="4">
        <v>-65626</v>
      </c>
      <c r="E15" s="4">
        <v>-2834370000</v>
      </c>
      <c r="F15" s="4">
        <f t="shared" si="0"/>
        <v>20130901573</v>
      </c>
      <c r="P15" s="5">
        <v>-2.1499999999999998E-2</v>
      </c>
      <c r="Q15" s="4">
        <v>2635102</v>
      </c>
    </row>
    <row r="16" spans="1:19" x14ac:dyDescent="0.2">
      <c r="A16" s="16" t="s">
        <v>206</v>
      </c>
      <c r="B16" s="4">
        <v>1400</v>
      </c>
      <c r="C16" s="4">
        <v>103824</v>
      </c>
      <c r="D16" s="4">
        <v>-102424</v>
      </c>
      <c r="E16" s="4">
        <v>-4504420000</v>
      </c>
      <c r="F16" s="4">
        <f t="shared" si="0"/>
        <v>22965271573</v>
      </c>
      <c r="P16" s="5">
        <v>-6.7000000000000002E-3</v>
      </c>
      <c r="Q16" s="4">
        <v>1952293</v>
      </c>
    </row>
    <row r="17" spans="1:17" x14ac:dyDescent="0.2">
      <c r="A17" s="16" t="s">
        <v>205</v>
      </c>
      <c r="B17" s="4">
        <v>1210</v>
      </c>
      <c r="C17" s="4">
        <v>84800</v>
      </c>
      <c r="D17" s="4">
        <v>-83590</v>
      </c>
      <c r="E17" s="4">
        <v>-3703180000</v>
      </c>
      <c r="F17" s="4">
        <f t="shared" si="0"/>
        <v>27469691573</v>
      </c>
      <c r="P17" s="5">
        <v>-1.11E-2</v>
      </c>
      <c r="Q17" s="4">
        <v>1625947</v>
      </c>
    </row>
    <row r="18" spans="1:17" x14ac:dyDescent="0.2">
      <c r="A18" s="16" t="s">
        <v>204</v>
      </c>
      <c r="B18" s="4">
        <v>1600</v>
      </c>
      <c r="C18" s="4">
        <v>55100</v>
      </c>
      <c r="D18" s="4">
        <v>-53500</v>
      </c>
      <c r="E18" s="4">
        <v>-2396780000</v>
      </c>
      <c r="F18" s="4">
        <f t="shared" si="0"/>
        <v>31172871573</v>
      </c>
      <c r="P18" s="5">
        <v>3.5799999999999998E-2</v>
      </c>
      <c r="Q18" s="4">
        <v>1926857</v>
      </c>
    </row>
    <row r="19" spans="1:17" x14ac:dyDescent="0.2">
      <c r="A19" s="16" t="s">
        <v>203</v>
      </c>
      <c r="B19" s="4">
        <v>50200</v>
      </c>
      <c r="C19" s="4">
        <v>28300</v>
      </c>
      <c r="D19" s="4">
        <v>21900</v>
      </c>
      <c r="E19" s="4">
        <v>961410000</v>
      </c>
      <c r="F19" s="4">
        <f t="shared" si="0"/>
        <v>33569651573</v>
      </c>
      <c r="P19" s="5">
        <v>6.9999999999999993E-3</v>
      </c>
      <c r="Q19" s="4">
        <v>1161076</v>
      </c>
    </row>
    <row r="20" spans="1:17" x14ac:dyDescent="0.2">
      <c r="A20" s="16" t="s">
        <v>202</v>
      </c>
      <c r="B20" s="4">
        <v>87026</v>
      </c>
      <c r="C20" s="4">
        <v>11000</v>
      </c>
      <c r="D20" s="4">
        <v>76026</v>
      </c>
      <c r="E20" s="4">
        <v>3372110000</v>
      </c>
      <c r="F20" s="4">
        <f t="shared" si="0"/>
        <v>32608241573</v>
      </c>
      <c r="P20" s="5">
        <v>5.8999999999999999E-3</v>
      </c>
      <c r="Q20" s="4">
        <v>2231985</v>
      </c>
    </row>
    <row r="21" spans="1:17" x14ac:dyDescent="0.2">
      <c r="A21" s="16" t="s">
        <v>201</v>
      </c>
      <c r="B21" s="4">
        <v>4500</v>
      </c>
      <c r="C21" s="4">
        <v>91800</v>
      </c>
      <c r="D21" s="4">
        <v>-87300</v>
      </c>
      <c r="E21" s="4">
        <v>-3760160000</v>
      </c>
      <c r="F21" s="4">
        <f t="shared" si="0"/>
        <v>29236131573</v>
      </c>
      <c r="P21" s="5">
        <v>-1.03E-2</v>
      </c>
      <c r="Q21" s="4">
        <v>1681059</v>
      </c>
    </row>
    <row r="22" spans="1:17" x14ac:dyDescent="0.2">
      <c r="A22" s="16" t="s">
        <v>200</v>
      </c>
      <c r="B22" s="4">
        <v>21200</v>
      </c>
      <c r="C22" s="4">
        <v>100</v>
      </c>
      <c r="D22" s="4">
        <v>21100</v>
      </c>
      <c r="E22" s="4">
        <v>900090000</v>
      </c>
      <c r="F22" s="4">
        <f t="shared" si="0"/>
        <v>32996291573</v>
      </c>
      <c r="P22" s="5">
        <v>0</v>
      </c>
      <c r="Q22" s="4">
        <v>1790913</v>
      </c>
    </row>
    <row r="23" spans="1:17" x14ac:dyDescent="0.2">
      <c r="A23" s="16" t="s">
        <v>199</v>
      </c>
      <c r="B23" s="4">
        <v>21100</v>
      </c>
      <c r="C23" s="4">
        <v>0</v>
      </c>
      <c r="D23" s="4">
        <v>21100</v>
      </c>
      <c r="E23" s="4">
        <v>929670000</v>
      </c>
      <c r="F23" s="4">
        <f t="shared" si="0"/>
        <v>32096201573</v>
      </c>
      <c r="P23" s="5">
        <v>1.1999999999999999E-3</v>
      </c>
      <c r="Q23" s="4">
        <v>1534137</v>
      </c>
    </row>
    <row r="24" spans="1:17" x14ac:dyDescent="0.2">
      <c r="A24" s="16" t="s">
        <v>198</v>
      </c>
      <c r="B24" s="4">
        <v>351200</v>
      </c>
      <c r="C24" s="4">
        <v>200</v>
      </c>
      <c r="D24" s="4">
        <v>351000</v>
      </c>
      <c r="E24" s="4">
        <v>14588280000</v>
      </c>
      <c r="F24" s="4">
        <f t="shared" si="0"/>
        <v>31166531573</v>
      </c>
      <c r="P24" s="5">
        <v>6.93E-2</v>
      </c>
      <c r="Q24" s="4">
        <v>4287365</v>
      </c>
    </row>
    <row r="25" spans="1:17" x14ac:dyDescent="0.2">
      <c r="A25" s="16" t="s">
        <v>197</v>
      </c>
      <c r="B25" s="4">
        <v>93700</v>
      </c>
      <c r="C25" s="4">
        <v>4100</v>
      </c>
      <c r="D25" s="4">
        <v>89600</v>
      </c>
      <c r="E25" s="4">
        <v>3846250000</v>
      </c>
      <c r="F25" s="4">
        <f t="shared" si="0"/>
        <v>16578251573</v>
      </c>
      <c r="P25" s="5">
        <v>-6.9000000000000006E-2</v>
      </c>
      <c r="Q25" s="4">
        <v>2415430</v>
      </c>
    </row>
    <row r="26" spans="1:17" x14ac:dyDescent="0.2">
      <c r="A26" s="16" t="s">
        <v>196</v>
      </c>
      <c r="B26" s="4">
        <v>1400</v>
      </c>
      <c r="C26" s="4">
        <v>1200</v>
      </c>
      <c r="D26" s="4">
        <v>200</v>
      </c>
      <c r="E26" s="4">
        <v>8630000</v>
      </c>
      <c r="F26" s="4">
        <f t="shared" si="0"/>
        <v>12732001573</v>
      </c>
      <c r="P26" s="5">
        <v>2.2400000000000003E-2</v>
      </c>
      <c r="Q26" s="4">
        <v>2095426</v>
      </c>
    </row>
    <row r="27" spans="1:17" x14ac:dyDescent="0.2">
      <c r="A27" s="16" t="s">
        <v>195</v>
      </c>
      <c r="B27" s="4">
        <v>25800</v>
      </c>
      <c r="C27" s="4">
        <v>3800</v>
      </c>
      <c r="D27" s="4">
        <v>22000</v>
      </c>
      <c r="E27" s="4">
        <v>932740000</v>
      </c>
      <c r="F27" s="4">
        <f t="shared" si="0"/>
        <v>12723371573</v>
      </c>
      <c r="P27" s="5">
        <v>8.3999999999999995E-3</v>
      </c>
      <c r="Q27" s="4">
        <v>1493346</v>
      </c>
    </row>
    <row r="28" spans="1:17" x14ac:dyDescent="0.2">
      <c r="A28" s="16" t="s">
        <v>194</v>
      </c>
      <c r="B28" s="4">
        <v>5800</v>
      </c>
      <c r="C28" s="4">
        <v>500</v>
      </c>
      <c r="D28" s="4">
        <v>5300</v>
      </c>
      <c r="E28" s="4">
        <v>221920000</v>
      </c>
      <c r="F28" s="4">
        <f t="shared" si="0"/>
        <v>11790631573</v>
      </c>
      <c r="P28" s="5">
        <v>6.9800000000000001E-2</v>
      </c>
      <c r="Q28" s="4">
        <v>3353914</v>
      </c>
    </row>
    <row r="29" spans="1:17" x14ac:dyDescent="0.2">
      <c r="A29" s="16" t="s">
        <v>193</v>
      </c>
      <c r="B29" s="4">
        <v>50800</v>
      </c>
      <c r="C29" s="4">
        <v>3100</v>
      </c>
      <c r="D29" s="4">
        <v>47700</v>
      </c>
      <c r="E29" s="4">
        <v>1888750000</v>
      </c>
      <c r="F29" s="4">
        <f t="shared" si="0"/>
        <v>11568711573</v>
      </c>
      <c r="P29" s="5">
        <v>2.0799999999999999E-2</v>
      </c>
      <c r="Q29" s="4">
        <v>3622877</v>
      </c>
    </row>
    <row r="30" spans="1:17" x14ac:dyDescent="0.2">
      <c r="A30" s="16" t="s">
        <v>192</v>
      </c>
      <c r="B30" s="4">
        <v>4000</v>
      </c>
      <c r="C30" s="4">
        <v>0</v>
      </c>
      <c r="D30" s="4">
        <v>4000</v>
      </c>
      <c r="E30" s="4">
        <v>152500000</v>
      </c>
      <c r="F30" s="4">
        <f t="shared" si="0"/>
        <v>9679961573</v>
      </c>
      <c r="P30" s="5">
        <v>1.5800000000000002E-2</v>
      </c>
      <c r="Q30" s="4">
        <v>768816</v>
      </c>
    </row>
    <row r="31" spans="1:17" x14ac:dyDescent="0.2">
      <c r="A31" s="16" t="s">
        <v>191</v>
      </c>
      <c r="B31" s="4">
        <v>50500</v>
      </c>
      <c r="C31" s="4">
        <v>11500</v>
      </c>
      <c r="D31" s="4">
        <v>39000</v>
      </c>
      <c r="E31" s="4">
        <v>1488900000</v>
      </c>
      <c r="F31" s="4">
        <f t="shared" si="0"/>
        <v>9527461573</v>
      </c>
      <c r="P31" s="5">
        <v>0</v>
      </c>
      <c r="Q31" s="4">
        <v>1227014</v>
      </c>
    </row>
    <row r="32" spans="1:17" x14ac:dyDescent="0.2">
      <c r="A32" s="16" t="s">
        <v>190</v>
      </c>
      <c r="B32" s="4">
        <v>2500</v>
      </c>
      <c r="C32" s="4">
        <v>15100</v>
      </c>
      <c r="D32" s="4">
        <v>-12600</v>
      </c>
      <c r="E32" s="4">
        <v>-477200000</v>
      </c>
      <c r="F32" s="4">
        <f t="shared" si="0"/>
        <v>8038561573</v>
      </c>
      <c r="P32" s="5">
        <v>1.34E-2</v>
      </c>
      <c r="Q32" s="4">
        <v>1091051</v>
      </c>
    </row>
    <row r="33" spans="1:17" x14ac:dyDescent="0.2">
      <c r="A33" s="16" t="s">
        <v>189</v>
      </c>
      <c r="B33" s="4">
        <v>0</v>
      </c>
      <c r="C33" s="4">
        <v>3400</v>
      </c>
      <c r="D33" s="4">
        <v>-3400</v>
      </c>
      <c r="E33" s="4">
        <v>-127630000</v>
      </c>
      <c r="F33" s="4">
        <f t="shared" si="0"/>
        <v>8515761573</v>
      </c>
      <c r="P33" s="5">
        <v>-2.5999999999999999E-3</v>
      </c>
      <c r="Q33" s="4">
        <v>817550</v>
      </c>
    </row>
    <row r="34" spans="1:17" x14ac:dyDescent="0.2">
      <c r="A34" s="16" t="s">
        <v>188</v>
      </c>
      <c r="B34" s="4">
        <v>2300</v>
      </c>
      <c r="C34" s="4">
        <v>1400</v>
      </c>
      <c r="D34" s="4">
        <v>900</v>
      </c>
      <c r="E34" s="4">
        <v>34930000</v>
      </c>
      <c r="F34" s="4">
        <f t="shared" si="0"/>
        <v>8643391573</v>
      </c>
      <c r="P34" s="5">
        <v>-1.0500000000000001E-2</v>
      </c>
      <c r="Q34" s="4">
        <v>1346442</v>
      </c>
    </row>
    <row r="35" spans="1:17" x14ac:dyDescent="0.2">
      <c r="A35" s="16" t="s">
        <v>187</v>
      </c>
      <c r="B35" s="4">
        <v>108000</v>
      </c>
      <c r="C35" s="4">
        <v>1000</v>
      </c>
      <c r="D35" s="4">
        <v>107000</v>
      </c>
      <c r="E35" s="4">
        <v>4058440000</v>
      </c>
      <c r="F35" s="4">
        <f t="shared" si="0"/>
        <v>8608461573</v>
      </c>
      <c r="P35" s="5">
        <v>1.8799999999999997E-2</v>
      </c>
      <c r="Q35" s="4">
        <v>1463229</v>
      </c>
    </row>
    <row r="36" spans="1:17" x14ac:dyDescent="0.2">
      <c r="A36" s="16" t="s">
        <v>186</v>
      </c>
      <c r="B36" s="4">
        <v>272800</v>
      </c>
      <c r="C36" s="4">
        <v>9120</v>
      </c>
      <c r="D36" s="4">
        <v>263680</v>
      </c>
      <c r="E36" s="4">
        <v>9695630000</v>
      </c>
      <c r="F36" s="4">
        <f t="shared" si="0"/>
        <v>4550021573</v>
      </c>
      <c r="P36" s="5">
        <v>6.88E-2</v>
      </c>
      <c r="Q36" s="4">
        <v>1463753</v>
      </c>
    </row>
    <row r="37" spans="1:17" x14ac:dyDescent="0.2">
      <c r="A37" s="16" t="s">
        <v>185</v>
      </c>
      <c r="B37" s="4">
        <v>4300</v>
      </c>
      <c r="C37" s="4">
        <v>7620</v>
      </c>
      <c r="D37" s="4">
        <v>-3320</v>
      </c>
      <c r="E37" s="4">
        <v>-117730000</v>
      </c>
      <c r="F37" s="4">
        <f t="shared" si="0"/>
        <v>-5145608427</v>
      </c>
      <c r="P37" s="5">
        <v>1.1599999999999999E-2</v>
      </c>
      <c r="Q37" s="4">
        <v>697746</v>
      </c>
    </row>
    <row r="38" spans="1:17" x14ac:dyDescent="0.2">
      <c r="A38" s="16" t="s">
        <v>184</v>
      </c>
      <c r="B38" s="4">
        <v>1000</v>
      </c>
      <c r="C38" s="4">
        <v>46700</v>
      </c>
      <c r="D38" s="4">
        <v>-45700</v>
      </c>
      <c r="E38" s="4">
        <v>-1575523350</v>
      </c>
      <c r="F38" s="4">
        <f t="shared" si="0"/>
        <v>-5027878427</v>
      </c>
      <c r="P38" s="5">
        <v>7.3000000000000001E-3</v>
      </c>
      <c r="Q38" s="4">
        <v>613339</v>
      </c>
    </row>
    <row r="39" spans="1:17" x14ac:dyDescent="0.2">
      <c r="A39" s="16" t="s">
        <v>183</v>
      </c>
      <c r="B39" s="4">
        <v>8800</v>
      </c>
      <c r="C39" s="4">
        <v>56600</v>
      </c>
      <c r="D39" s="4">
        <v>-47800</v>
      </c>
      <c r="E39" s="4">
        <v>-1645610000</v>
      </c>
      <c r="F39" s="4">
        <f t="shared" si="0"/>
        <v>-3452355077</v>
      </c>
      <c r="P39" s="5">
        <v>-1.01E-2</v>
      </c>
      <c r="Q39" s="4">
        <v>788705</v>
      </c>
    </row>
    <row r="40" spans="1:17" x14ac:dyDescent="0.2">
      <c r="A40" s="16" t="s">
        <v>182</v>
      </c>
      <c r="B40" s="4">
        <v>200</v>
      </c>
      <c r="C40" s="4">
        <v>8200</v>
      </c>
      <c r="D40" s="4">
        <v>-8000</v>
      </c>
      <c r="E40" s="4">
        <v>-273270000</v>
      </c>
      <c r="F40" s="4">
        <f t="shared" si="0"/>
        <v>-1806745077</v>
      </c>
      <c r="P40" s="5">
        <v>5.4900000000000004E-2</v>
      </c>
      <c r="Q40" s="4">
        <v>924794</v>
      </c>
    </row>
    <row r="41" spans="1:17" x14ac:dyDescent="0.2">
      <c r="A41" s="16" t="s">
        <v>181</v>
      </c>
      <c r="B41" s="4">
        <v>61700</v>
      </c>
      <c r="C41" s="4">
        <v>3400</v>
      </c>
      <c r="D41" s="4">
        <v>58300</v>
      </c>
      <c r="E41" s="4">
        <v>1847911896</v>
      </c>
      <c r="F41" s="4">
        <f t="shared" si="0"/>
        <v>-1533475077</v>
      </c>
      <c r="P41" s="5">
        <v>2.9900000000000003E-2</v>
      </c>
      <c r="Q41" s="4">
        <v>892384</v>
      </c>
    </row>
    <row r="42" spans="1:17" x14ac:dyDescent="0.2">
      <c r="A42" s="16" t="s">
        <v>180</v>
      </c>
      <c r="B42" s="4">
        <v>56800</v>
      </c>
      <c r="C42" s="4">
        <v>4200</v>
      </c>
      <c r="D42" s="4">
        <v>52600</v>
      </c>
      <c r="E42" s="4">
        <v>1710500000</v>
      </c>
      <c r="F42" s="4">
        <f t="shared" si="0"/>
        <v>-3381386973</v>
      </c>
      <c r="P42" s="5">
        <v>-6.8699999999999997E-2</v>
      </c>
      <c r="Q42" s="4">
        <v>2020931</v>
      </c>
    </row>
    <row r="43" spans="1:17" x14ac:dyDescent="0.2">
      <c r="A43" s="16" t="s">
        <v>179</v>
      </c>
      <c r="B43" s="4">
        <v>100</v>
      </c>
      <c r="C43" s="4">
        <v>0</v>
      </c>
      <c r="D43" s="4">
        <v>100</v>
      </c>
      <c r="E43" s="4">
        <v>3420000</v>
      </c>
      <c r="F43" s="4">
        <f t="shared" si="0"/>
        <v>-5091886973</v>
      </c>
      <c r="P43" s="5">
        <v>-6.93E-2</v>
      </c>
      <c r="Q43" s="4">
        <v>817059</v>
      </c>
    </row>
    <row r="44" spans="1:17" x14ac:dyDescent="0.2">
      <c r="A44" s="16" t="s">
        <v>178</v>
      </c>
      <c r="B44" s="4">
        <v>5300</v>
      </c>
      <c r="C44" s="4">
        <v>110300</v>
      </c>
      <c r="D44" s="4">
        <v>-105000</v>
      </c>
      <c r="E44" s="4">
        <v>-3814213957</v>
      </c>
      <c r="F44" s="4">
        <f t="shared" si="0"/>
        <v>-5095306973</v>
      </c>
      <c r="P44" s="5">
        <v>2.0899999999999998E-2</v>
      </c>
      <c r="Q44" s="4">
        <v>1009690</v>
      </c>
    </row>
    <row r="45" spans="1:17" x14ac:dyDescent="0.2">
      <c r="A45" s="16" t="s">
        <v>177</v>
      </c>
      <c r="B45" s="4">
        <v>18300</v>
      </c>
      <c r="C45" s="4">
        <v>3200</v>
      </c>
      <c r="D45" s="4">
        <v>15100</v>
      </c>
      <c r="E45" s="4">
        <v>543473680</v>
      </c>
      <c r="F45" s="4">
        <f t="shared" si="0"/>
        <v>-1281093016</v>
      </c>
      <c r="P45" s="5">
        <v>-5.2600000000000001E-2</v>
      </c>
      <c r="Q45" s="4">
        <v>2454568</v>
      </c>
    </row>
    <row r="46" spans="1:17" x14ac:dyDescent="0.2">
      <c r="A46" s="16" t="s">
        <v>176</v>
      </c>
      <c r="B46" s="4">
        <v>3000</v>
      </c>
      <c r="C46" s="4">
        <v>43000</v>
      </c>
      <c r="D46" s="4">
        <v>-40000</v>
      </c>
      <c r="E46" s="4">
        <v>-1560720000</v>
      </c>
      <c r="F46" s="4">
        <f t="shared" si="0"/>
        <v>-1824566696</v>
      </c>
      <c r="P46" s="5">
        <v>-2.06E-2</v>
      </c>
      <c r="Q46" s="4">
        <v>1043769</v>
      </c>
    </row>
    <row r="47" spans="1:17" x14ac:dyDescent="0.2">
      <c r="A47" s="16" t="s">
        <v>175</v>
      </c>
      <c r="B47" s="4">
        <v>4000</v>
      </c>
      <c r="C47" s="4">
        <v>11600</v>
      </c>
      <c r="D47" s="4">
        <v>-7600</v>
      </c>
      <c r="E47" s="4">
        <v>-276510000</v>
      </c>
      <c r="F47" s="4">
        <f t="shared" si="0"/>
        <v>-263846696</v>
      </c>
      <c r="P47" s="5">
        <v>3.7499999999999999E-2</v>
      </c>
      <c r="Q47" s="4">
        <v>1452376</v>
      </c>
    </row>
    <row r="48" spans="1:17" x14ac:dyDescent="0.2">
      <c r="A48" s="16" t="s">
        <v>174</v>
      </c>
      <c r="B48" s="4">
        <v>0</v>
      </c>
      <c r="C48" s="4">
        <v>117300</v>
      </c>
      <c r="D48" s="4">
        <v>-117300</v>
      </c>
      <c r="E48" s="4">
        <v>-4423600000</v>
      </c>
      <c r="F48" s="4">
        <f t="shared" si="0"/>
        <v>12663304</v>
      </c>
      <c r="P48" s="5">
        <v>-2.0899999999999998E-2</v>
      </c>
      <c r="Q48" s="4">
        <v>1321085</v>
      </c>
    </row>
    <row r="49" spans="1:20" x14ac:dyDescent="0.2">
      <c r="A49" s="16" t="s">
        <v>173</v>
      </c>
      <c r="B49" s="4">
        <v>15100</v>
      </c>
      <c r="C49" s="4">
        <v>55300</v>
      </c>
      <c r="D49" s="4">
        <v>-40200</v>
      </c>
      <c r="E49" s="4">
        <v>-1469190000</v>
      </c>
      <c r="F49" s="4">
        <f t="shared" si="0"/>
        <v>4436263304</v>
      </c>
      <c r="P49" s="5">
        <v>4.3799999999999999E-2</v>
      </c>
      <c r="Q49" s="4">
        <v>1331938</v>
      </c>
    </row>
    <row r="50" spans="1:20" x14ac:dyDescent="0.2">
      <c r="A50" s="16" t="s">
        <v>172</v>
      </c>
      <c r="B50" s="4">
        <v>200</v>
      </c>
      <c r="C50" s="4">
        <v>27200</v>
      </c>
      <c r="D50" s="4">
        <v>-27000</v>
      </c>
      <c r="E50" s="4">
        <v>-1007820000</v>
      </c>
      <c r="F50" s="4">
        <f t="shared" si="0"/>
        <v>5905453304</v>
      </c>
      <c r="P50" s="5">
        <v>-3.4300000000000004E-2</v>
      </c>
      <c r="Q50" s="4">
        <v>1282500</v>
      </c>
    </row>
    <row r="51" spans="1:20" x14ac:dyDescent="0.2">
      <c r="A51" s="16" t="s">
        <v>171</v>
      </c>
      <c r="B51" s="4">
        <v>156800</v>
      </c>
      <c r="C51" s="4">
        <v>40500</v>
      </c>
      <c r="D51" s="4">
        <v>116300</v>
      </c>
      <c r="E51" s="4">
        <v>4344370000</v>
      </c>
      <c r="F51" s="4">
        <f t="shared" si="0"/>
        <v>6913273304</v>
      </c>
      <c r="P51" s="5">
        <v>4.41E-2</v>
      </c>
      <c r="Q51" s="4">
        <v>2937509</v>
      </c>
    </row>
    <row r="52" spans="1:20" x14ac:dyDescent="0.2">
      <c r="A52" s="16" t="s">
        <v>170</v>
      </c>
      <c r="B52" s="4">
        <v>26300</v>
      </c>
      <c r="C52" s="4">
        <v>0</v>
      </c>
      <c r="D52" s="4">
        <v>26300</v>
      </c>
      <c r="E52" s="4">
        <v>1019020000</v>
      </c>
      <c r="F52" s="4">
        <f t="shared" si="0"/>
        <v>2568903304</v>
      </c>
      <c r="P52" s="5">
        <v>-6.9199999999999998E-2</v>
      </c>
      <c r="Q52" s="4">
        <v>2027709</v>
      </c>
    </row>
    <row r="53" spans="1:20" x14ac:dyDescent="0.2">
      <c r="A53" s="16" t="s">
        <v>169</v>
      </c>
      <c r="B53" s="4">
        <v>0</v>
      </c>
      <c r="C53" s="4">
        <v>43700</v>
      </c>
      <c r="D53" s="4">
        <v>-43700</v>
      </c>
      <c r="E53" s="4">
        <v>-1748410000</v>
      </c>
      <c r="F53" s="4">
        <f t="shared" si="0"/>
        <v>1549883304</v>
      </c>
      <c r="P53" s="5">
        <v>-2.3700000000000002E-2</v>
      </c>
      <c r="Q53" s="4">
        <v>1931512</v>
      </c>
    </row>
    <row r="54" spans="1:20" x14ac:dyDescent="0.2">
      <c r="A54" s="16" t="s">
        <v>168</v>
      </c>
      <c r="B54" s="4">
        <v>72100</v>
      </c>
      <c r="C54" s="4">
        <v>2000</v>
      </c>
      <c r="D54" s="4">
        <v>70100</v>
      </c>
      <c r="E54" s="4">
        <v>2750470000</v>
      </c>
      <c r="F54" s="4">
        <f t="shared" si="0"/>
        <v>3298293304</v>
      </c>
      <c r="P54" s="5">
        <v>2.7000000000000003E-2</v>
      </c>
      <c r="Q54" s="4">
        <v>2056977</v>
      </c>
    </row>
    <row r="55" spans="1:20" x14ac:dyDescent="0.2">
      <c r="A55" s="16" t="s">
        <v>167</v>
      </c>
      <c r="B55" s="4">
        <v>0</v>
      </c>
      <c r="C55" s="4">
        <v>38800</v>
      </c>
      <c r="D55" s="4">
        <v>-38800</v>
      </c>
      <c r="E55" s="4">
        <v>-1521590000</v>
      </c>
      <c r="F55" s="4">
        <f t="shared" si="0"/>
        <v>547823304</v>
      </c>
      <c r="P55" s="5">
        <v>-2.5000000000000001E-3</v>
      </c>
      <c r="Q55" s="4">
        <v>1437178</v>
      </c>
    </row>
    <row r="56" spans="1:20" x14ac:dyDescent="0.2">
      <c r="A56" s="16" t="s">
        <v>166</v>
      </c>
      <c r="B56" s="4">
        <v>40700</v>
      </c>
      <c r="C56" s="4">
        <v>1300</v>
      </c>
      <c r="D56" s="4">
        <v>39400</v>
      </c>
      <c r="E56" s="4">
        <v>1519860000</v>
      </c>
      <c r="F56" s="4">
        <f t="shared" si="0"/>
        <v>2069413304</v>
      </c>
      <c r="P56" s="5">
        <v>3.8699999999999998E-2</v>
      </c>
      <c r="Q56" s="4">
        <v>2023561</v>
      </c>
    </row>
    <row r="57" spans="1:20" x14ac:dyDescent="0.2">
      <c r="A57" s="16" t="s">
        <v>165</v>
      </c>
      <c r="B57" s="4">
        <v>100</v>
      </c>
      <c r="C57" s="4">
        <v>16500</v>
      </c>
      <c r="D57" s="4">
        <v>-16400</v>
      </c>
      <c r="E57" s="4">
        <v>-623340000</v>
      </c>
      <c r="F57" s="4">
        <f t="shared" si="0"/>
        <v>549553304</v>
      </c>
      <c r="P57" s="5">
        <v>1.2199999999999999E-2</v>
      </c>
      <c r="Q57" s="4">
        <v>1632916</v>
      </c>
    </row>
    <row r="58" spans="1:20" x14ac:dyDescent="0.2">
      <c r="A58" s="16" t="s">
        <v>164</v>
      </c>
      <c r="B58" s="4">
        <v>7300</v>
      </c>
      <c r="C58" s="4">
        <v>13100</v>
      </c>
      <c r="D58" s="4">
        <v>-5800</v>
      </c>
      <c r="E58" s="4">
        <v>-214940000</v>
      </c>
      <c r="F58" s="4">
        <f t="shared" si="0"/>
        <v>1172893304</v>
      </c>
      <c r="P58" s="5">
        <v>1.7899999999999999E-2</v>
      </c>
      <c r="Q58" s="4">
        <v>1309764</v>
      </c>
    </row>
    <row r="59" spans="1:20" x14ac:dyDescent="0.2">
      <c r="A59" s="16" t="s">
        <v>163</v>
      </c>
      <c r="B59" s="4">
        <v>51200</v>
      </c>
      <c r="C59" s="4">
        <v>30100</v>
      </c>
      <c r="D59" s="4">
        <v>21100</v>
      </c>
      <c r="E59" s="4">
        <v>776850000</v>
      </c>
      <c r="F59" s="4">
        <f t="shared" si="0"/>
        <v>1387833304</v>
      </c>
      <c r="P59" s="5">
        <v>2.3900000000000001E-2</v>
      </c>
      <c r="Q59" s="4">
        <v>1120994</v>
      </c>
    </row>
    <row r="60" spans="1:20" x14ac:dyDescent="0.2">
      <c r="A60" s="16" t="s">
        <v>162</v>
      </c>
      <c r="B60" s="4">
        <v>19200</v>
      </c>
      <c r="C60" s="4">
        <v>12800</v>
      </c>
      <c r="D60" s="4">
        <v>6400</v>
      </c>
      <c r="E60" s="4">
        <v>231600000</v>
      </c>
      <c r="F60" s="4">
        <f t="shared" si="0"/>
        <v>610983304</v>
      </c>
      <c r="P60" s="5">
        <v>2.3E-2</v>
      </c>
      <c r="Q60" s="4">
        <v>1964192</v>
      </c>
    </row>
    <row r="61" spans="1:20" x14ac:dyDescent="0.2">
      <c r="A61" s="16" t="s">
        <v>161</v>
      </c>
      <c r="B61" s="4">
        <v>26800</v>
      </c>
      <c r="C61" s="4">
        <v>13000</v>
      </c>
      <c r="D61" s="4">
        <v>13800</v>
      </c>
      <c r="E61" s="4">
        <v>476520486</v>
      </c>
      <c r="F61" s="4">
        <f t="shared" si="0"/>
        <v>379383304</v>
      </c>
      <c r="P61" s="5">
        <v>2.2099999999999998E-2</v>
      </c>
      <c r="Q61" s="4">
        <v>927703</v>
      </c>
    </row>
    <row r="62" spans="1:20" x14ac:dyDescent="0.2">
      <c r="A62" s="16" t="s">
        <v>160</v>
      </c>
      <c r="B62" s="4">
        <v>2500</v>
      </c>
      <c r="C62" s="4">
        <v>39500</v>
      </c>
      <c r="D62" s="4">
        <v>-37000</v>
      </c>
      <c r="E62" s="4">
        <v>-1302290000</v>
      </c>
      <c r="F62" s="4">
        <f>E62+F63</f>
        <v>-97137182</v>
      </c>
      <c r="P62" s="5">
        <v>-5.7999999999999996E-2</v>
      </c>
      <c r="Q62" s="4">
        <v>2080819</v>
      </c>
    </row>
    <row r="63" spans="1:20" x14ac:dyDescent="0.2">
      <c r="A63" s="16" t="s">
        <v>159</v>
      </c>
      <c r="B63" s="4">
        <v>46300</v>
      </c>
      <c r="C63" s="4">
        <v>13040</v>
      </c>
      <c r="D63" s="4">
        <v>33260</v>
      </c>
      <c r="E63" s="4">
        <v>1205152818</v>
      </c>
      <c r="F63" s="4">
        <f>E63</f>
        <v>1205152818</v>
      </c>
      <c r="P63" s="5">
        <v>2.2700000000000001E-2</v>
      </c>
      <c r="Q63" s="4">
        <v>807827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48A58-A117-A347-B80D-45D570345744}">
  <dimension ref="A1:T154"/>
  <sheetViews>
    <sheetView workbookViewId="0">
      <pane ySplit="2" topLeftCell="A32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5.83203125" customWidth="1"/>
    <col min="3" max="3" width="14" customWidth="1"/>
    <col min="4" max="4" width="14.33203125" customWidth="1"/>
    <col min="5" max="5" width="18.5" customWidth="1"/>
    <col min="6" max="6" width="21.5" customWidth="1"/>
    <col min="10" max="10" width="18.33203125" customWidth="1"/>
    <col min="16" max="16" width="13" customWidth="1"/>
    <col min="17" max="17" width="16.8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33800</v>
      </c>
      <c r="C3" s="4">
        <v>44700</v>
      </c>
      <c r="D3" s="4">
        <v>-10900</v>
      </c>
      <c r="E3" s="4">
        <v>-517430000</v>
      </c>
      <c r="F3" s="4">
        <f t="shared" ref="F3:F61" si="0">E3+F4</f>
        <v>-22486390000</v>
      </c>
      <c r="L3" s="4">
        <v>133</v>
      </c>
      <c r="M3" s="4">
        <v>182</v>
      </c>
      <c r="N3" s="4">
        <v>100100</v>
      </c>
      <c r="O3" s="4">
        <v>120100</v>
      </c>
      <c r="P3" s="5">
        <v>1.1000000000000001E-3</v>
      </c>
      <c r="Q3" s="4">
        <v>247400</v>
      </c>
    </row>
    <row r="4" spans="1:19" x14ac:dyDescent="0.2">
      <c r="A4" s="16" t="s">
        <v>234</v>
      </c>
      <c r="B4" s="4">
        <v>28500</v>
      </c>
      <c r="C4" s="4">
        <v>33700</v>
      </c>
      <c r="D4" s="4">
        <v>-5200</v>
      </c>
      <c r="E4" s="4">
        <v>-252050000</v>
      </c>
      <c r="F4" s="4">
        <f t="shared" si="0"/>
        <v>-21968960000</v>
      </c>
      <c r="L4" s="4">
        <v>134</v>
      </c>
      <c r="M4" s="4">
        <v>145</v>
      </c>
      <c r="N4" s="4">
        <v>74000</v>
      </c>
      <c r="O4" s="4">
        <v>85300</v>
      </c>
      <c r="P4" s="5">
        <v>-2.0999999999999999E-3</v>
      </c>
      <c r="Q4" s="4">
        <v>169776</v>
      </c>
    </row>
    <row r="5" spans="1:19" x14ac:dyDescent="0.2">
      <c r="A5" s="16" t="s">
        <v>233</v>
      </c>
      <c r="B5" s="4">
        <v>4100</v>
      </c>
      <c r="C5" s="4">
        <v>11900</v>
      </c>
      <c r="D5" s="4">
        <v>-7800</v>
      </c>
      <c r="E5" s="4">
        <v>-372590000</v>
      </c>
      <c r="F5" s="4">
        <f t="shared" si="0"/>
        <v>-21716910000</v>
      </c>
      <c r="L5" s="4">
        <v>100</v>
      </c>
      <c r="M5" s="4">
        <v>118</v>
      </c>
      <c r="N5" s="4">
        <v>65400</v>
      </c>
      <c r="O5" s="4">
        <v>52700</v>
      </c>
      <c r="P5" s="5">
        <v>-1E-3</v>
      </c>
      <c r="Q5" s="4">
        <v>121648</v>
      </c>
    </row>
    <row r="6" spans="1:19" x14ac:dyDescent="0.2">
      <c r="A6" s="16" t="s">
        <v>224</v>
      </c>
      <c r="B6" s="4">
        <v>0</v>
      </c>
      <c r="C6" s="4">
        <v>11300</v>
      </c>
      <c r="D6" s="4">
        <v>-11300</v>
      </c>
      <c r="E6" s="4">
        <v>-538450000</v>
      </c>
      <c r="F6" s="4">
        <f t="shared" si="0"/>
        <v>-21344320000</v>
      </c>
      <c r="L6" s="4">
        <v>107</v>
      </c>
      <c r="M6" s="4">
        <v>102</v>
      </c>
      <c r="N6" s="4">
        <v>58900</v>
      </c>
      <c r="O6" s="4">
        <v>52200</v>
      </c>
      <c r="P6" s="5">
        <v>3.2000000000000002E-3</v>
      </c>
      <c r="Q6" s="4">
        <v>129651</v>
      </c>
    </row>
    <row r="7" spans="1:19" x14ac:dyDescent="0.2">
      <c r="A7" s="16" t="s">
        <v>215</v>
      </c>
      <c r="B7" s="4">
        <v>200</v>
      </c>
      <c r="C7" s="4">
        <v>4700</v>
      </c>
      <c r="D7" s="4">
        <v>-4500</v>
      </c>
      <c r="E7" s="4">
        <v>-211790000</v>
      </c>
      <c r="F7" s="4">
        <f t="shared" si="0"/>
        <v>-20805870000</v>
      </c>
      <c r="L7" s="4">
        <v>61</v>
      </c>
      <c r="M7" s="4">
        <v>207</v>
      </c>
      <c r="N7" s="4">
        <v>31800</v>
      </c>
      <c r="O7" s="4">
        <v>117600</v>
      </c>
      <c r="P7" s="5">
        <v>6.4000000000000003E-3</v>
      </c>
      <c r="Q7" s="4">
        <v>165227</v>
      </c>
    </row>
    <row r="8" spans="1:19" x14ac:dyDescent="0.2">
      <c r="A8" s="16" t="s">
        <v>214</v>
      </c>
      <c r="B8" s="4">
        <v>200</v>
      </c>
      <c r="C8" s="4">
        <v>5200</v>
      </c>
      <c r="D8" s="4">
        <v>-5000</v>
      </c>
      <c r="E8" s="4">
        <v>-236410000</v>
      </c>
      <c r="F8" s="4">
        <f t="shared" si="0"/>
        <v>-20594080000</v>
      </c>
      <c r="L8" s="4">
        <v>87</v>
      </c>
      <c r="M8" s="4">
        <v>151</v>
      </c>
      <c r="N8" s="4">
        <v>30400</v>
      </c>
      <c r="O8" s="4">
        <v>102300</v>
      </c>
      <c r="P8" s="5">
        <v>-2.0999999999999999E-3</v>
      </c>
      <c r="Q8" s="4">
        <v>144393</v>
      </c>
    </row>
    <row r="9" spans="1:19" x14ac:dyDescent="0.2">
      <c r="A9" s="16" t="s">
        <v>213</v>
      </c>
      <c r="B9" s="4">
        <v>7000</v>
      </c>
      <c r="C9" s="4">
        <v>10</v>
      </c>
      <c r="D9" s="4">
        <v>6990</v>
      </c>
      <c r="E9" s="4">
        <v>332020000</v>
      </c>
      <c r="F9" s="4">
        <f t="shared" si="0"/>
        <v>-20357670000</v>
      </c>
      <c r="P9" s="5">
        <v>-2.0999999999999999E-3</v>
      </c>
      <c r="Q9" s="4">
        <v>122506</v>
      </c>
    </row>
    <row r="10" spans="1:19" x14ac:dyDescent="0.2">
      <c r="A10" s="16" t="s">
        <v>212</v>
      </c>
      <c r="B10" s="4">
        <v>10800</v>
      </c>
      <c r="C10" s="4">
        <v>8229</v>
      </c>
      <c r="D10" s="4">
        <v>2571</v>
      </c>
      <c r="E10" s="4">
        <v>124140000</v>
      </c>
      <c r="F10" s="4">
        <f t="shared" si="0"/>
        <v>-20689690000</v>
      </c>
      <c r="L10" s="4">
        <v>141</v>
      </c>
      <c r="M10" s="4">
        <v>175</v>
      </c>
      <c r="N10" s="4">
        <v>43600</v>
      </c>
      <c r="O10" s="4">
        <v>118000</v>
      </c>
      <c r="P10" s="5">
        <v>0</v>
      </c>
      <c r="Q10" s="4">
        <v>198830</v>
      </c>
    </row>
    <row r="11" spans="1:19" x14ac:dyDescent="0.2">
      <c r="A11" s="16" t="s">
        <v>211</v>
      </c>
      <c r="B11" s="4">
        <v>10300</v>
      </c>
      <c r="C11" s="4">
        <v>72266</v>
      </c>
      <c r="D11" s="4">
        <v>-61966</v>
      </c>
      <c r="E11" s="4">
        <v>-2966630000</v>
      </c>
      <c r="F11" s="4">
        <f t="shared" si="0"/>
        <v>-20813830000</v>
      </c>
      <c r="P11" s="5">
        <v>-1.4499999999999999E-2</v>
      </c>
      <c r="Q11" s="4">
        <v>349856</v>
      </c>
    </row>
    <row r="12" spans="1:19" x14ac:dyDescent="0.2">
      <c r="A12" s="16" t="s">
        <v>210</v>
      </c>
      <c r="B12" s="4">
        <v>0</v>
      </c>
      <c r="C12" s="4">
        <v>80100</v>
      </c>
      <c r="D12" s="4">
        <v>-80100</v>
      </c>
      <c r="E12" s="4">
        <v>-3869550000</v>
      </c>
      <c r="F12" s="4">
        <f t="shared" si="0"/>
        <v>-17847200000</v>
      </c>
      <c r="P12" s="5">
        <v>-1E-3</v>
      </c>
      <c r="Q12" s="4">
        <v>251555</v>
      </c>
    </row>
    <row r="13" spans="1:19" x14ac:dyDescent="0.2">
      <c r="A13" s="16" t="s">
        <v>209</v>
      </c>
      <c r="B13" s="4">
        <v>6800</v>
      </c>
      <c r="C13" s="4">
        <v>11800</v>
      </c>
      <c r="D13" s="4">
        <v>-5000</v>
      </c>
      <c r="E13" s="4">
        <v>-239440000</v>
      </c>
      <c r="F13" s="4">
        <f t="shared" si="0"/>
        <v>-13977650000</v>
      </c>
      <c r="P13" s="5">
        <v>2.0999999999999999E-3</v>
      </c>
      <c r="Q13" s="4">
        <v>241719</v>
      </c>
    </row>
    <row r="14" spans="1:19" x14ac:dyDescent="0.2">
      <c r="A14" s="16" t="s">
        <v>208</v>
      </c>
      <c r="B14" s="4">
        <v>300</v>
      </c>
      <c r="C14" s="4">
        <v>21800</v>
      </c>
      <c r="D14" s="4">
        <v>-21500</v>
      </c>
      <c r="E14" s="4">
        <v>-1034790000</v>
      </c>
      <c r="F14" s="4">
        <f t="shared" si="0"/>
        <v>-13738210000</v>
      </c>
      <c r="P14" s="5">
        <v>-5.1000000000000004E-3</v>
      </c>
      <c r="Q14" s="4">
        <v>178289</v>
      </c>
    </row>
    <row r="15" spans="1:19" x14ac:dyDescent="0.2">
      <c r="A15" s="16" t="s">
        <v>207</v>
      </c>
      <c r="B15" s="4">
        <v>11100</v>
      </c>
      <c r="C15" s="4">
        <v>14600</v>
      </c>
      <c r="D15" s="4">
        <v>-3500</v>
      </c>
      <c r="E15" s="4">
        <v>-172160000</v>
      </c>
      <c r="F15" s="4">
        <f t="shared" si="0"/>
        <v>-12703420000</v>
      </c>
      <c r="P15" s="5">
        <v>-2E-3</v>
      </c>
      <c r="Q15" s="4">
        <v>419693</v>
      </c>
    </row>
    <row r="16" spans="1:19" x14ac:dyDescent="0.2">
      <c r="A16" s="16" t="s">
        <v>206</v>
      </c>
      <c r="B16" s="4">
        <v>3300</v>
      </c>
      <c r="C16" s="4">
        <v>2900</v>
      </c>
      <c r="D16" s="4">
        <v>400</v>
      </c>
      <c r="E16" s="4">
        <v>19080000</v>
      </c>
      <c r="F16" s="4">
        <f t="shared" si="0"/>
        <v>-12531260000</v>
      </c>
      <c r="P16" s="5">
        <v>0</v>
      </c>
      <c r="Q16" s="4">
        <v>237954</v>
      </c>
    </row>
    <row r="17" spans="1:17" x14ac:dyDescent="0.2">
      <c r="A17" s="16" t="s">
        <v>205</v>
      </c>
      <c r="B17" s="4">
        <v>2400</v>
      </c>
      <c r="C17" s="4">
        <v>26805</v>
      </c>
      <c r="D17" s="4">
        <v>-24405</v>
      </c>
      <c r="E17" s="4">
        <v>-1178850000</v>
      </c>
      <c r="F17" s="4">
        <f t="shared" si="0"/>
        <v>-12550340000</v>
      </c>
      <c r="P17" s="5">
        <v>4.1999999999999997E-3</v>
      </c>
      <c r="Q17" s="4">
        <v>357851</v>
      </c>
    </row>
    <row r="18" spans="1:17" x14ac:dyDescent="0.2">
      <c r="A18" s="16" t="s">
        <v>204</v>
      </c>
      <c r="B18" s="4">
        <v>14600</v>
      </c>
      <c r="C18" s="4">
        <v>143935</v>
      </c>
      <c r="D18" s="4">
        <v>-129335</v>
      </c>
      <c r="E18" s="4">
        <v>-6217880000</v>
      </c>
      <c r="F18" s="4">
        <f t="shared" si="0"/>
        <v>-11371490000</v>
      </c>
      <c r="P18" s="5">
        <v>1.8000000000000002E-2</v>
      </c>
      <c r="Q18" s="4">
        <v>536068</v>
      </c>
    </row>
    <row r="19" spans="1:17" x14ac:dyDescent="0.2">
      <c r="A19" s="16" t="s">
        <v>203</v>
      </c>
      <c r="B19" s="4">
        <v>6500</v>
      </c>
      <c r="C19" s="4">
        <v>600</v>
      </c>
      <c r="D19" s="4">
        <v>5900</v>
      </c>
      <c r="E19" s="4">
        <v>278990000</v>
      </c>
      <c r="F19" s="4">
        <f t="shared" si="0"/>
        <v>-5153610000</v>
      </c>
      <c r="P19" s="5">
        <v>4.3E-3</v>
      </c>
      <c r="Q19" s="4">
        <v>116774</v>
      </c>
    </row>
    <row r="20" spans="1:17" x14ac:dyDescent="0.2">
      <c r="A20" s="16" t="s">
        <v>202</v>
      </c>
      <c r="B20" s="4">
        <v>1000</v>
      </c>
      <c r="C20" s="4">
        <v>10900</v>
      </c>
      <c r="D20" s="4">
        <v>-9900</v>
      </c>
      <c r="E20" s="4">
        <v>-469930000</v>
      </c>
      <c r="F20" s="4">
        <f t="shared" si="0"/>
        <v>-5432600000</v>
      </c>
      <c r="P20" s="5">
        <v>7.4999999999999997E-3</v>
      </c>
      <c r="Q20" s="4">
        <v>320700</v>
      </c>
    </row>
    <row r="21" spans="1:17" x14ac:dyDescent="0.2">
      <c r="A21" s="16" t="s">
        <v>201</v>
      </c>
      <c r="B21" s="4">
        <v>9400</v>
      </c>
      <c r="C21" s="4">
        <v>3300</v>
      </c>
      <c r="D21" s="4">
        <v>6100</v>
      </c>
      <c r="E21" s="4">
        <v>285440000</v>
      </c>
      <c r="F21" s="4">
        <f t="shared" si="0"/>
        <v>-4962670000</v>
      </c>
      <c r="P21" s="5">
        <v>9.7999999999999997E-3</v>
      </c>
      <c r="Q21" s="4">
        <v>114540</v>
      </c>
    </row>
    <row r="22" spans="1:17" x14ac:dyDescent="0.2">
      <c r="A22" s="16" t="s">
        <v>200</v>
      </c>
      <c r="B22" s="4">
        <v>4900</v>
      </c>
      <c r="C22" s="4">
        <v>36600</v>
      </c>
      <c r="D22" s="4">
        <v>-31700</v>
      </c>
      <c r="E22" s="4">
        <v>-1457310000</v>
      </c>
      <c r="F22" s="4">
        <f t="shared" si="0"/>
        <v>-5248110000</v>
      </c>
      <c r="P22" s="5">
        <v>3.3E-3</v>
      </c>
      <c r="Q22" s="4">
        <v>237816</v>
      </c>
    </row>
    <row r="23" spans="1:17" x14ac:dyDescent="0.2">
      <c r="A23" s="16" t="s">
        <v>199</v>
      </c>
      <c r="B23" s="4">
        <v>1800</v>
      </c>
      <c r="C23" s="4">
        <v>8100</v>
      </c>
      <c r="D23" s="4">
        <v>-6300</v>
      </c>
      <c r="E23" s="4">
        <v>-293410000</v>
      </c>
      <c r="F23" s="4">
        <f t="shared" si="0"/>
        <v>-3790800000</v>
      </c>
      <c r="P23" s="5">
        <v>-5.3E-3</v>
      </c>
      <c r="Q23" s="4">
        <v>232582</v>
      </c>
    </row>
    <row r="24" spans="1:17" x14ac:dyDescent="0.2">
      <c r="A24" s="16" t="s">
        <v>198</v>
      </c>
      <c r="B24" s="4">
        <v>23100</v>
      </c>
      <c r="C24" s="4">
        <v>38400</v>
      </c>
      <c r="D24" s="4">
        <v>-15300</v>
      </c>
      <c r="E24" s="4">
        <v>-712520000</v>
      </c>
      <c r="F24" s="4">
        <f t="shared" si="0"/>
        <v>-3497390000</v>
      </c>
      <c r="P24" s="5">
        <v>-7.4000000000000003E-3</v>
      </c>
      <c r="Q24" s="4">
        <v>471610</v>
      </c>
    </row>
    <row r="25" spans="1:17" x14ac:dyDescent="0.2">
      <c r="A25" s="16" t="s">
        <v>197</v>
      </c>
      <c r="B25" s="4">
        <v>500</v>
      </c>
      <c r="C25" s="4">
        <v>15300</v>
      </c>
      <c r="D25" s="4">
        <v>-14800</v>
      </c>
      <c r="E25" s="4">
        <v>-703360000</v>
      </c>
      <c r="F25" s="4">
        <f t="shared" si="0"/>
        <v>-2784870000</v>
      </c>
      <c r="P25" s="5">
        <v>-7.4000000000000003E-3</v>
      </c>
      <c r="Q25" s="4">
        <v>300033</v>
      </c>
    </row>
    <row r="26" spans="1:17" x14ac:dyDescent="0.2">
      <c r="A26" s="16" t="s">
        <v>196</v>
      </c>
      <c r="B26" s="4">
        <v>3000</v>
      </c>
      <c r="C26" s="4">
        <v>13400</v>
      </c>
      <c r="D26" s="4">
        <v>-10400</v>
      </c>
      <c r="E26" s="4">
        <v>-493810000</v>
      </c>
      <c r="F26" s="4">
        <f t="shared" si="0"/>
        <v>-2081510000</v>
      </c>
      <c r="P26" s="5">
        <v>2.2000000000000001E-3</v>
      </c>
      <c r="Q26" s="4">
        <v>258427</v>
      </c>
    </row>
    <row r="27" spans="1:17" x14ac:dyDescent="0.2">
      <c r="A27" s="16" t="s">
        <v>195</v>
      </c>
      <c r="B27" s="4">
        <v>0</v>
      </c>
      <c r="C27" s="4">
        <v>11004</v>
      </c>
      <c r="D27" s="4">
        <v>-11004</v>
      </c>
      <c r="E27" s="4">
        <v>-520370000</v>
      </c>
      <c r="F27" s="4">
        <f t="shared" si="0"/>
        <v>-1587700000</v>
      </c>
      <c r="P27" s="5">
        <v>-1E-3</v>
      </c>
      <c r="Q27" s="4">
        <v>184652</v>
      </c>
    </row>
    <row r="28" spans="1:17" x14ac:dyDescent="0.2">
      <c r="A28" s="16" t="s">
        <v>194</v>
      </c>
      <c r="B28" s="4">
        <v>15400</v>
      </c>
      <c r="C28" s="4">
        <v>10000</v>
      </c>
      <c r="D28" s="4">
        <v>5400</v>
      </c>
      <c r="E28" s="4">
        <v>253950000</v>
      </c>
      <c r="F28" s="4">
        <f t="shared" si="0"/>
        <v>-1067330000</v>
      </c>
      <c r="P28" s="5">
        <v>1.3000000000000001E-2</v>
      </c>
      <c r="Q28" s="4">
        <v>373265</v>
      </c>
    </row>
    <row r="29" spans="1:17" x14ac:dyDescent="0.2">
      <c r="A29" s="16" t="s">
        <v>193</v>
      </c>
      <c r="B29" s="4">
        <v>5300</v>
      </c>
      <c r="C29" s="4">
        <v>36900</v>
      </c>
      <c r="D29" s="4">
        <v>-31600</v>
      </c>
      <c r="E29" s="4">
        <v>-1499080000</v>
      </c>
      <c r="F29" s="4">
        <f t="shared" si="0"/>
        <v>-1321280000</v>
      </c>
      <c r="P29" s="5">
        <v>-1.2699999999999999E-2</v>
      </c>
      <c r="Q29" s="4">
        <v>367755</v>
      </c>
    </row>
    <row r="30" spans="1:17" x14ac:dyDescent="0.2">
      <c r="A30" s="16" t="s">
        <v>192</v>
      </c>
      <c r="B30" s="4">
        <v>7250</v>
      </c>
      <c r="C30" s="4">
        <v>700</v>
      </c>
      <c r="D30" s="4">
        <v>6550</v>
      </c>
      <c r="E30" s="4">
        <v>307570000</v>
      </c>
      <c r="F30" s="4">
        <f t="shared" si="0"/>
        <v>177800000</v>
      </c>
      <c r="P30" s="5">
        <v>3.2000000000000002E-3</v>
      </c>
      <c r="Q30" s="4">
        <v>120275</v>
      </c>
    </row>
    <row r="31" spans="1:17" x14ac:dyDescent="0.2">
      <c r="A31" s="16" t="s">
        <v>191</v>
      </c>
      <c r="B31" s="4">
        <v>7900</v>
      </c>
      <c r="C31" s="4">
        <v>126200</v>
      </c>
      <c r="D31" s="4">
        <v>-118300</v>
      </c>
      <c r="E31" s="4">
        <v>-5618750000</v>
      </c>
      <c r="F31" s="4">
        <f t="shared" si="0"/>
        <v>-129770000</v>
      </c>
      <c r="P31" s="5">
        <v>1.0800000000000001E-2</v>
      </c>
      <c r="Q31" s="4">
        <v>395290</v>
      </c>
    </row>
    <row r="32" spans="1:17" x14ac:dyDescent="0.2">
      <c r="A32" s="16" t="s">
        <v>190</v>
      </c>
      <c r="B32" s="4">
        <v>7200</v>
      </c>
      <c r="C32" s="4">
        <v>43910</v>
      </c>
      <c r="D32" s="4">
        <v>-36710</v>
      </c>
      <c r="E32" s="4">
        <v>-1707730000</v>
      </c>
      <c r="F32" s="4">
        <f t="shared" si="0"/>
        <v>5488980000</v>
      </c>
      <c r="P32" s="5">
        <v>7.6E-3</v>
      </c>
      <c r="Q32" s="4">
        <v>139270</v>
      </c>
    </row>
    <row r="33" spans="1:17" x14ac:dyDescent="0.2">
      <c r="A33" s="16" t="s">
        <v>189</v>
      </c>
      <c r="B33" s="4">
        <v>12100</v>
      </c>
      <c r="C33" s="4">
        <v>9400</v>
      </c>
      <c r="D33" s="4">
        <v>2700</v>
      </c>
      <c r="E33" s="4">
        <v>124790000</v>
      </c>
      <c r="F33" s="4">
        <f t="shared" si="0"/>
        <v>7196710000</v>
      </c>
      <c r="P33" s="5">
        <v>-2.0999999999999999E-3</v>
      </c>
      <c r="Q33" s="4">
        <v>229769</v>
      </c>
    </row>
    <row r="34" spans="1:17" x14ac:dyDescent="0.2">
      <c r="A34" s="16" t="s">
        <v>188</v>
      </c>
      <c r="B34" s="4">
        <v>6500</v>
      </c>
      <c r="C34" s="4">
        <v>1500</v>
      </c>
      <c r="D34" s="4">
        <v>5000</v>
      </c>
      <c r="E34" s="4">
        <v>232620000</v>
      </c>
      <c r="F34" s="4">
        <f t="shared" si="0"/>
        <v>7071920000</v>
      </c>
      <c r="P34" s="5">
        <v>-1.5900000000000001E-2</v>
      </c>
      <c r="Q34" s="4">
        <v>279331</v>
      </c>
    </row>
    <row r="35" spans="1:17" x14ac:dyDescent="0.2">
      <c r="A35" s="16" t="s">
        <v>187</v>
      </c>
      <c r="B35" s="4">
        <v>2600</v>
      </c>
      <c r="C35" s="4">
        <v>13900</v>
      </c>
      <c r="D35" s="4">
        <v>-11300</v>
      </c>
      <c r="E35" s="4">
        <v>-529680000</v>
      </c>
      <c r="F35" s="4">
        <f t="shared" si="0"/>
        <v>6839300000</v>
      </c>
      <c r="P35" s="5">
        <v>1.1899999999999999E-2</v>
      </c>
      <c r="Q35" s="4">
        <v>403717</v>
      </c>
    </row>
    <row r="36" spans="1:17" x14ac:dyDescent="0.2">
      <c r="A36" s="16" t="s">
        <v>186</v>
      </c>
      <c r="B36" s="4">
        <v>17700</v>
      </c>
      <c r="C36" s="4">
        <v>5800</v>
      </c>
      <c r="D36" s="4">
        <v>11900</v>
      </c>
      <c r="E36" s="4">
        <v>531790000</v>
      </c>
      <c r="F36" s="4">
        <f t="shared" si="0"/>
        <v>7368980000</v>
      </c>
      <c r="P36" s="5">
        <v>3.9199999999999999E-2</v>
      </c>
      <c r="Q36" s="4">
        <v>320676</v>
      </c>
    </row>
    <row r="37" spans="1:17" x14ac:dyDescent="0.2">
      <c r="A37" s="16" t="s">
        <v>185</v>
      </c>
      <c r="B37" s="4">
        <v>2200</v>
      </c>
      <c r="C37" s="4">
        <v>3400</v>
      </c>
      <c r="D37" s="4">
        <v>-1200</v>
      </c>
      <c r="E37" s="4">
        <v>-53730000</v>
      </c>
      <c r="F37" s="4">
        <f t="shared" si="0"/>
        <v>6837190000</v>
      </c>
      <c r="P37" s="5">
        <v>-1.1000000000000001E-3</v>
      </c>
      <c r="Q37" s="4">
        <v>208843</v>
      </c>
    </row>
    <row r="38" spans="1:17" x14ac:dyDescent="0.2">
      <c r="A38" s="16" t="s">
        <v>184</v>
      </c>
      <c r="B38" s="4">
        <v>2200</v>
      </c>
      <c r="C38" s="4">
        <v>13900</v>
      </c>
      <c r="D38" s="4">
        <v>-11700</v>
      </c>
      <c r="E38" s="4">
        <v>-524350000</v>
      </c>
      <c r="F38" s="4">
        <f t="shared" si="0"/>
        <v>6890920000</v>
      </c>
      <c r="P38" s="5">
        <v>-2.2000000000000001E-3</v>
      </c>
      <c r="Q38" s="4">
        <v>258694</v>
      </c>
    </row>
    <row r="39" spans="1:17" x14ac:dyDescent="0.2">
      <c r="A39" s="16" t="s">
        <v>183</v>
      </c>
      <c r="B39" s="4">
        <v>13000</v>
      </c>
      <c r="C39" s="4">
        <v>27800</v>
      </c>
      <c r="D39" s="4">
        <v>-14800</v>
      </c>
      <c r="E39" s="4">
        <v>-660200000</v>
      </c>
      <c r="F39" s="4">
        <f t="shared" si="0"/>
        <v>7415270000</v>
      </c>
      <c r="P39" s="5">
        <v>-4.4000000000000003E-3</v>
      </c>
      <c r="Q39" s="4">
        <v>181317</v>
      </c>
    </row>
    <row r="40" spans="1:17" x14ac:dyDescent="0.2">
      <c r="A40" s="16" t="s">
        <v>182</v>
      </c>
      <c r="B40" s="4">
        <v>2400</v>
      </c>
      <c r="C40" s="4">
        <v>26500</v>
      </c>
      <c r="D40" s="4">
        <v>-24100</v>
      </c>
      <c r="E40" s="4">
        <v>-1070440000</v>
      </c>
      <c r="F40" s="4">
        <f t="shared" si="0"/>
        <v>8075470000</v>
      </c>
      <c r="P40" s="5">
        <v>4.53E-2</v>
      </c>
      <c r="Q40" s="4">
        <v>374264</v>
      </c>
    </row>
    <row r="41" spans="1:17" x14ac:dyDescent="0.2">
      <c r="A41" s="16" t="s">
        <v>181</v>
      </c>
      <c r="B41" s="4">
        <v>40300</v>
      </c>
      <c r="C41" s="4">
        <v>6600</v>
      </c>
      <c r="D41" s="4">
        <v>33700</v>
      </c>
      <c r="E41" s="4">
        <v>1424230000</v>
      </c>
      <c r="F41" s="4">
        <f t="shared" si="0"/>
        <v>9145910000</v>
      </c>
      <c r="P41" s="5">
        <v>0.03</v>
      </c>
      <c r="Q41" s="4">
        <v>234239</v>
      </c>
    </row>
    <row r="42" spans="1:17" x14ac:dyDescent="0.2">
      <c r="A42" s="16" t="s">
        <v>180</v>
      </c>
      <c r="B42" s="4">
        <v>48700</v>
      </c>
      <c r="C42" s="4">
        <v>4400</v>
      </c>
      <c r="D42" s="4">
        <v>44300</v>
      </c>
      <c r="E42" s="4">
        <v>1907270000</v>
      </c>
      <c r="F42" s="4">
        <f t="shared" si="0"/>
        <v>7721680000</v>
      </c>
      <c r="P42" s="5">
        <v>-0.05</v>
      </c>
      <c r="Q42" s="4">
        <v>462699</v>
      </c>
    </row>
    <row r="43" spans="1:17" x14ac:dyDescent="0.2">
      <c r="A43" s="16" t="s">
        <v>179</v>
      </c>
      <c r="B43" s="4">
        <v>6800</v>
      </c>
      <c r="C43" s="4">
        <v>2000</v>
      </c>
      <c r="D43" s="4">
        <v>4800</v>
      </c>
      <c r="E43" s="4">
        <v>214420000</v>
      </c>
      <c r="F43" s="4">
        <f t="shared" si="0"/>
        <v>5814410000</v>
      </c>
      <c r="P43" s="5">
        <v>-1.89E-2</v>
      </c>
      <c r="Q43" s="4">
        <v>297907</v>
      </c>
    </row>
    <row r="44" spans="1:17" x14ac:dyDescent="0.2">
      <c r="A44" s="16" t="s">
        <v>178</v>
      </c>
      <c r="B44" s="4">
        <v>3600</v>
      </c>
      <c r="C44" s="4">
        <v>9300</v>
      </c>
      <c r="D44" s="4">
        <v>-5700</v>
      </c>
      <c r="E44" s="4">
        <v>-259130000</v>
      </c>
      <c r="F44" s="4">
        <f t="shared" si="0"/>
        <v>5599990000</v>
      </c>
      <c r="P44" s="5">
        <v>-8.8000000000000005E-3</v>
      </c>
      <c r="Q44" s="4">
        <v>319463</v>
      </c>
    </row>
    <row r="45" spans="1:17" x14ac:dyDescent="0.2">
      <c r="A45" s="16" t="s">
        <v>177</v>
      </c>
      <c r="B45" s="4">
        <v>20600</v>
      </c>
      <c r="C45" s="4">
        <v>21400</v>
      </c>
      <c r="D45" s="4">
        <v>-800</v>
      </c>
      <c r="E45" s="4">
        <v>-29370000</v>
      </c>
      <c r="F45" s="4">
        <f t="shared" si="0"/>
        <v>5859120000</v>
      </c>
      <c r="P45" s="5">
        <v>-6.5000000000000002E-2</v>
      </c>
      <c r="Q45" s="4">
        <v>766342</v>
      </c>
    </row>
    <row r="46" spans="1:17" x14ac:dyDescent="0.2">
      <c r="A46" s="16" t="s">
        <v>176</v>
      </c>
      <c r="B46" s="4">
        <v>12400</v>
      </c>
      <c r="C46" s="4">
        <v>4209</v>
      </c>
      <c r="D46" s="4">
        <v>8191</v>
      </c>
      <c r="E46" s="4">
        <v>394390000</v>
      </c>
      <c r="F46" s="4">
        <f t="shared" si="0"/>
        <v>5888490000</v>
      </c>
      <c r="P46" s="5">
        <v>7.3000000000000001E-3</v>
      </c>
      <c r="Q46" s="4">
        <v>208452</v>
      </c>
    </row>
    <row r="47" spans="1:17" x14ac:dyDescent="0.2">
      <c r="A47" s="16" t="s">
        <v>175</v>
      </c>
      <c r="B47" s="4">
        <v>24200</v>
      </c>
      <c r="C47" s="4">
        <v>5700</v>
      </c>
      <c r="D47" s="4">
        <v>18500</v>
      </c>
      <c r="E47" s="4">
        <v>880530000</v>
      </c>
      <c r="F47" s="4">
        <f t="shared" si="0"/>
        <v>5494100000</v>
      </c>
      <c r="P47" s="5">
        <v>2.5699999999999997E-2</v>
      </c>
      <c r="Q47" s="4">
        <v>359720</v>
      </c>
    </row>
    <row r="48" spans="1:17" x14ac:dyDescent="0.2">
      <c r="A48" s="16" t="s">
        <v>174</v>
      </c>
      <c r="B48" s="4">
        <v>3200</v>
      </c>
      <c r="C48" s="4">
        <v>41009</v>
      </c>
      <c r="D48" s="4">
        <v>-37809</v>
      </c>
      <c r="E48" s="4">
        <v>-1786080000</v>
      </c>
      <c r="F48" s="4">
        <f t="shared" si="0"/>
        <v>4613570000</v>
      </c>
      <c r="P48" s="5">
        <v>-1.5700000000000002E-2</v>
      </c>
      <c r="Q48" s="4">
        <v>190171</v>
      </c>
    </row>
    <row r="49" spans="1:20" x14ac:dyDescent="0.2">
      <c r="A49" s="16" t="s">
        <v>173</v>
      </c>
      <c r="B49" s="4">
        <v>16900</v>
      </c>
      <c r="C49" s="4">
        <v>30602</v>
      </c>
      <c r="D49" s="4">
        <v>-13702</v>
      </c>
      <c r="E49" s="4">
        <v>-636420000</v>
      </c>
      <c r="F49" s="4">
        <f t="shared" si="0"/>
        <v>6399650000</v>
      </c>
      <c r="P49" s="5">
        <v>1.7100000000000001E-2</v>
      </c>
      <c r="Q49" s="4">
        <v>460451</v>
      </c>
    </row>
    <row r="50" spans="1:20" x14ac:dyDescent="0.2">
      <c r="A50" s="16" t="s">
        <v>172</v>
      </c>
      <c r="B50" s="4">
        <v>10600</v>
      </c>
      <c r="C50" s="4">
        <v>16800</v>
      </c>
      <c r="D50" s="4">
        <v>-6200</v>
      </c>
      <c r="E50" s="4">
        <v>-289740000</v>
      </c>
      <c r="F50" s="4">
        <f t="shared" si="0"/>
        <v>7036070000</v>
      </c>
      <c r="P50" s="5">
        <v>-2.29E-2</v>
      </c>
      <c r="Q50" s="4">
        <v>345674</v>
      </c>
    </row>
    <row r="51" spans="1:20" x14ac:dyDescent="0.2">
      <c r="A51" s="16" t="s">
        <v>171</v>
      </c>
      <c r="B51" s="4">
        <v>20800</v>
      </c>
      <c r="C51" s="4">
        <v>1300</v>
      </c>
      <c r="D51" s="4">
        <v>19500</v>
      </c>
      <c r="E51" s="4">
        <v>945350000</v>
      </c>
      <c r="F51" s="4">
        <f t="shared" si="0"/>
        <v>7325810000</v>
      </c>
      <c r="P51" s="5">
        <v>-2.2400000000000003E-2</v>
      </c>
      <c r="Q51" s="4">
        <v>663459</v>
      </c>
    </row>
    <row r="52" spans="1:20" x14ac:dyDescent="0.2">
      <c r="A52" s="16" t="s">
        <v>170</v>
      </c>
      <c r="B52" s="4">
        <v>19300</v>
      </c>
      <c r="C52" s="4">
        <v>1500</v>
      </c>
      <c r="D52" s="4">
        <v>17800</v>
      </c>
      <c r="E52" s="4">
        <v>879020000</v>
      </c>
      <c r="F52" s="4">
        <f t="shared" si="0"/>
        <v>6380460000</v>
      </c>
      <c r="P52" s="5">
        <v>-4.0999999999999995E-2</v>
      </c>
      <c r="Q52" s="4">
        <v>561641</v>
      </c>
    </row>
    <row r="53" spans="1:20" x14ac:dyDescent="0.2">
      <c r="A53" s="16" t="s">
        <v>169</v>
      </c>
      <c r="B53" s="4">
        <v>11700</v>
      </c>
      <c r="C53" s="4">
        <v>12800</v>
      </c>
      <c r="D53" s="4">
        <v>-1100</v>
      </c>
      <c r="E53" s="4">
        <v>-56430000</v>
      </c>
      <c r="F53" s="4">
        <f t="shared" si="0"/>
        <v>5501440000</v>
      </c>
      <c r="P53" s="5">
        <v>6.0000000000000001E-3</v>
      </c>
      <c r="Q53" s="4">
        <v>679425</v>
      </c>
    </row>
    <row r="54" spans="1:20" x14ac:dyDescent="0.2">
      <c r="A54" s="16" t="s">
        <v>168</v>
      </c>
      <c r="B54" s="4">
        <v>16000</v>
      </c>
      <c r="C54" s="4">
        <v>7600</v>
      </c>
      <c r="D54" s="4">
        <v>8400</v>
      </c>
      <c r="E54" s="4">
        <v>422710000</v>
      </c>
      <c r="F54" s="4">
        <f t="shared" si="0"/>
        <v>5557870000</v>
      </c>
      <c r="P54" s="5">
        <v>2.8399999999999998E-2</v>
      </c>
      <c r="Q54" s="4">
        <v>537510</v>
      </c>
    </row>
    <row r="55" spans="1:20" x14ac:dyDescent="0.2">
      <c r="A55" s="16" t="s">
        <v>167</v>
      </c>
      <c r="B55" s="4">
        <v>7100</v>
      </c>
      <c r="C55" s="4">
        <v>7300</v>
      </c>
      <c r="D55" s="4">
        <v>-200</v>
      </c>
      <c r="E55" s="4">
        <v>-7790000</v>
      </c>
      <c r="F55" s="4">
        <f t="shared" si="0"/>
        <v>5135160000</v>
      </c>
      <c r="P55" s="5">
        <v>-2E-3</v>
      </c>
      <c r="Q55" s="4">
        <v>380543</v>
      </c>
    </row>
    <row r="56" spans="1:20" x14ac:dyDescent="0.2">
      <c r="A56" s="16" t="s">
        <v>166</v>
      </c>
      <c r="B56" s="4">
        <v>4300</v>
      </c>
      <c r="C56" s="4">
        <v>8400</v>
      </c>
      <c r="D56" s="4">
        <v>-4100</v>
      </c>
      <c r="E56" s="4">
        <v>-203650000</v>
      </c>
      <c r="F56" s="4">
        <f t="shared" si="0"/>
        <v>5142950000</v>
      </c>
      <c r="P56" s="5">
        <v>2.07E-2</v>
      </c>
      <c r="Q56" s="4">
        <v>326865</v>
      </c>
    </row>
    <row r="57" spans="1:20" x14ac:dyDescent="0.2">
      <c r="A57" s="16" t="s">
        <v>165</v>
      </c>
      <c r="B57" s="4">
        <v>42700</v>
      </c>
      <c r="C57" s="4">
        <v>800</v>
      </c>
      <c r="D57" s="4">
        <v>41900</v>
      </c>
      <c r="E57" s="4">
        <v>2041550000</v>
      </c>
      <c r="F57" s="4">
        <f t="shared" si="0"/>
        <v>5346600000</v>
      </c>
      <c r="P57" s="5">
        <v>1.1000000000000001E-3</v>
      </c>
      <c r="Q57" s="4">
        <v>335083</v>
      </c>
    </row>
    <row r="58" spans="1:20" x14ac:dyDescent="0.2">
      <c r="A58" s="16" t="s">
        <v>164</v>
      </c>
      <c r="B58" s="4">
        <v>19200</v>
      </c>
      <c r="C58" s="4">
        <v>17856</v>
      </c>
      <c r="D58" s="4">
        <v>1344</v>
      </c>
      <c r="E58" s="4">
        <v>62200000</v>
      </c>
      <c r="F58" s="4">
        <f t="shared" si="0"/>
        <v>3305050000</v>
      </c>
      <c r="P58" s="5">
        <v>-2E-3</v>
      </c>
      <c r="Q58" s="4">
        <v>286250</v>
      </c>
    </row>
    <row r="59" spans="1:20" x14ac:dyDescent="0.2">
      <c r="A59" s="16" t="s">
        <v>163</v>
      </c>
      <c r="B59" s="4">
        <v>2200</v>
      </c>
      <c r="C59" s="4">
        <v>6700</v>
      </c>
      <c r="D59" s="4">
        <v>-4500</v>
      </c>
      <c r="E59" s="4">
        <v>-213370000</v>
      </c>
      <c r="F59" s="4">
        <f t="shared" si="0"/>
        <v>3242850000</v>
      </c>
      <c r="P59" s="5">
        <v>1.89E-2</v>
      </c>
      <c r="Q59" s="4">
        <v>187547</v>
      </c>
    </row>
    <row r="60" spans="1:20" x14ac:dyDescent="0.2">
      <c r="A60" s="16" t="s">
        <v>162</v>
      </c>
      <c r="B60" s="4">
        <v>8600</v>
      </c>
      <c r="C60" s="4">
        <v>15900</v>
      </c>
      <c r="D60" s="4">
        <v>-7300</v>
      </c>
      <c r="E60" s="4">
        <v>-354620000</v>
      </c>
      <c r="F60" s="4">
        <f t="shared" si="0"/>
        <v>3456220000</v>
      </c>
      <c r="P60" s="5">
        <v>1.1699999999999999E-2</v>
      </c>
      <c r="Q60" s="4">
        <v>446079</v>
      </c>
    </row>
    <row r="61" spans="1:20" x14ac:dyDescent="0.2">
      <c r="A61" s="16" t="s">
        <v>161</v>
      </c>
      <c r="B61" s="4">
        <v>11600</v>
      </c>
      <c r="C61" s="4">
        <v>3400</v>
      </c>
      <c r="D61" s="4">
        <v>8200</v>
      </c>
      <c r="E61" s="4">
        <v>385550000</v>
      </c>
      <c r="F61" s="4">
        <f t="shared" si="0"/>
        <v>3810840000</v>
      </c>
      <c r="P61" s="5">
        <v>1.0800000000000001E-2</v>
      </c>
      <c r="Q61" s="4">
        <v>239736</v>
      </c>
    </row>
    <row r="62" spans="1:20" x14ac:dyDescent="0.2">
      <c r="A62" s="16" t="s">
        <v>160</v>
      </c>
      <c r="B62" s="4">
        <v>90000</v>
      </c>
      <c r="C62" s="4">
        <v>19500</v>
      </c>
      <c r="D62" s="4">
        <v>70500</v>
      </c>
      <c r="E62" s="4">
        <v>3334240000</v>
      </c>
      <c r="F62" s="4">
        <f>E62+F63</f>
        <v>3425290000</v>
      </c>
      <c r="P62" s="5">
        <v>-2.9100000000000001E-2</v>
      </c>
      <c r="Q62" s="4">
        <v>410657</v>
      </c>
    </row>
    <row r="63" spans="1:20" x14ac:dyDescent="0.2">
      <c r="A63" s="16" t="s">
        <v>159</v>
      </c>
      <c r="B63" s="4">
        <v>2100</v>
      </c>
      <c r="C63" s="4">
        <v>200</v>
      </c>
      <c r="D63" s="4">
        <v>1900</v>
      </c>
      <c r="E63" s="4">
        <v>91050000</v>
      </c>
      <c r="F63" s="4">
        <f>E63</f>
        <v>91050000</v>
      </c>
      <c r="P63" s="5">
        <v>1.2699999999999999E-2</v>
      </c>
      <c r="Q63" s="4">
        <v>136476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584A0-E101-DF4C-99AC-71E53D391949}">
  <dimension ref="A1:T154"/>
  <sheetViews>
    <sheetView workbookViewId="0">
      <pane ySplit="2" topLeftCell="A14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5.83203125" customWidth="1"/>
    <col min="3" max="3" width="14" customWidth="1"/>
    <col min="4" max="4" width="14.33203125" customWidth="1"/>
    <col min="5" max="5" width="18.5" customWidth="1"/>
    <col min="6" max="6" width="21.5" customWidth="1"/>
    <col min="10" max="10" width="18.33203125" customWidth="1"/>
    <col min="16" max="16" width="13" customWidth="1"/>
    <col min="17" max="17" width="16.8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0</v>
      </c>
      <c r="C3" s="4">
        <v>0</v>
      </c>
      <c r="D3" s="4">
        <v>0</v>
      </c>
      <c r="E3" s="4">
        <v>0</v>
      </c>
      <c r="F3" s="4">
        <f t="shared" ref="F3:F61" si="0">E3+F4</f>
        <v>25681563593</v>
      </c>
      <c r="L3" s="4">
        <v>16</v>
      </c>
      <c r="M3" s="4">
        <v>24</v>
      </c>
      <c r="N3" s="4">
        <v>3900</v>
      </c>
      <c r="O3" s="4">
        <v>13600</v>
      </c>
      <c r="P3" s="5">
        <v>6.8999999999999999E-3</v>
      </c>
      <c r="Q3" s="4">
        <v>19200</v>
      </c>
    </row>
    <row r="4" spans="1:19" x14ac:dyDescent="0.2">
      <c r="A4" s="16" t="s">
        <v>234</v>
      </c>
      <c r="B4" s="4">
        <v>0</v>
      </c>
      <c r="C4" s="4">
        <v>5000</v>
      </c>
      <c r="D4" s="4">
        <v>-5000</v>
      </c>
      <c r="E4" s="4">
        <v>-147540000</v>
      </c>
      <c r="F4" s="4">
        <f t="shared" si="0"/>
        <v>25681563593</v>
      </c>
      <c r="L4" s="4">
        <v>21</v>
      </c>
      <c r="M4" s="4">
        <v>120</v>
      </c>
      <c r="N4" s="4">
        <v>6700</v>
      </c>
      <c r="O4" s="4">
        <v>19400</v>
      </c>
      <c r="P4" s="5">
        <v>5.1999999999999998E-3</v>
      </c>
      <c r="Q4" s="4">
        <v>27519</v>
      </c>
    </row>
    <row r="5" spans="1:19" x14ac:dyDescent="0.2">
      <c r="A5" s="16" t="s">
        <v>233</v>
      </c>
      <c r="B5" s="4">
        <v>0</v>
      </c>
      <c r="C5" s="4">
        <v>700</v>
      </c>
      <c r="D5" s="4">
        <v>-700</v>
      </c>
      <c r="E5" s="4">
        <v>-20370000</v>
      </c>
      <c r="F5" s="4">
        <f t="shared" si="0"/>
        <v>25829103593</v>
      </c>
      <c r="L5" s="4">
        <v>19</v>
      </c>
      <c r="M5" s="4">
        <v>64</v>
      </c>
      <c r="N5" s="4">
        <v>8800</v>
      </c>
      <c r="O5" s="4">
        <v>29100</v>
      </c>
      <c r="P5" s="5">
        <v>-8.5000000000000006E-3</v>
      </c>
      <c r="Q5" s="4">
        <v>41101</v>
      </c>
    </row>
    <row r="6" spans="1:19" x14ac:dyDescent="0.2">
      <c r="A6" s="16" t="s">
        <v>224</v>
      </c>
      <c r="B6" s="4">
        <v>300</v>
      </c>
      <c r="C6" s="4">
        <v>0</v>
      </c>
      <c r="D6" s="4">
        <v>300</v>
      </c>
      <c r="E6" s="4">
        <v>8790000</v>
      </c>
      <c r="F6" s="4">
        <f t="shared" si="0"/>
        <v>25849473593</v>
      </c>
      <c r="L6" s="4">
        <v>26</v>
      </c>
      <c r="M6" s="4">
        <v>58</v>
      </c>
      <c r="N6" s="4">
        <v>4700</v>
      </c>
      <c r="O6" s="4">
        <v>16200</v>
      </c>
      <c r="P6" s="5">
        <v>-8.3999999999999995E-3</v>
      </c>
      <c r="Q6" s="4">
        <v>30151</v>
      </c>
    </row>
    <row r="7" spans="1:19" x14ac:dyDescent="0.2">
      <c r="A7" s="16" t="s">
        <v>215</v>
      </c>
      <c r="B7" s="4">
        <v>0</v>
      </c>
      <c r="C7" s="4">
        <v>9000</v>
      </c>
      <c r="D7" s="4">
        <v>-9000</v>
      </c>
      <c r="E7" s="4">
        <v>-263250000</v>
      </c>
      <c r="F7" s="4">
        <f t="shared" si="0"/>
        <v>25840683593</v>
      </c>
      <c r="P7" s="5">
        <v>-8.3000000000000001E-3</v>
      </c>
      <c r="Q7" s="4">
        <v>84200</v>
      </c>
    </row>
    <row r="8" spans="1:19" x14ac:dyDescent="0.2">
      <c r="A8" s="16" t="s">
        <v>214</v>
      </c>
      <c r="B8" s="4">
        <v>0</v>
      </c>
      <c r="C8" s="4">
        <v>2500</v>
      </c>
      <c r="D8" s="4">
        <v>-2500</v>
      </c>
      <c r="E8" s="4">
        <v>-74910000</v>
      </c>
      <c r="F8" s="4">
        <f t="shared" si="0"/>
        <v>26103933593</v>
      </c>
      <c r="P8" s="5">
        <v>-1.6500000000000001E-2</v>
      </c>
      <c r="Q8" s="4">
        <v>51240</v>
      </c>
    </row>
    <row r="9" spans="1:19" x14ac:dyDescent="0.2">
      <c r="A9" s="16" t="s">
        <v>213</v>
      </c>
      <c r="B9" s="4">
        <v>20000</v>
      </c>
      <c r="C9" s="4">
        <v>1720</v>
      </c>
      <c r="D9" s="4">
        <v>18280</v>
      </c>
      <c r="E9" s="4">
        <v>550380000</v>
      </c>
      <c r="F9" s="4">
        <f t="shared" si="0"/>
        <v>26178843593</v>
      </c>
      <c r="P9" s="5">
        <v>1.1699999999999999E-2</v>
      </c>
      <c r="Q9" s="4">
        <v>72377</v>
      </c>
    </row>
    <row r="10" spans="1:19" x14ac:dyDescent="0.2">
      <c r="A10" s="16" t="s">
        <v>212</v>
      </c>
      <c r="B10" s="4">
        <v>23100</v>
      </c>
      <c r="C10" s="4">
        <v>4700</v>
      </c>
      <c r="D10" s="4">
        <v>18400</v>
      </c>
      <c r="E10" s="4">
        <v>554360000</v>
      </c>
      <c r="F10" s="4">
        <f t="shared" si="0"/>
        <v>25628463593</v>
      </c>
      <c r="P10" s="5">
        <v>-3.3E-3</v>
      </c>
      <c r="Q10" s="4">
        <v>39801</v>
      </c>
    </row>
    <row r="11" spans="1:19" x14ac:dyDescent="0.2">
      <c r="A11" s="16" t="s">
        <v>211</v>
      </c>
      <c r="B11" s="4">
        <v>222343</v>
      </c>
      <c r="C11" s="4">
        <v>231143</v>
      </c>
      <c r="D11" s="4">
        <v>-8800</v>
      </c>
      <c r="E11" s="4">
        <v>-267140000</v>
      </c>
      <c r="F11" s="4">
        <f t="shared" si="0"/>
        <v>25074103593</v>
      </c>
      <c r="P11" s="5">
        <v>-1.47E-2</v>
      </c>
      <c r="Q11" s="4">
        <v>82300</v>
      </c>
    </row>
    <row r="12" spans="1:19" x14ac:dyDescent="0.2">
      <c r="A12" s="16" t="s">
        <v>210</v>
      </c>
      <c r="B12" s="4">
        <v>1900</v>
      </c>
      <c r="C12" s="4">
        <v>400</v>
      </c>
      <c r="D12" s="4">
        <v>1500</v>
      </c>
      <c r="E12" s="4">
        <v>45700000</v>
      </c>
      <c r="F12" s="4">
        <f t="shared" si="0"/>
        <v>25341243593</v>
      </c>
      <c r="P12" s="5">
        <v>1.1699999999999999E-2</v>
      </c>
      <c r="Q12" s="4">
        <v>33152</v>
      </c>
    </row>
    <row r="13" spans="1:19" x14ac:dyDescent="0.2">
      <c r="A13" s="16" t="s">
        <v>209</v>
      </c>
      <c r="B13" s="4">
        <v>500</v>
      </c>
      <c r="C13" s="4">
        <v>800</v>
      </c>
      <c r="D13" s="4">
        <v>-300</v>
      </c>
      <c r="E13" s="4">
        <v>-8940000</v>
      </c>
      <c r="F13" s="4">
        <f t="shared" si="0"/>
        <v>25295543593</v>
      </c>
      <c r="P13" s="5">
        <v>-4.8999999999999998E-3</v>
      </c>
      <c r="Q13" s="4">
        <v>37425</v>
      </c>
    </row>
    <row r="14" spans="1:19" x14ac:dyDescent="0.2">
      <c r="A14" s="16" t="s">
        <v>208</v>
      </c>
      <c r="B14" s="4">
        <v>0</v>
      </c>
      <c r="C14" s="4">
        <v>1300</v>
      </c>
      <c r="D14" s="4">
        <v>-1300</v>
      </c>
      <c r="E14" s="4">
        <v>-39620000</v>
      </c>
      <c r="F14" s="4">
        <f t="shared" si="0"/>
        <v>25304483593</v>
      </c>
      <c r="P14" s="5">
        <v>-9.7999999999999997E-3</v>
      </c>
      <c r="Q14" s="4">
        <v>85302</v>
      </c>
    </row>
    <row r="15" spans="1:19" x14ac:dyDescent="0.2">
      <c r="A15" s="16" t="s">
        <v>207</v>
      </c>
      <c r="B15" s="4">
        <v>1000</v>
      </c>
      <c r="C15" s="4">
        <v>10170</v>
      </c>
      <c r="D15" s="4">
        <v>-9170</v>
      </c>
      <c r="E15" s="4">
        <v>-277950000</v>
      </c>
      <c r="F15" s="4">
        <f t="shared" si="0"/>
        <v>25344103593</v>
      </c>
      <c r="P15" s="5">
        <v>-1.9199999999999998E-2</v>
      </c>
      <c r="Q15" s="4">
        <v>187943</v>
      </c>
    </row>
    <row r="16" spans="1:19" x14ac:dyDescent="0.2">
      <c r="A16" s="16" t="s">
        <v>206</v>
      </c>
      <c r="B16" s="4">
        <v>2100</v>
      </c>
      <c r="C16" s="4">
        <v>0</v>
      </c>
      <c r="D16" s="4">
        <v>2100</v>
      </c>
      <c r="E16" s="4">
        <v>65280000</v>
      </c>
      <c r="F16" s="4">
        <f t="shared" si="0"/>
        <v>25622053593</v>
      </c>
      <c r="P16" s="5">
        <v>9.7999999999999997E-3</v>
      </c>
      <c r="Q16" s="4">
        <v>109826</v>
      </c>
    </row>
    <row r="17" spans="1:17" x14ac:dyDescent="0.2">
      <c r="A17" s="16" t="s">
        <v>205</v>
      </c>
      <c r="B17" s="4">
        <v>3300</v>
      </c>
      <c r="C17" s="4">
        <v>800</v>
      </c>
      <c r="D17" s="4">
        <v>2500</v>
      </c>
      <c r="E17" s="4">
        <v>76930000</v>
      </c>
      <c r="F17" s="4">
        <f t="shared" si="0"/>
        <v>25556773593</v>
      </c>
      <c r="P17" s="5">
        <v>0</v>
      </c>
      <c r="Q17" s="4">
        <v>78140</v>
      </c>
    </row>
    <row r="18" spans="1:17" x14ac:dyDescent="0.2">
      <c r="A18" s="16" t="s">
        <v>204</v>
      </c>
      <c r="B18" s="4">
        <v>10900</v>
      </c>
      <c r="C18" s="4">
        <v>1000</v>
      </c>
      <c r="D18" s="4">
        <v>9900</v>
      </c>
      <c r="E18" s="4">
        <v>305200000</v>
      </c>
      <c r="F18" s="4">
        <f t="shared" si="0"/>
        <v>25479843593</v>
      </c>
      <c r="P18" s="5">
        <v>1.9900000000000001E-2</v>
      </c>
      <c r="Q18" s="4">
        <v>104908</v>
      </c>
    </row>
    <row r="19" spans="1:17" x14ac:dyDescent="0.2">
      <c r="A19" s="16" t="s">
        <v>203</v>
      </c>
      <c r="B19" s="4">
        <v>6900</v>
      </c>
      <c r="C19" s="4">
        <v>6800</v>
      </c>
      <c r="D19" s="4">
        <v>100</v>
      </c>
      <c r="E19" s="4">
        <v>4050000</v>
      </c>
      <c r="F19" s="4">
        <f t="shared" si="0"/>
        <v>25174643593</v>
      </c>
      <c r="P19" s="5">
        <v>0.01</v>
      </c>
      <c r="Q19" s="4">
        <v>115093</v>
      </c>
    </row>
    <row r="20" spans="1:17" x14ac:dyDescent="0.2">
      <c r="A20" s="16" t="s">
        <v>202</v>
      </c>
      <c r="B20" s="4">
        <v>1200</v>
      </c>
      <c r="C20" s="4">
        <v>2700</v>
      </c>
      <c r="D20" s="4">
        <v>-1500</v>
      </c>
      <c r="E20" s="4">
        <v>-45850000</v>
      </c>
      <c r="F20" s="4">
        <f t="shared" si="0"/>
        <v>25170593593</v>
      </c>
      <c r="P20" s="5">
        <v>0</v>
      </c>
      <c r="Q20" s="4">
        <v>117801</v>
      </c>
    </row>
    <row r="21" spans="1:17" x14ac:dyDescent="0.2">
      <c r="A21" s="16" t="s">
        <v>201</v>
      </c>
      <c r="B21" s="4">
        <v>0</v>
      </c>
      <c r="C21" s="4">
        <v>200</v>
      </c>
      <c r="D21" s="4">
        <v>-200</v>
      </c>
      <c r="E21" s="4">
        <v>-6020000</v>
      </c>
      <c r="F21" s="4">
        <f t="shared" si="0"/>
        <v>25216443593</v>
      </c>
      <c r="P21" s="5">
        <v>0</v>
      </c>
      <c r="Q21" s="4">
        <v>43591</v>
      </c>
    </row>
    <row r="22" spans="1:17" x14ac:dyDescent="0.2">
      <c r="A22" s="16" t="s">
        <v>200</v>
      </c>
      <c r="B22" s="4">
        <v>1700</v>
      </c>
      <c r="C22" s="4">
        <v>500</v>
      </c>
      <c r="D22" s="4">
        <v>1200</v>
      </c>
      <c r="E22" s="4">
        <v>35410000</v>
      </c>
      <c r="F22" s="4">
        <f t="shared" si="0"/>
        <v>25222463593</v>
      </c>
      <c r="P22" s="5">
        <v>0</v>
      </c>
      <c r="Q22" s="4">
        <v>64512</v>
      </c>
    </row>
    <row r="23" spans="1:17" x14ac:dyDescent="0.2">
      <c r="A23" s="16" t="s">
        <v>199</v>
      </c>
      <c r="B23" s="4">
        <v>100</v>
      </c>
      <c r="C23" s="4">
        <v>0</v>
      </c>
      <c r="D23" s="4">
        <v>100</v>
      </c>
      <c r="E23" s="4">
        <v>3050000</v>
      </c>
      <c r="F23" s="4">
        <f t="shared" si="0"/>
        <v>25187053593</v>
      </c>
      <c r="P23" s="5">
        <v>-1.6299999999999999E-2</v>
      </c>
      <c r="Q23" s="4">
        <v>65202</v>
      </c>
    </row>
    <row r="24" spans="1:17" x14ac:dyDescent="0.2">
      <c r="A24" s="16" t="s">
        <v>198</v>
      </c>
      <c r="B24" s="4">
        <v>5300</v>
      </c>
      <c r="C24" s="4">
        <v>5000</v>
      </c>
      <c r="D24" s="4">
        <v>300</v>
      </c>
      <c r="E24" s="4">
        <v>8510000</v>
      </c>
      <c r="F24" s="4">
        <f t="shared" si="0"/>
        <v>25184003593</v>
      </c>
      <c r="P24" s="5">
        <v>6.7000000000000002E-3</v>
      </c>
      <c r="Q24" s="4">
        <v>226370</v>
      </c>
    </row>
    <row r="25" spans="1:17" x14ac:dyDescent="0.2">
      <c r="A25" s="16" t="s">
        <v>197</v>
      </c>
      <c r="B25" s="4">
        <v>5900</v>
      </c>
      <c r="C25" s="4">
        <v>1100</v>
      </c>
      <c r="D25" s="4">
        <v>4800</v>
      </c>
      <c r="E25" s="4">
        <v>148530000</v>
      </c>
      <c r="F25" s="4">
        <f t="shared" si="0"/>
        <v>25175493593</v>
      </c>
      <c r="P25" s="5">
        <v>-2.1000000000000001E-2</v>
      </c>
      <c r="Q25" s="4">
        <v>212301</v>
      </c>
    </row>
    <row r="26" spans="1:17" x14ac:dyDescent="0.2">
      <c r="A26" s="16" t="s">
        <v>196</v>
      </c>
      <c r="B26" s="4">
        <v>3400</v>
      </c>
      <c r="C26" s="4">
        <v>5600</v>
      </c>
      <c r="D26" s="4">
        <v>-2200</v>
      </c>
      <c r="E26" s="4">
        <v>-69750000</v>
      </c>
      <c r="F26" s="4">
        <f t="shared" si="0"/>
        <v>25026963593</v>
      </c>
      <c r="P26" s="5">
        <v>-8.0000000000000002E-3</v>
      </c>
      <c r="Q26" s="4">
        <v>162634</v>
      </c>
    </row>
    <row r="27" spans="1:17" x14ac:dyDescent="0.2">
      <c r="A27" s="16" t="s">
        <v>195</v>
      </c>
      <c r="B27" s="4">
        <v>0</v>
      </c>
      <c r="C27" s="4">
        <v>1100</v>
      </c>
      <c r="D27" s="4">
        <v>-1100</v>
      </c>
      <c r="E27" s="4">
        <v>-34355194</v>
      </c>
      <c r="F27" s="4">
        <f t="shared" si="0"/>
        <v>25096713593</v>
      </c>
      <c r="P27" s="5">
        <v>8.1000000000000013E-3</v>
      </c>
      <c r="Q27" s="4">
        <v>239184</v>
      </c>
    </row>
    <row r="28" spans="1:17" x14ac:dyDescent="0.2">
      <c r="A28" s="16" t="s">
        <v>194</v>
      </c>
      <c r="B28" s="4">
        <v>3900</v>
      </c>
      <c r="C28" s="4">
        <v>800</v>
      </c>
      <c r="D28" s="4">
        <v>3100</v>
      </c>
      <c r="E28" s="4">
        <v>94860000</v>
      </c>
      <c r="F28" s="4">
        <f t="shared" si="0"/>
        <v>25131068787</v>
      </c>
      <c r="P28" s="5">
        <v>2.6600000000000002E-2</v>
      </c>
      <c r="Q28" s="4">
        <v>202372</v>
      </c>
    </row>
    <row r="29" spans="1:17" x14ac:dyDescent="0.2">
      <c r="A29" s="16" t="s">
        <v>193</v>
      </c>
      <c r="B29" s="4">
        <v>0</v>
      </c>
      <c r="C29" s="4">
        <v>400</v>
      </c>
      <c r="D29" s="4">
        <v>-400</v>
      </c>
      <c r="E29" s="4">
        <v>-12080000</v>
      </c>
      <c r="F29" s="4">
        <f t="shared" si="0"/>
        <v>25036208787</v>
      </c>
      <c r="P29" s="5">
        <v>1.3500000000000002E-2</v>
      </c>
      <c r="Q29" s="4">
        <v>179503</v>
      </c>
    </row>
    <row r="30" spans="1:17" x14ac:dyDescent="0.2">
      <c r="A30" s="16" t="s">
        <v>192</v>
      </c>
      <c r="B30" s="4">
        <v>2</v>
      </c>
      <c r="C30" s="4">
        <v>100</v>
      </c>
      <c r="D30" s="4">
        <v>-98</v>
      </c>
      <c r="E30" s="4">
        <v>-2930000</v>
      </c>
      <c r="F30" s="4">
        <f t="shared" si="0"/>
        <v>25048288787</v>
      </c>
      <c r="P30" s="5">
        <v>-5.0000000000000001E-3</v>
      </c>
      <c r="Q30" s="4">
        <v>63907</v>
      </c>
    </row>
    <row r="31" spans="1:17" x14ac:dyDescent="0.2">
      <c r="A31" s="16" t="s">
        <v>191</v>
      </c>
      <c r="B31" s="4">
        <v>31800</v>
      </c>
      <c r="C31" s="4">
        <v>300</v>
      </c>
      <c r="D31" s="4">
        <v>31500</v>
      </c>
      <c r="E31" s="4">
        <v>953240000</v>
      </c>
      <c r="F31" s="4">
        <f t="shared" si="0"/>
        <v>25051218787</v>
      </c>
      <c r="P31" s="5">
        <v>0</v>
      </c>
      <c r="Q31" s="4">
        <v>176901</v>
      </c>
    </row>
    <row r="32" spans="1:17" x14ac:dyDescent="0.2">
      <c r="A32" s="16" t="s">
        <v>190</v>
      </c>
      <c r="B32" s="4">
        <v>0</v>
      </c>
      <c r="C32" s="4">
        <v>15000</v>
      </c>
      <c r="D32" s="4">
        <v>-15000</v>
      </c>
      <c r="E32" s="4">
        <v>-445000000</v>
      </c>
      <c r="F32" s="4">
        <f t="shared" si="0"/>
        <v>24097978787</v>
      </c>
      <c r="P32" s="5">
        <v>2.23E-2</v>
      </c>
      <c r="Q32" s="4">
        <v>177700</v>
      </c>
    </row>
    <row r="33" spans="1:17" x14ac:dyDescent="0.2">
      <c r="A33" s="16" t="s">
        <v>189</v>
      </c>
      <c r="B33" s="4">
        <v>100</v>
      </c>
      <c r="C33" s="4">
        <v>2000</v>
      </c>
      <c r="D33" s="4">
        <v>-1900</v>
      </c>
      <c r="E33" s="4">
        <v>-55880000</v>
      </c>
      <c r="F33" s="4">
        <f t="shared" si="0"/>
        <v>24542978787</v>
      </c>
      <c r="P33" s="5">
        <v>-1.18E-2</v>
      </c>
      <c r="Q33" s="4">
        <v>49307</v>
      </c>
    </row>
    <row r="34" spans="1:17" x14ac:dyDescent="0.2">
      <c r="A34" s="16" t="s">
        <v>188</v>
      </c>
      <c r="B34" s="4">
        <v>600</v>
      </c>
      <c r="C34" s="4">
        <v>900</v>
      </c>
      <c r="D34" s="4">
        <v>-300</v>
      </c>
      <c r="E34" s="4">
        <v>-8810000</v>
      </c>
      <c r="F34" s="4">
        <f t="shared" si="0"/>
        <v>24598858787</v>
      </c>
      <c r="P34" s="5">
        <v>-2.3099999999999999E-2</v>
      </c>
      <c r="Q34" s="4">
        <v>139417</v>
      </c>
    </row>
    <row r="35" spans="1:17" x14ac:dyDescent="0.2">
      <c r="A35" s="16" t="s">
        <v>187</v>
      </c>
      <c r="B35" s="4">
        <v>8700</v>
      </c>
      <c r="C35" s="4">
        <v>7800</v>
      </c>
      <c r="D35" s="4">
        <v>900</v>
      </c>
      <c r="E35" s="4">
        <v>26980000</v>
      </c>
      <c r="F35" s="4">
        <f t="shared" si="0"/>
        <v>24607668787</v>
      </c>
      <c r="P35" s="5">
        <v>3.4000000000000002E-3</v>
      </c>
      <c r="Q35" s="4">
        <v>93047</v>
      </c>
    </row>
    <row r="36" spans="1:17" x14ac:dyDescent="0.2">
      <c r="A36" s="16" t="s">
        <v>186</v>
      </c>
      <c r="B36" s="4">
        <v>3100</v>
      </c>
      <c r="C36" s="4">
        <v>3000</v>
      </c>
      <c r="D36" s="4">
        <v>100</v>
      </c>
      <c r="E36" s="4">
        <v>1460000</v>
      </c>
      <c r="F36" s="4">
        <f t="shared" si="0"/>
        <v>24580688787</v>
      </c>
      <c r="P36" s="5">
        <v>4.3200000000000002E-2</v>
      </c>
      <c r="Q36" s="4">
        <v>147408</v>
      </c>
    </row>
    <row r="37" spans="1:17" x14ac:dyDescent="0.2">
      <c r="A37" s="16" t="s">
        <v>185</v>
      </c>
      <c r="B37" s="4">
        <v>1400</v>
      </c>
      <c r="C37" s="4">
        <v>3500</v>
      </c>
      <c r="D37" s="4">
        <v>-2100</v>
      </c>
      <c r="E37" s="4">
        <v>-60560000</v>
      </c>
      <c r="F37" s="4">
        <f t="shared" si="0"/>
        <v>24579228787</v>
      </c>
      <c r="P37" s="5">
        <v>5.3E-3</v>
      </c>
      <c r="Q37" s="4">
        <v>195709</v>
      </c>
    </row>
    <row r="38" spans="1:17" x14ac:dyDescent="0.2">
      <c r="A38" s="16" t="s">
        <v>184</v>
      </c>
      <c r="B38" s="4">
        <v>95000</v>
      </c>
      <c r="C38" s="4">
        <v>0</v>
      </c>
      <c r="D38" s="4">
        <v>95000</v>
      </c>
      <c r="E38" s="4">
        <v>2698750000</v>
      </c>
      <c r="F38" s="4">
        <f t="shared" si="0"/>
        <v>24639788787</v>
      </c>
      <c r="P38" s="5">
        <v>1.77E-2</v>
      </c>
      <c r="Q38" s="4">
        <v>157758</v>
      </c>
    </row>
    <row r="39" spans="1:17" x14ac:dyDescent="0.2">
      <c r="A39" s="16" t="s">
        <v>183</v>
      </c>
      <c r="B39" s="4">
        <v>53700</v>
      </c>
      <c r="C39" s="4">
        <v>8900</v>
      </c>
      <c r="D39" s="4">
        <v>44800</v>
      </c>
      <c r="E39" s="4">
        <v>1258920000</v>
      </c>
      <c r="F39" s="4">
        <f t="shared" si="0"/>
        <v>21941038787</v>
      </c>
      <c r="P39" s="5">
        <v>-8.6999999999999994E-3</v>
      </c>
      <c r="Q39" s="4">
        <v>134309</v>
      </c>
    </row>
    <row r="40" spans="1:17" x14ac:dyDescent="0.2">
      <c r="A40" s="16" t="s">
        <v>182</v>
      </c>
      <c r="B40" s="4">
        <v>8200</v>
      </c>
      <c r="C40" s="4">
        <v>4800</v>
      </c>
      <c r="D40" s="4">
        <v>3400</v>
      </c>
      <c r="E40" s="4">
        <v>98860000</v>
      </c>
      <c r="F40" s="4">
        <f t="shared" si="0"/>
        <v>20682118787</v>
      </c>
      <c r="P40" s="5">
        <v>6.93E-2</v>
      </c>
      <c r="Q40" s="4">
        <v>286075</v>
      </c>
    </row>
    <row r="41" spans="1:17" x14ac:dyDescent="0.2">
      <c r="A41" s="16" t="s">
        <v>181</v>
      </c>
      <c r="B41" s="4">
        <v>2000</v>
      </c>
      <c r="C41" s="4">
        <v>4700</v>
      </c>
      <c r="D41" s="4">
        <v>-2700</v>
      </c>
      <c r="E41" s="4">
        <v>-70720000</v>
      </c>
      <c r="F41" s="4">
        <f t="shared" si="0"/>
        <v>20583258787</v>
      </c>
      <c r="P41" s="5">
        <v>1.1399999999999999E-2</v>
      </c>
      <c r="Q41" s="4">
        <v>111608</v>
      </c>
    </row>
    <row r="42" spans="1:17" x14ac:dyDescent="0.2">
      <c r="A42" s="16" t="s">
        <v>180</v>
      </c>
      <c r="B42" s="4">
        <v>106400</v>
      </c>
      <c r="C42" s="4">
        <v>9300</v>
      </c>
      <c r="D42" s="4">
        <v>97100</v>
      </c>
      <c r="E42" s="4">
        <v>2607240000</v>
      </c>
      <c r="F42" s="4">
        <f t="shared" si="0"/>
        <v>20653978787</v>
      </c>
      <c r="P42" s="5">
        <v>-4.3400000000000001E-2</v>
      </c>
      <c r="Q42" s="4">
        <v>250133</v>
      </c>
    </row>
    <row r="43" spans="1:17" x14ac:dyDescent="0.2">
      <c r="A43" s="16" t="s">
        <v>179</v>
      </c>
      <c r="B43" s="4">
        <v>116100</v>
      </c>
      <c r="C43" s="4">
        <v>1400</v>
      </c>
      <c r="D43" s="4">
        <v>114700</v>
      </c>
      <c r="E43" s="4">
        <v>3147320000</v>
      </c>
      <c r="F43" s="4">
        <f t="shared" si="0"/>
        <v>18046738787</v>
      </c>
      <c r="P43" s="5">
        <v>-5.4000000000000003E-3</v>
      </c>
      <c r="Q43" s="4">
        <v>164606</v>
      </c>
    </row>
    <row r="44" spans="1:17" x14ac:dyDescent="0.2">
      <c r="A44" s="16" t="s">
        <v>178</v>
      </c>
      <c r="B44" s="4">
        <v>107100</v>
      </c>
      <c r="C44" s="4">
        <v>900</v>
      </c>
      <c r="D44" s="4">
        <v>106200</v>
      </c>
      <c r="E44" s="4">
        <v>2917450000</v>
      </c>
      <c r="F44" s="4">
        <f t="shared" si="0"/>
        <v>14899418787</v>
      </c>
      <c r="P44" s="5">
        <v>1.47E-2</v>
      </c>
      <c r="Q44" s="4">
        <v>165915</v>
      </c>
    </row>
    <row r="45" spans="1:17" x14ac:dyDescent="0.2">
      <c r="A45" s="16" t="s">
        <v>177</v>
      </c>
      <c r="B45" s="4">
        <v>58200</v>
      </c>
      <c r="C45" s="4">
        <v>3500</v>
      </c>
      <c r="D45" s="4">
        <v>54700</v>
      </c>
      <c r="E45" s="4">
        <v>1495660000</v>
      </c>
      <c r="F45" s="4">
        <f t="shared" si="0"/>
        <v>11981968787</v>
      </c>
      <c r="P45" s="5">
        <v>-6.9699999999999998E-2</v>
      </c>
      <c r="Q45" s="4">
        <v>490526</v>
      </c>
    </row>
    <row r="46" spans="1:17" x14ac:dyDescent="0.2">
      <c r="A46" s="16" t="s">
        <v>176</v>
      </c>
      <c r="B46" s="4">
        <v>0</v>
      </c>
      <c r="C46" s="4">
        <v>6200</v>
      </c>
      <c r="D46" s="4">
        <v>-6200</v>
      </c>
      <c r="E46" s="4">
        <v>-185240000</v>
      </c>
      <c r="F46" s="4">
        <f t="shared" si="0"/>
        <v>10486308787</v>
      </c>
      <c r="P46" s="5">
        <v>-1.34E-2</v>
      </c>
      <c r="Q46" s="4">
        <v>105350</v>
      </c>
    </row>
    <row r="47" spans="1:17" x14ac:dyDescent="0.2">
      <c r="A47" s="16" t="s">
        <v>175</v>
      </c>
      <c r="B47" s="4">
        <v>500</v>
      </c>
      <c r="C47" s="4">
        <v>10200</v>
      </c>
      <c r="D47" s="4">
        <v>-9700</v>
      </c>
      <c r="E47" s="4">
        <v>-289840000</v>
      </c>
      <c r="F47" s="4">
        <f t="shared" si="0"/>
        <v>10671548787</v>
      </c>
      <c r="P47" s="5">
        <v>-1.32E-2</v>
      </c>
      <c r="Q47" s="4">
        <v>170583</v>
      </c>
    </row>
    <row r="48" spans="1:17" x14ac:dyDescent="0.2">
      <c r="A48" s="16" t="s">
        <v>174</v>
      </c>
      <c r="B48" s="4">
        <v>200300</v>
      </c>
      <c r="C48" s="4">
        <v>2000</v>
      </c>
      <c r="D48" s="4">
        <v>198300</v>
      </c>
      <c r="E48" s="4">
        <v>5912918711</v>
      </c>
      <c r="F48" s="4">
        <f t="shared" si="0"/>
        <v>10961388787</v>
      </c>
      <c r="P48" s="5">
        <v>-1.3000000000000001E-2</v>
      </c>
      <c r="Q48" s="4">
        <v>387649</v>
      </c>
    </row>
    <row r="49" spans="1:20" x14ac:dyDescent="0.2">
      <c r="A49" s="16" t="s">
        <v>173</v>
      </c>
      <c r="B49" s="4">
        <v>16400</v>
      </c>
      <c r="C49" s="4">
        <v>100</v>
      </c>
      <c r="D49" s="4">
        <v>16300</v>
      </c>
      <c r="E49" s="4">
        <v>483870000</v>
      </c>
      <c r="F49" s="4">
        <f t="shared" si="0"/>
        <v>5048470076</v>
      </c>
      <c r="P49" s="5">
        <v>1.3300000000000001E-2</v>
      </c>
      <c r="Q49" s="4">
        <v>179866</v>
      </c>
    </row>
    <row r="50" spans="1:20" x14ac:dyDescent="0.2">
      <c r="A50" s="16" t="s">
        <v>172</v>
      </c>
      <c r="B50" s="4">
        <v>139600</v>
      </c>
      <c r="C50" s="4">
        <v>3300</v>
      </c>
      <c r="D50" s="4">
        <v>136300</v>
      </c>
      <c r="E50" s="4">
        <v>4177130000</v>
      </c>
      <c r="F50" s="4">
        <f t="shared" si="0"/>
        <v>4564600076</v>
      </c>
      <c r="P50" s="5">
        <v>2.0299999999999999E-2</v>
      </c>
      <c r="Q50" s="4">
        <v>459299</v>
      </c>
    </row>
    <row r="51" spans="1:20" x14ac:dyDescent="0.2">
      <c r="A51" s="16" t="s">
        <v>171</v>
      </c>
      <c r="B51" s="4">
        <v>1700</v>
      </c>
      <c r="C51" s="4">
        <v>12300</v>
      </c>
      <c r="D51" s="4">
        <v>-10600</v>
      </c>
      <c r="E51" s="4">
        <v>-332560000</v>
      </c>
      <c r="F51" s="4">
        <f t="shared" si="0"/>
        <v>387470076</v>
      </c>
      <c r="P51" s="5">
        <v>-5.28E-2</v>
      </c>
      <c r="Q51" s="4">
        <v>611233</v>
      </c>
    </row>
    <row r="52" spans="1:20" x14ac:dyDescent="0.2">
      <c r="A52" s="16" t="s">
        <v>170</v>
      </c>
      <c r="B52" s="4">
        <v>5500</v>
      </c>
      <c r="C52" s="4">
        <v>3800</v>
      </c>
      <c r="D52" s="4">
        <v>1700</v>
      </c>
      <c r="E52" s="4">
        <v>58910000</v>
      </c>
      <c r="F52" s="4">
        <f t="shared" si="0"/>
        <v>720030076</v>
      </c>
      <c r="P52" s="5">
        <v>-6.8499999999999991E-2</v>
      </c>
      <c r="Q52" s="4">
        <v>336792</v>
      </c>
    </row>
    <row r="53" spans="1:20" x14ac:dyDescent="0.2">
      <c r="A53" s="16" t="s">
        <v>169</v>
      </c>
      <c r="B53" s="4">
        <v>0</v>
      </c>
      <c r="C53" s="4">
        <v>0</v>
      </c>
      <c r="D53" s="4">
        <v>0</v>
      </c>
      <c r="E53" s="4">
        <v>0</v>
      </c>
      <c r="F53" s="4">
        <f t="shared" si="0"/>
        <v>661120076</v>
      </c>
      <c r="P53" s="5">
        <v>-2.18E-2</v>
      </c>
      <c r="Q53" s="4">
        <v>209135</v>
      </c>
    </row>
    <row r="54" spans="1:20" x14ac:dyDescent="0.2">
      <c r="A54" s="16" t="s">
        <v>168</v>
      </c>
      <c r="B54" s="4">
        <v>25700</v>
      </c>
      <c r="C54" s="4">
        <v>1300</v>
      </c>
      <c r="D54" s="4">
        <v>24400</v>
      </c>
      <c r="E54" s="4">
        <v>827760000</v>
      </c>
      <c r="F54" s="4">
        <f t="shared" si="0"/>
        <v>661120076</v>
      </c>
      <c r="P54" s="5">
        <v>3.32E-2</v>
      </c>
      <c r="Q54" s="4">
        <v>523335</v>
      </c>
    </row>
    <row r="55" spans="1:20" x14ac:dyDescent="0.2">
      <c r="A55" s="16" t="s">
        <v>167</v>
      </c>
      <c r="B55" s="4">
        <v>4400</v>
      </c>
      <c r="C55" s="4">
        <v>0</v>
      </c>
      <c r="D55" s="4">
        <v>4400</v>
      </c>
      <c r="E55" s="4">
        <v>147380000</v>
      </c>
      <c r="F55" s="4">
        <f t="shared" si="0"/>
        <v>-166639924</v>
      </c>
      <c r="P55" s="5">
        <v>1.8500000000000003E-2</v>
      </c>
      <c r="Q55" s="4">
        <v>413385</v>
      </c>
    </row>
    <row r="56" spans="1:20" x14ac:dyDescent="0.2">
      <c r="A56" s="16" t="s">
        <v>166</v>
      </c>
      <c r="B56" s="4">
        <v>2900</v>
      </c>
      <c r="C56" s="4">
        <v>1200</v>
      </c>
      <c r="D56" s="4">
        <v>1700</v>
      </c>
      <c r="E56" s="4">
        <v>55560000</v>
      </c>
      <c r="F56" s="4">
        <f t="shared" si="0"/>
        <v>-314019924</v>
      </c>
      <c r="P56" s="5">
        <v>1.6000000000000001E-3</v>
      </c>
      <c r="Q56" s="4">
        <v>138621</v>
      </c>
    </row>
    <row r="57" spans="1:20" x14ac:dyDescent="0.2">
      <c r="A57" s="16" t="s">
        <v>165</v>
      </c>
      <c r="B57" s="4">
        <v>3100</v>
      </c>
      <c r="C57" s="4">
        <v>1200</v>
      </c>
      <c r="D57" s="4">
        <v>1900</v>
      </c>
      <c r="E57" s="4">
        <v>62300000</v>
      </c>
      <c r="F57" s="4">
        <f t="shared" si="0"/>
        <v>-369579924</v>
      </c>
      <c r="P57" s="5">
        <v>4.6999999999999993E-3</v>
      </c>
      <c r="Q57" s="4">
        <v>252036</v>
      </c>
    </row>
    <row r="58" spans="1:20" x14ac:dyDescent="0.2">
      <c r="A58" s="16" t="s">
        <v>164</v>
      </c>
      <c r="B58" s="4">
        <v>0</v>
      </c>
      <c r="C58" s="4">
        <v>800</v>
      </c>
      <c r="D58" s="4">
        <v>-800</v>
      </c>
      <c r="E58" s="4">
        <v>-26000000</v>
      </c>
      <c r="F58" s="4">
        <f t="shared" si="0"/>
        <v>-431879924</v>
      </c>
      <c r="P58" s="5">
        <v>-1.8100000000000002E-2</v>
      </c>
      <c r="Q58" s="4">
        <v>293410</v>
      </c>
    </row>
    <row r="59" spans="1:20" x14ac:dyDescent="0.2">
      <c r="A59" s="16" t="s">
        <v>163</v>
      </c>
      <c r="B59" s="4">
        <v>5100</v>
      </c>
      <c r="C59" s="4">
        <v>500</v>
      </c>
      <c r="D59" s="4">
        <v>4600</v>
      </c>
      <c r="E59" s="4">
        <v>153530000</v>
      </c>
      <c r="F59" s="4">
        <f t="shared" si="0"/>
        <v>-405879924</v>
      </c>
      <c r="P59" s="5">
        <v>0</v>
      </c>
      <c r="Q59" s="4">
        <v>342215</v>
      </c>
    </row>
    <row r="60" spans="1:20" x14ac:dyDescent="0.2">
      <c r="A60" s="16" t="s">
        <v>162</v>
      </c>
      <c r="B60" s="4">
        <v>0</v>
      </c>
      <c r="C60" s="4">
        <v>1600</v>
      </c>
      <c r="D60" s="4">
        <v>-1600</v>
      </c>
      <c r="E60" s="4">
        <v>-51670000</v>
      </c>
      <c r="F60" s="4">
        <f t="shared" si="0"/>
        <v>-559409924</v>
      </c>
      <c r="P60" s="5">
        <v>2.1700000000000001E-2</v>
      </c>
      <c r="Q60" s="4">
        <v>519884</v>
      </c>
    </row>
    <row r="61" spans="1:20" x14ac:dyDescent="0.2">
      <c r="A61" s="16" t="s">
        <v>161</v>
      </c>
      <c r="B61" s="4">
        <v>15000</v>
      </c>
      <c r="C61" s="4">
        <v>2300</v>
      </c>
      <c r="D61" s="4">
        <v>12700</v>
      </c>
      <c r="E61" s="4">
        <v>400300000</v>
      </c>
      <c r="F61" s="4">
        <f t="shared" si="0"/>
        <v>-507739924</v>
      </c>
      <c r="P61" s="5">
        <v>4.2000000000000003E-2</v>
      </c>
      <c r="Q61" s="4">
        <v>198581</v>
      </c>
    </row>
    <row r="62" spans="1:20" x14ac:dyDescent="0.2">
      <c r="A62" s="16" t="s">
        <v>160</v>
      </c>
      <c r="B62" s="4">
        <v>0</v>
      </c>
      <c r="C62" s="4">
        <v>22600</v>
      </c>
      <c r="D62" s="4">
        <v>-22600</v>
      </c>
      <c r="E62" s="4">
        <v>-731030000</v>
      </c>
      <c r="F62" s="4">
        <f>E62+F63</f>
        <v>-908039924</v>
      </c>
      <c r="P62" s="5">
        <v>-6.3399999999999998E-2</v>
      </c>
      <c r="Q62" s="4">
        <v>365484</v>
      </c>
    </row>
    <row r="63" spans="1:20" x14ac:dyDescent="0.2">
      <c r="A63" s="16" t="s">
        <v>159</v>
      </c>
      <c r="B63" s="4">
        <v>2100</v>
      </c>
      <c r="C63" s="4">
        <v>7300</v>
      </c>
      <c r="D63" s="4">
        <v>-5200</v>
      </c>
      <c r="E63" s="4">
        <v>-177009924</v>
      </c>
      <c r="F63" s="4">
        <f>E63</f>
        <v>-177009924</v>
      </c>
      <c r="P63" s="5">
        <v>-1.04E-2</v>
      </c>
      <c r="Q63" s="4">
        <v>441124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CC26D-3313-434A-AD3E-36BD1B596D96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5.83203125" customWidth="1"/>
    <col min="3" max="3" width="14" customWidth="1"/>
    <col min="4" max="4" width="14.33203125" customWidth="1"/>
    <col min="5" max="5" width="18.5" customWidth="1"/>
    <col min="6" max="6" width="21.5" customWidth="1"/>
    <col min="10" max="10" width="18.33203125" customWidth="1"/>
    <col min="16" max="16" width="13" customWidth="1"/>
    <col min="17" max="17" width="16.8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197100</v>
      </c>
      <c r="C3" s="4">
        <v>0</v>
      </c>
      <c r="D3" s="4">
        <v>197100</v>
      </c>
      <c r="E3" s="4">
        <v>10126884016</v>
      </c>
      <c r="F3" s="4">
        <f t="shared" ref="F3:F61" si="0">E3+F4</f>
        <v>746254090798</v>
      </c>
      <c r="P3" s="5">
        <v>7.9000000000000008E-3</v>
      </c>
      <c r="Q3" s="4">
        <v>2103195</v>
      </c>
    </row>
    <row r="4" spans="1:19" x14ac:dyDescent="0.2">
      <c r="A4" s="16" t="s">
        <v>234</v>
      </c>
      <c r="B4" s="4">
        <v>262500</v>
      </c>
      <c r="C4" s="4">
        <v>2700</v>
      </c>
      <c r="D4" s="4">
        <v>259800</v>
      </c>
      <c r="E4" s="4">
        <v>13353001936</v>
      </c>
      <c r="F4" s="4">
        <f t="shared" si="0"/>
        <v>736127206782</v>
      </c>
      <c r="P4" s="5">
        <v>6.0000000000000001E-3</v>
      </c>
      <c r="Q4" s="4">
        <v>2985474</v>
      </c>
    </row>
    <row r="5" spans="1:19" x14ac:dyDescent="0.2">
      <c r="A5" s="16" t="s">
        <v>233</v>
      </c>
      <c r="B5" s="4">
        <v>301000</v>
      </c>
      <c r="C5" s="4">
        <v>217600</v>
      </c>
      <c r="D5" s="4">
        <v>83400</v>
      </c>
      <c r="E5" s="4">
        <v>4215203783</v>
      </c>
      <c r="F5" s="4">
        <f t="shared" si="0"/>
        <v>722774204846</v>
      </c>
      <c r="P5" s="5">
        <v>0</v>
      </c>
      <c r="Q5" s="4">
        <v>1374338</v>
      </c>
    </row>
    <row r="6" spans="1:19" x14ac:dyDescent="0.2">
      <c r="A6" s="16" t="s">
        <v>224</v>
      </c>
      <c r="B6" s="4">
        <v>341300</v>
      </c>
      <c r="C6" s="4">
        <v>19700</v>
      </c>
      <c r="D6" s="4">
        <v>321600</v>
      </c>
      <c r="E6" s="4">
        <v>16335837858</v>
      </c>
      <c r="F6" s="4">
        <f t="shared" si="0"/>
        <v>718559001063</v>
      </c>
      <c r="P6" s="5">
        <v>6.0000000000000001E-3</v>
      </c>
      <c r="Q6" s="4">
        <v>1345117</v>
      </c>
    </row>
    <row r="7" spans="1:19" x14ac:dyDescent="0.2">
      <c r="A7" s="16" t="s">
        <v>215</v>
      </c>
      <c r="B7" s="4">
        <v>333200</v>
      </c>
      <c r="C7" s="4">
        <v>9600</v>
      </c>
      <c r="D7" s="4">
        <v>323600</v>
      </c>
      <c r="E7" s="4">
        <v>16168385029</v>
      </c>
      <c r="F7" s="4">
        <f t="shared" si="0"/>
        <v>702223163205</v>
      </c>
      <c r="P7" s="5">
        <v>0.01</v>
      </c>
      <c r="Q7" s="4">
        <v>1499482</v>
      </c>
    </row>
    <row r="8" spans="1:19" x14ac:dyDescent="0.2">
      <c r="A8" s="16" t="s">
        <v>214</v>
      </c>
      <c r="B8" s="4">
        <v>503900</v>
      </c>
      <c r="C8" s="4">
        <v>100</v>
      </c>
      <c r="D8" s="4">
        <v>503800</v>
      </c>
      <c r="E8" s="4">
        <v>25203833137</v>
      </c>
      <c r="F8" s="4">
        <f t="shared" si="0"/>
        <v>686054778176</v>
      </c>
      <c r="P8" s="5">
        <v>-9.8999999999999991E-3</v>
      </c>
      <c r="Q8" s="4">
        <v>2194312</v>
      </c>
    </row>
    <row r="9" spans="1:19" x14ac:dyDescent="0.2">
      <c r="A9" s="16" t="s">
        <v>213</v>
      </c>
      <c r="B9" s="4">
        <v>803080</v>
      </c>
      <c r="C9" s="4">
        <v>976700</v>
      </c>
      <c r="D9" s="4">
        <v>-173620</v>
      </c>
      <c r="E9" s="4">
        <v>-8819593159</v>
      </c>
      <c r="F9" s="4">
        <f t="shared" si="0"/>
        <v>660850945039</v>
      </c>
      <c r="P9" s="5">
        <v>-1.3600000000000001E-2</v>
      </c>
      <c r="Q9" s="4">
        <v>2603369</v>
      </c>
    </row>
    <row r="10" spans="1:19" x14ac:dyDescent="0.2">
      <c r="A10" s="16" t="s">
        <v>212</v>
      </c>
      <c r="B10" s="4">
        <v>1253600</v>
      </c>
      <c r="C10" s="4">
        <v>109500</v>
      </c>
      <c r="D10" s="4">
        <v>1144100</v>
      </c>
      <c r="E10" s="4">
        <v>58762817419</v>
      </c>
      <c r="F10" s="4">
        <f t="shared" si="0"/>
        <v>669670538198</v>
      </c>
      <c r="P10" s="5">
        <v>7.9000000000000008E-3</v>
      </c>
      <c r="Q10" s="4">
        <v>3651010</v>
      </c>
    </row>
    <row r="11" spans="1:19" x14ac:dyDescent="0.2">
      <c r="A11" s="16" t="s">
        <v>211</v>
      </c>
      <c r="B11" s="4">
        <v>1528600</v>
      </c>
      <c r="C11" s="4">
        <v>23230</v>
      </c>
      <c r="D11" s="4">
        <v>1505370</v>
      </c>
      <c r="E11" s="4">
        <v>76932321123</v>
      </c>
      <c r="F11" s="4">
        <f t="shared" si="0"/>
        <v>610907720779</v>
      </c>
      <c r="P11" s="5">
        <v>-1.3500000000000002E-2</v>
      </c>
      <c r="Q11" s="4">
        <v>3481881</v>
      </c>
    </row>
    <row r="12" spans="1:19" x14ac:dyDescent="0.2">
      <c r="A12" s="16" t="s">
        <v>210</v>
      </c>
      <c r="B12" s="4">
        <v>250300</v>
      </c>
      <c r="C12" s="4">
        <v>35300</v>
      </c>
      <c r="D12" s="4">
        <v>215000</v>
      </c>
      <c r="E12" s="4">
        <v>11073870780</v>
      </c>
      <c r="F12" s="4">
        <f t="shared" si="0"/>
        <v>533975399656</v>
      </c>
      <c r="P12" s="5">
        <v>1.5800000000000002E-2</v>
      </c>
      <c r="Q12" s="4">
        <v>4574925</v>
      </c>
    </row>
    <row r="13" spans="1:19" x14ac:dyDescent="0.2">
      <c r="A13" s="16" t="s">
        <v>209</v>
      </c>
      <c r="B13" s="4">
        <v>2000</v>
      </c>
      <c r="C13" s="4">
        <v>30000</v>
      </c>
      <c r="D13" s="4">
        <v>-28000</v>
      </c>
      <c r="E13" s="4">
        <v>-1415245135</v>
      </c>
      <c r="F13" s="4">
        <f t="shared" si="0"/>
        <v>522901528876</v>
      </c>
      <c r="P13" s="5">
        <v>1.61E-2</v>
      </c>
      <c r="Q13" s="4">
        <v>1939888</v>
      </c>
    </row>
    <row r="14" spans="1:19" x14ac:dyDescent="0.2">
      <c r="A14" s="16" t="s">
        <v>208</v>
      </c>
      <c r="B14" s="4">
        <v>300500</v>
      </c>
      <c r="C14" s="4">
        <v>0</v>
      </c>
      <c r="D14" s="4">
        <v>300500</v>
      </c>
      <c r="E14" s="4">
        <v>14998495157</v>
      </c>
      <c r="F14" s="4">
        <f t="shared" si="0"/>
        <v>524316774011</v>
      </c>
      <c r="P14" s="5">
        <v>0</v>
      </c>
      <c r="Q14" s="4">
        <v>1506156</v>
      </c>
    </row>
    <row r="15" spans="1:19" x14ac:dyDescent="0.2">
      <c r="A15" s="16" t="s">
        <v>207</v>
      </c>
      <c r="B15" s="4">
        <v>441900</v>
      </c>
      <c r="C15" s="4">
        <v>98900</v>
      </c>
      <c r="D15" s="4">
        <v>343000</v>
      </c>
      <c r="E15" s="4">
        <v>17163696009</v>
      </c>
      <c r="F15" s="4">
        <f t="shared" si="0"/>
        <v>509318278854</v>
      </c>
      <c r="P15" s="5">
        <v>-2.3399999999999997E-2</v>
      </c>
      <c r="Q15" s="4">
        <v>4433219</v>
      </c>
    </row>
    <row r="16" spans="1:19" x14ac:dyDescent="0.2">
      <c r="A16" s="16" t="s">
        <v>206</v>
      </c>
      <c r="B16" s="4">
        <v>359600</v>
      </c>
      <c r="C16" s="4">
        <v>276400</v>
      </c>
      <c r="D16" s="4">
        <v>83200</v>
      </c>
      <c r="E16" s="4">
        <v>4264673082</v>
      </c>
      <c r="F16" s="4">
        <f t="shared" si="0"/>
        <v>492154582845</v>
      </c>
      <c r="P16" s="5">
        <v>7.9000000000000008E-3</v>
      </c>
      <c r="Q16" s="4">
        <v>3593184</v>
      </c>
    </row>
    <row r="17" spans="1:17" x14ac:dyDescent="0.2">
      <c r="A17" s="16" t="s">
        <v>205</v>
      </c>
      <c r="B17" s="4">
        <v>0</v>
      </c>
      <c r="C17" s="4">
        <v>100200</v>
      </c>
      <c r="D17" s="4">
        <v>-100200</v>
      </c>
      <c r="E17" s="4">
        <v>-5068998810</v>
      </c>
      <c r="F17" s="4">
        <f t="shared" si="0"/>
        <v>487889909763</v>
      </c>
      <c r="P17" s="5">
        <v>1.2E-2</v>
      </c>
      <c r="Q17" s="4">
        <v>3444557</v>
      </c>
    </row>
    <row r="18" spans="1:17" x14ac:dyDescent="0.2">
      <c r="A18" s="16" t="s">
        <v>204</v>
      </c>
      <c r="B18" s="4">
        <v>500</v>
      </c>
      <c r="C18" s="4">
        <v>132700</v>
      </c>
      <c r="D18" s="4">
        <v>-132200</v>
      </c>
      <c r="E18" s="4">
        <v>-6644318277</v>
      </c>
      <c r="F18" s="4">
        <f t="shared" si="0"/>
        <v>492958908573</v>
      </c>
      <c r="P18" s="5">
        <v>2.2499999999999999E-2</v>
      </c>
      <c r="Q18" s="4">
        <v>3978286</v>
      </c>
    </row>
    <row r="19" spans="1:17" x14ac:dyDescent="0.2">
      <c r="A19" s="16" t="s">
        <v>203</v>
      </c>
      <c r="B19" s="4">
        <v>0</v>
      </c>
      <c r="C19" s="4">
        <v>75800</v>
      </c>
      <c r="D19" s="4">
        <v>-75800</v>
      </c>
      <c r="E19" s="4">
        <v>-3722398399</v>
      </c>
      <c r="F19" s="4">
        <f t="shared" si="0"/>
        <v>499603226850</v>
      </c>
      <c r="P19" s="5">
        <v>0</v>
      </c>
      <c r="Q19" s="4">
        <v>1109921</v>
      </c>
    </row>
    <row r="20" spans="1:17" x14ac:dyDescent="0.2">
      <c r="A20" s="16" t="s">
        <v>202</v>
      </c>
      <c r="B20" s="4">
        <v>50000</v>
      </c>
      <c r="C20" s="4">
        <v>522580</v>
      </c>
      <c r="D20" s="4">
        <v>-472580</v>
      </c>
      <c r="E20" s="4">
        <v>-23508249690</v>
      </c>
      <c r="F20" s="4">
        <f t="shared" si="0"/>
        <v>503325625249</v>
      </c>
      <c r="P20" s="5">
        <v>6.1999999999999998E-3</v>
      </c>
      <c r="Q20" s="4">
        <v>3599980</v>
      </c>
    </row>
    <row r="21" spans="1:17" x14ac:dyDescent="0.2">
      <c r="A21" s="16" t="s">
        <v>201</v>
      </c>
      <c r="B21" s="4">
        <v>141400</v>
      </c>
      <c r="C21" s="4">
        <v>90900</v>
      </c>
      <c r="D21" s="4">
        <v>50500</v>
      </c>
      <c r="E21" s="4">
        <v>2457323290</v>
      </c>
      <c r="F21" s="4">
        <f t="shared" si="0"/>
        <v>526833874939</v>
      </c>
      <c r="P21" s="5">
        <v>4.1999999999999997E-3</v>
      </c>
      <c r="Q21" s="4">
        <v>1324951</v>
      </c>
    </row>
    <row r="22" spans="1:17" x14ac:dyDescent="0.2">
      <c r="A22" s="16" t="s">
        <v>200</v>
      </c>
      <c r="B22" s="4">
        <v>72650</v>
      </c>
      <c r="C22" s="4">
        <v>0</v>
      </c>
      <c r="D22" s="4">
        <v>72650</v>
      </c>
      <c r="E22" s="4">
        <v>3479197028</v>
      </c>
      <c r="F22" s="4">
        <f t="shared" si="0"/>
        <v>524376551649</v>
      </c>
      <c r="P22" s="5">
        <v>1.0500000000000001E-2</v>
      </c>
      <c r="Q22" s="4">
        <v>1507856</v>
      </c>
    </row>
    <row r="23" spans="1:17" x14ac:dyDescent="0.2">
      <c r="A23" s="16" t="s">
        <v>199</v>
      </c>
      <c r="B23" s="4">
        <v>820</v>
      </c>
      <c r="C23" s="4">
        <v>30000</v>
      </c>
      <c r="D23" s="4">
        <v>-29180</v>
      </c>
      <c r="E23" s="4">
        <v>-1414013839</v>
      </c>
      <c r="F23" s="4">
        <f t="shared" si="0"/>
        <v>520897354621</v>
      </c>
      <c r="P23" s="5">
        <v>-1.84E-2</v>
      </c>
      <c r="Q23" s="4">
        <v>1112809</v>
      </c>
    </row>
    <row r="24" spans="1:17" x14ac:dyDescent="0.2">
      <c r="A24" s="16" t="s">
        <v>198</v>
      </c>
      <c r="B24" s="4">
        <v>910</v>
      </c>
      <c r="C24" s="4">
        <v>0</v>
      </c>
      <c r="D24" s="4">
        <v>910</v>
      </c>
      <c r="E24" s="4">
        <v>43560953</v>
      </c>
      <c r="F24" s="4">
        <f t="shared" si="0"/>
        <v>522311368460</v>
      </c>
      <c r="P24" s="5">
        <v>2.3099999999999999E-2</v>
      </c>
      <c r="Q24" s="4">
        <v>2515170</v>
      </c>
    </row>
    <row r="25" spans="1:17" x14ac:dyDescent="0.2">
      <c r="A25" s="16" t="s">
        <v>197</v>
      </c>
      <c r="B25" s="4">
        <v>81100</v>
      </c>
      <c r="C25" s="4">
        <v>77900</v>
      </c>
      <c r="D25" s="4">
        <v>3200</v>
      </c>
      <c r="E25" s="4">
        <v>159365977</v>
      </c>
      <c r="F25" s="4">
        <f t="shared" si="0"/>
        <v>522267807507</v>
      </c>
      <c r="P25" s="5">
        <v>-5.3399999999999996E-2</v>
      </c>
      <c r="Q25" s="4">
        <v>3277540</v>
      </c>
    </row>
    <row r="26" spans="1:17" x14ac:dyDescent="0.2">
      <c r="A26" s="16" t="s">
        <v>196</v>
      </c>
      <c r="B26" s="4">
        <v>57200</v>
      </c>
      <c r="C26" s="4">
        <v>39200</v>
      </c>
      <c r="D26" s="4">
        <v>18000</v>
      </c>
      <c r="E26" s="4">
        <v>902525635</v>
      </c>
      <c r="F26" s="4">
        <f t="shared" si="0"/>
        <v>522108441530</v>
      </c>
      <c r="P26" s="5">
        <v>0</v>
      </c>
      <c r="Q26" s="4">
        <v>2914116</v>
      </c>
    </row>
    <row r="27" spans="1:17" x14ac:dyDescent="0.2">
      <c r="A27" s="16" t="s">
        <v>195</v>
      </c>
      <c r="B27" s="4">
        <v>17100</v>
      </c>
      <c r="C27" s="4">
        <v>1100</v>
      </c>
      <c r="D27" s="4">
        <v>16000</v>
      </c>
      <c r="E27" s="4">
        <v>809296450</v>
      </c>
      <c r="F27" s="4">
        <f t="shared" si="0"/>
        <v>521205915895</v>
      </c>
      <c r="P27" s="5">
        <v>2E-3</v>
      </c>
      <c r="Q27" s="4">
        <v>1716907</v>
      </c>
    </row>
    <row r="28" spans="1:17" x14ac:dyDescent="0.2">
      <c r="A28" s="16" t="s">
        <v>194</v>
      </c>
      <c r="B28" s="4">
        <v>112000</v>
      </c>
      <c r="C28" s="4">
        <v>12600</v>
      </c>
      <c r="D28" s="4">
        <v>99400</v>
      </c>
      <c r="E28" s="4">
        <v>4995317256</v>
      </c>
      <c r="F28" s="4">
        <f t="shared" si="0"/>
        <v>520396619445</v>
      </c>
      <c r="P28" s="5">
        <v>2.0299999999999999E-2</v>
      </c>
      <c r="Q28" s="4">
        <v>4854165</v>
      </c>
    </row>
    <row r="29" spans="1:17" x14ac:dyDescent="0.2">
      <c r="A29" s="16" t="s">
        <v>193</v>
      </c>
      <c r="B29" s="4">
        <v>205300</v>
      </c>
      <c r="C29" s="4">
        <v>11300</v>
      </c>
      <c r="D29" s="4">
        <v>194000</v>
      </c>
      <c r="E29" s="4">
        <v>9730402956</v>
      </c>
      <c r="F29" s="4">
        <f t="shared" si="0"/>
        <v>515401302189</v>
      </c>
      <c r="P29" s="5">
        <v>-8.0000000000000002E-3</v>
      </c>
      <c r="Q29" s="4">
        <v>4941742</v>
      </c>
    </row>
    <row r="30" spans="1:17" x14ac:dyDescent="0.2">
      <c r="A30" s="16" t="s">
        <v>192</v>
      </c>
      <c r="B30" s="4">
        <v>160400</v>
      </c>
      <c r="C30" s="4">
        <v>154200</v>
      </c>
      <c r="D30" s="4">
        <v>6200</v>
      </c>
      <c r="E30" s="4">
        <v>303906598</v>
      </c>
      <c r="F30" s="4">
        <f t="shared" si="0"/>
        <v>505670899233</v>
      </c>
      <c r="P30" s="5">
        <v>1.6399999999999998E-2</v>
      </c>
      <c r="Q30" s="4">
        <v>1912286</v>
      </c>
    </row>
    <row r="31" spans="1:17" x14ac:dyDescent="0.2">
      <c r="A31" s="16" t="s">
        <v>191</v>
      </c>
      <c r="B31" s="4">
        <v>210900</v>
      </c>
      <c r="C31" s="4">
        <v>56100</v>
      </c>
      <c r="D31" s="4">
        <v>154800</v>
      </c>
      <c r="E31" s="4">
        <v>7690228504</v>
      </c>
      <c r="F31" s="4">
        <f t="shared" si="0"/>
        <v>505366992635</v>
      </c>
      <c r="P31" s="5">
        <v>0</v>
      </c>
      <c r="Q31" s="4">
        <v>2419734</v>
      </c>
    </row>
    <row r="32" spans="1:17" x14ac:dyDescent="0.2">
      <c r="A32" s="16" t="s">
        <v>190</v>
      </c>
      <c r="B32" s="4">
        <v>60000</v>
      </c>
      <c r="C32" s="4">
        <v>69000</v>
      </c>
      <c r="D32" s="4">
        <v>-9000</v>
      </c>
      <c r="E32" s="4">
        <v>-439504525</v>
      </c>
      <c r="F32" s="4">
        <f t="shared" si="0"/>
        <v>497676764131</v>
      </c>
      <c r="P32" s="5">
        <v>1.04E-2</v>
      </c>
      <c r="Q32" s="4">
        <v>1744455</v>
      </c>
    </row>
    <row r="33" spans="1:17" x14ac:dyDescent="0.2">
      <c r="A33" s="16" t="s">
        <v>189</v>
      </c>
      <c r="B33" s="4">
        <v>106400</v>
      </c>
      <c r="C33" s="4">
        <v>15400</v>
      </c>
      <c r="D33" s="4">
        <v>91000</v>
      </c>
      <c r="E33" s="4">
        <v>4414687136</v>
      </c>
      <c r="F33" s="4">
        <f t="shared" si="0"/>
        <v>498116268656</v>
      </c>
      <c r="P33" s="5">
        <v>0</v>
      </c>
      <c r="Q33" s="4">
        <v>1767921</v>
      </c>
    </row>
    <row r="34" spans="1:17" x14ac:dyDescent="0.2">
      <c r="A34" s="16" t="s">
        <v>188</v>
      </c>
      <c r="B34" s="4">
        <v>100</v>
      </c>
      <c r="C34" s="4">
        <v>122600</v>
      </c>
      <c r="D34" s="4">
        <v>-122500</v>
      </c>
      <c r="E34" s="4">
        <v>-5973603570</v>
      </c>
      <c r="F34" s="4">
        <f t="shared" si="0"/>
        <v>493701581520</v>
      </c>
      <c r="P34" s="5">
        <v>-8.1000000000000013E-3</v>
      </c>
      <c r="Q34" s="4">
        <v>2904239</v>
      </c>
    </row>
    <row r="35" spans="1:17" x14ac:dyDescent="0.2">
      <c r="A35" s="16" t="s">
        <v>187</v>
      </c>
      <c r="B35" s="4">
        <v>603300</v>
      </c>
      <c r="C35" s="4">
        <v>225200</v>
      </c>
      <c r="D35" s="4">
        <v>378100</v>
      </c>
      <c r="E35" s="4">
        <v>18475873255</v>
      </c>
      <c r="F35" s="4">
        <f t="shared" si="0"/>
        <v>499675185090</v>
      </c>
      <c r="P35" s="5">
        <v>1.46E-2</v>
      </c>
      <c r="Q35" s="4">
        <v>4063052</v>
      </c>
    </row>
    <row r="36" spans="1:17" x14ac:dyDescent="0.2">
      <c r="A36" s="16" t="s">
        <v>186</v>
      </c>
      <c r="B36" s="4">
        <v>819500</v>
      </c>
      <c r="C36" s="4">
        <v>56200</v>
      </c>
      <c r="D36" s="4">
        <v>763300</v>
      </c>
      <c r="E36" s="4">
        <v>35664707447</v>
      </c>
      <c r="F36" s="4">
        <f t="shared" si="0"/>
        <v>481199311835</v>
      </c>
      <c r="P36" s="5">
        <v>7.1199999999999999E-2</v>
      </c>
      <c r="Q36" s="4">
        <v>3368750</v>
      </c>
    </row>
    <row r="37" spans="1:17" x14ac:dyDescent="0.2">
      <c r="A37" s="16" t="s">
        <v>185</v>
      </c>
      <c r="B37" s="4">
        <v>149800</v>
      </c>
      <c r="C37" s="4">
        <v>11600</v>
      </c>
      <c r="D37" s="4">
        <v>138200</v>
      </c>
      <c r="E37" s="4">
        <v>6299407432</v>
      </c>
      <c r="F37" s="4">
        <f t="shared" si="0"/>
        <v>445534604388</v>
      </c>
      <c r="P37" s="5">
        <v>-8.8000000000000005E-3</v>
      </c>
      <c r="Q37" s="4">
        <v>2366056</v>
      </c>
    </row>
    <row r="38" spans="1:17" x14ac:dyDescent="0.2">
      <c r="A38" s="16" t="s">
        <v>184</v>
      </c>
      <c r="B38" s="4">
        <v>112500</v>
      </c>
      <c r="C38" s="4">
        <v>16100</v>
      </c>
      <c r="D38" s="4">
        <v>96400</v>
      </c>
      <c r="E38" s="4">
        <v>4370004826</v>
      </c>
      <c r="F38" s="4">
        <f t="shared" si="0"/>
        <v>439235196956</v>
      </c>
      <c r="P38" s="5">
        <v>1.1200000000000002E-2</v>
      </c>
      <c r="Q38" s="4">
        <v>1478414</v>
      </c>
    </row>
    <row r="39" spans="1:17" x14ac:dyDescent="0.2">
      <c r="A39" s="16" t="s">
        <v>183</v>
      </c>
      <c r="B39" s="4">
        <v>207100</v>
      </c>
      <c r="C39" s="4">
        <v>126500</v>
      </c>
      <c r="D39" s="4">
        <v>80600</v>
      </c>
      <c r="E39" s="4">
        <v>3645812483</v>
      </c>
      <c r="F39" s="4">
        <f t="shared" si="0"/>
        <v>434865192130</v>
      </c>
      <c r="P39" s="5">
        <v>-1.1000000000000001E-2</v>
      </c>
      <c r="Q39" s="4">
        <v>2264031</v>
      </c>
    </row>
    <row r="40" spans="1:17" x14ac:dyDescent="0.2">
      <c r="A40" s="16" t="s">
        <v>182</v>
      </c>
      <c r="B40" s="4">
        <v>468400</v>
      </c>
      <c r="C40" s="4">
        <v>47600</v>
      </c>
      <c r="D40" s="4">
        <v>420800</v>
      </c>
      <c r="E40" s="4">
        <v>18673377239</v>
      </c>
      <c r="F40" s="4">
        <f t="shared" si="0"/>
        <v>431219379647</v>
      </c>
      <c r="P40" s="5">
        <v>5.5899999999999998E-2</v>
      </c>
      <c r="Q40" s="4">
        <v>4730654</v>
      </c>
    </row>
    <row r="41" spans="1:17" x14ac:dyDescent="0.2">
      <c r="A41" s="16" t="s">
        <v>181</v>
      </c>
      <c r="B41" s="4">
        <v>228300</v>
      </c>
      <c r="C41" s="4">
        <v>5200</v>
      </c>
      <c r="D41" s="4">
        <v>223100</v>
      </c>
      <c r="E41" s="4">
        <v>9419863039</v>
      </c>
      <c r="F41" s="4">
        <f t="shared" si="0"/>
        <v>412546002408</v>
      </c>
      <c r="P41" s="5">
        <v>1.18E-2</v>
      </c>
      <c r="Q41" s="4">
        <v>1413945</v>
      </c>
    </row>
    <row r="42" spans="1:17" x14ac:dyDescent="0.2">
      <c r="A42" s="16" t="s">
        <v>180</v>
      </c>
      <c r="B42" s="4">
        <v>497190</v>
      </c>
      <c r="C42" s="4">
        <v>11400</v>
      </c>
      <c r="D42" s="4">
        <v>485790</v>
      </c>
      <c r="E42" s="4">
        <v>20625313504</v>
      </c>
      <c r="F42" s="4">
        <f t="shared" si="0"/>
        <v>403126139369</v>
      </c>
      <c r="P42" s="5">
        <v>-2.9600000000000001E-2</v>
      </c>
      <c r="Q42" s="4">
        <v>4889448</v>
      </c>
    </row>
    <row r="43" spans="1:17" x14ac:dyDescent="0.2">
      <c r="A43" s="16" t="s">
        <v>179</v>
      </c>
      <c r="B43" s="4">
        <v>79200</v>
      </c>
      <c r="C43" s="4">
        <v>83500</v>
      </c>
      <c r="D43" s="4">
        <v>-4300</v>
      </c>
      <c r="E43" s="4">
        <v>-194333323</v>
      </c>
      <c r="F43" s="4">
        <f t="shared" si="0"/>
        <v>382500825865</v>
      </c>
      <c r="P43" s="5">
        <v>-7.0000000000000007E-2</v>
      </c>
      <c r="Q43" s="4">
        <v>4440297</v>
      </c>
    </row>
    <row r="44" spans="1:17" x14ac:dyDescent="0.2">
      <c r="A44" s="16" t="s">
        <v>178</v>
      </c>
      <c r="B44" s="4">
        <v>345300</v>
      </c>
      <c r="C44" s="4">
        <v>10000</v>
      </c>
      <c r="D44" s="4">
        <v>335300</v>
      </c>
      <c r="E44" s="4">
        <v>15757888884</v>
      </c>
      <c r="F44" s="4">
        <f t="shared" si="0"/>
        <v>382695159188</v>
      </c>
      <c r="P44" s="5">
        <v>2.2000000000000001E-3</v>
      </c>
      <c r="Q44" s="4">
        <v>3783098</v>
      </c>
    </row>
    <row r="45" spans="1:17" x14ac:dyDescent="0.2">
      <c r="A45" s="16" t="s">
        <v>177</v>
      </c>
      <c r="B45" s="4">
        <v>423950</v>
      </c>
      <c r="C45" s="4">
        <v>24600</v>
      </c>
      <c r="D45" s="4">
        <v>399350</v>
      </c>
      <c r="E45" s="4">
        <v>18852238560</v>
      </c>
      <c r="F45" s="4">
        <f t="shared" si="0"/>
        <v>366937270304</v>
      </c>
      <c r="P45" s="5">
        <v>-0.06</v>
      </c>
      <c r="Q45" s="4">
        <v>8958186</v>
      </c>
    </row>
    <row r="46" spans="1:17" x14ac:dyDescent="0.2">
      <c r="A46" s="16" t="s">
        <v>176</v>
      </c>
      <c r="B46" s="4">
        <v>135800</v>
      </c>
      <c r="C46" s="4">
        <v>16600</v>
      </c>
      <c r="D46" s="4">
        <v>119200</v>
      </c>
      <c r="E46" s="4">
        <v>6066034133</v>
      </c>
      <c r="F46" s="4">
        <f t="shared" si="0"/>
        <v>348085031744</v>
      </c>
      <c r="P46" s="5">
        <v>-1.5700000000000002E-2</v>
      </c>
      <c r="Q46" s="4">
        <v>3856293</v>
      </c>
    </row>
    <row r="47" spans="1:17" x14ac:dyDescent="0.2">
      <c r="A47" s="16" t="s">
        <v>175</v>
      </c>
      <c r="B47" s="4">
        <v>747400</v>
      </c>
      <c r="C47" s="4">
        <v>9800</v>
      </c>
      <c r="D47" s="4">
        <v>737600</v>
      </c>
      <c r="E47" s="4">
        <v>36813302482</v>
      </c>
      <c r="F47" s="4">
        <f t="shared" si="0"/>
        <v>342018997611</v>
      </c>
      <c r="P47" s="5">
        <v>4.0999999999999995E-2</v>
      </c>
      <c r="Q47" s="4">
        <v>4200675</v>
      </c>
    </row>
    <row r="48" spans="1:17" x14ac:dyDescent="0.2">
      <c r="A48" s="16" t="s">
        <v>174</v>
      </c>
      <c r="B48" s="4">
        <v>701100</v>
      </c>
      <c r="C48" s="4">
        <v>51000</v>
      </c>
      <c r="D48" s="4">
        <v>650100</v>
      </c>
      <c r="E48" s="4">
        <v>31918208492</v>
      </c>
      <c r="F48" s="4">
        <f t="shared" si="0"/>
        <v>305205695129</v>
      </c>
      <c r="P48" s="5">
        <v>-1.61E-2</v>
      </c>
      <c r="Q48" s="4">
        <v>2617833</v>
      </c>
    </row>
    <row r="49" spans="1:20" x14ac:dyDescent="0.2">
      <c r="A49" s="16" t="s">
        <v>173</v>
      </c>
      <c r="B49" s="4">
        <v>202900</v>
      </c>
      <c r="C49" s="4">
        <v>300000</v>
      </c>
      <c r="D49" s="4">
        <v>-97100</v>
      </c>
      <c r="E49" s="4">
        <v>-4708564570</v>
      </c>
      <c r="F49" s="4">
        <f t="shared" si="0"/>
        <v>273287486637</v>
      </c>
      <c r="P49" s="5">
        <v>2.2700000000000001E-2</v>
      </c>
      <c r="Q49" s="4">
        <v>3949353</v>
      </c>
    </row>
    <row r="50" spans="1:20" x14ac:dyDescent="0.2">
      <c r="A50" s="16" t="s">
        <v>172</v>
      </c>
      <c r="B50" s="4">
        <v>311400</v>
      </c>
      <c r="C50" s="4">
        <v>7400</v>
      </c>
      <c r="D50" s="4">
        <v>304000</v>
      </c>
      <c r="E50" s="4">
        <v>15064873650</v>
      </c>
      <c r="F50" s="4">
        <f t="shared" si="0"/>
        <v>277996051207</v>
      </c>
      <c r="P50" s="5">
        <v>-4.9000000000000002E-2</v>
      </c>
      <c r="Q50" s="4">
        <v>3879680</v>
      </c>
    </row>
    <row r="51" spans="1:20" x14ac:dyDescent="0.2">
      <c r="A51" s="16" t="s">
        <v>171</v>
      </c>
      <c r="B51" s="4">
        <v>507600</v>
      </c>
      <c r="C51" s="4">
        <v>36250</v>
      </c>
      <c r="D51" s="4">
        <v>471350</v>
      </c>
      <c r="E51" s="4">
        <v>23451226120</v>
      </c>
      <c r="F51" s="4">
        <f t="shared" si="0"/>
        <v>262931177557</v>
      </c>
      <c r="P51" s="5">
        <v>0.02</v>
      </c>
      <c r="Q51" s="4">
        <v>7330183</v>
      </c>
    </row>
    <row r="52" spans="1:20" x14ac:dyDescent="0.2">
      <c r="A52" s="16" t="s">
        <v>170</v>
      </c>
      <c r="B52" s="4">
        <v>1548700</v>
      </c>
      <c r="C52" s="4">
        <v>153100</v>
      </c>
      <c r="D52" s="4">
        <v>1395600</v>
      </c>
      <c r="E52" s="4">
        <v>71388603593</v>
      </c>
      <c r="F52" s="4">
        <f t="shared" si="0"/>
        <v>239479951437</v>
      </c>
      <c r="P52" s="5">
        <v>-2.1499999999999998E-2</v>
      </c>
      <c r="Q52" s="4">
        <v>7071699</v>
      </c>
    </row>
    <row r="53" spans="1:20" x14ac:dyDescent="0.2">
      <c r="A53" s="16" t="s">
        <v>169</v>
      </c>
      <c r="B53" s="4">
        <v>42300</v>
      </c>
      <c r="C53" s="4">
        <v>470</v>
      </c>
      <c r="D53" s="4">
        <v>41830</v>
      </c>
      <c r="E53" s="4">
        <v>2172512551</v>
      </c>
      <c r="F53" s="4">
        <f t="shared" si="0"/>
        <v>168091347844</v>
      </c>
      <c r="P53" s="5">
        <v>-2.6600000000000002E-2</v>
      </c>
      <c r="Q53" s="4">
        <v>4354252</v>
      </c>
    </row>
    <row r="54" spans="1:20" x14ac:dyDescent="0.2">
      <c r="A54" s="16" t="s">
        <v>168</v>
      </c>
      <c r="B54" s="4">
        <v>552750</v>
      </c>
      <c r="C54" s="4">
        <v>10200</v>
      </c>
      <c r="D54" s="4">
        <v>542550</v>
      </c>
      <c r="E54" s="4">
        <v>27996915711</v>
      </c>
      <c r="F54" s="4">
        <f t="shared" si="0"/>
        <v>165918835293</v>
      </c>
      <c r="P54" s="5">
        <v>2.9500000000000002E-2</v>
      </c>
      <c r="Q54" s="4">
        <v>5608082</v>
      </c>
    </row>
    <row r="55" spans="1:20" x14ac:dyDescent="0.2">
      <c r="A55" s="16" t="s">
        <v>167</v>
      </c>
      <c r="B55" s="4">
        <v>591600</v>
      </c>
      <c r="C55" s="4">
        <v>110900</v>
      </c>
      <c r="D55" s="4">
        <v>480700</v>
      </c>
      <c r="E55" s="4">
        <v>24265570709</v>
      </c>
      <c r="F55" s="4">
        <f t="shared" si="0"/>
        <v>137921919582</v>
      </c>
      <c r="P55" s="5">
        <v>4.5100000000000001E-2</v>
      </c>
      <c r="Q55" s="4">
        <v>8286184</v>
      </c>
    </row>
    <row r="56" spans="1:20" x14ac:dyDescent="0.2">
      <c r="A56" s="16" t="s">
        <v>166</v>
      </c>
      <c r="B56" s="4">
        <v>709200</v>
      </c>
      <c r="C56" s="4">
        <v>4000</v>
      </c>
      <c r="D56" s="4">
        <v>705200</v>
      </c>
      <c r="E56" s="4">
        <v>34223937604</v>
      </c>
      <c r="F56" s="4">
        <f t="shared" si="0"/>
        <v>113656348873</v>
      </c>
      <c r="P56" s="5">
        <v>1.46E-2</v>
      </c>
      <c r="Q56" s="4">
        <v>3451619</v>
      </c>
    </row>
    <row r="57" spans="1:20" x14ac:dyDescent="0.2">
      <c r="A57" s="16" t="s">
        <v>165</v>
      </c>
      <c r="B57" s="4">
        <v>740100</v>
      </c>
      <c r="C57" s="4">
        <v>0</v>
      </c>
      <c r="D57" s="4">
        <v>740100</v>
      </c>
      <c r="E57" s="4">
        <v>35874402734</v>
      </c>
      <c r="F57" s="4">
        <f t="shared" si="0"/>
        <v>79432411269</v>
      </c>
      <c r="P57" s="5">
        <v>1.2699999999999999E-2</v>
      </c>
      <c r="Q57" s="4">
        <v>4180770</v>
      </c>
    </row>
    <row r="58" spans="1:20" x14ac:dyDescent="0.2">
      <c r="A58" s="16" t="s">
        <v>164</v>
      </c>
      <c r="B58" s="4">
        <v>219400</v>
      </c>
      <c r="C58" s="4">
        <v>2700</v>
      </c>
      <c r="D58" s="4">
        <v>216700</v>
      </c>
      <c r="E58" s="4">
        <v>10308505991</v>
      </c>
      <c r="F58" s="4">
        <f t="shared" si="0"/>
        <v>43558008535</v>
      </c>
      <c r="P58" s="5">
        <v>1.0700000000000001E-2</v>
      </c>
      <c r="Q58" s="4">
        <v>3231855</v>
      </c>
    </row>
    <row r="59" spans="1:20" x14ac:dyDescent="0.2">
      <c r="A59" s="16" t="s">
        <v>163</v>
      </c>
      <c r="B59" s="4">
        <v>250100</v>
      </c>
      <c r="C59" s="4">
        <v>4000</v>
      </c>
      <c r="D59" s="4">
        <v>246100</v>
      </c>
      <c r="E59" s="4">
        <v>11492727872</v>
      </c>
      <c r="F59" s="4">
        <f t="shared" si="0"/>
        <v>33249502544</v>
      </c>
      <c r="P59" s="5">
        <v>2.18E-2</v>
      </c>
      <c r="Q59" s="4">
        <v>2251862</v>
      </c>
    </row>
    <row r="60" spans="1:20" x14ac:dyDescent="0.2">
      <c r="A60" s="16" t="s">
        <v>162</v>
      </c>
      <c r="B60" s="4">
        <v>134020</v>
      </c>
      <c r="C60" s="4">
        <v>19200</v>
      </c>
      <c r="D60" s="4">
        <v>114820</v>
      </c>
      <c r="E60" s="4">
        <v>5344602321</v>
      </c>
      <c r="F60" s="4">
        <f t="shared" si="0"/>
        <v>21756774672</v>
      </c>
      <c r="P60" s="5">
        <v>1.77E-2</v>
      </c>
      <c r="Q60" s="4">
        <v>3645524</v>
      </c>
    </row>
    <row r="61" spans="1:20" x14ac:dyDescent="0.2">
      <c r="A61" s="16" t="s">
        <v>161</v>
      </c>
      <c r="B61" s="4">
        <v>275600</v>
      </c>
      <c r="C61" s="4">
        <v>9400</v>
      </c>
      <c r="D61" s="4">
        <v>266200</v>
      </c>
      <c r="E61" s="4">
        <v>11967603978</v>
      </c>
      <c r="F61" s="4">
        <f t="shared" si="0"/>
        <v>16412172351</v>
      </c>
      <c r="P61" s="5">
        <v>6.7000000000000002E-3</v>
      </c>
      <c r="Q61" s="4">
        <v>2169518</v>
      </c>
    </row>
    <row r="62" spans="1:20" x14ac:dyDescent="0.2">
      <c r="A62" s="16" t="s">
        <v>160</v>
      </c>
      <c r="B62" s="4">
        <v>1200</v>
      </c>
      <c r="C62" s="4">
        <v>200</v>
      </c>
      <c r="D62" s="4">
        <v>1000</v>
      </c>
      <c r="E62" s="4">
        <v>45591640</v>
      </c>
      <c r="F62" s="4">
        <f>E62+F63</f>
        <v>4444568373</v>
      </c>
      <c r="P62" s="5">
        <v>-3.85E-2</v>
      </c>
      <c r="Q62" s="4">
        <v>3664098</v>
      </c>
    </row>
    <row r="63" spans="1:20" x14ac:dyDescent="0.2">
      <c r="A63" s="16" t="s">
        <v>159</v>
      </c>
      <c r="B63" s="4">
        <v>103200</v>
      </c>
      <c r="C63" s="4">
        <v>9180</v>
      </c>
      <c r="D63" s="4">
        <v>94020</v>
      </c>
      <c r="E63" s="4">
        <v>4398976733</v>
      </c>
      <c r="F63" s="4">
        <f>E63</f>
        <v>4398976733</v>
      </c>
      <c r="P63" s="5">
        <v>8.6999999999999994E-3</v>
      </c>
      <c r="Q63" s="4">
        <v>1572068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AA4A0-A76B-7647-B6FA-BB399A16F708}">
  <dimension ref="A1:T154"/>
  <sheetViews>
    <sheetView workbookViewId="0">
      <pane ySplit="2" topLeftCell="A58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5.83203125" customWidth="1"/>
    <col min="3" max="3" width="14" customWidth="1"/>
    <col min="4" max="4" width="14.33203125" customWidth="1"/>
    <col min="5" max="5" width="18.5" customWidth="1"/>
    <col min="6" max="6" width="21.5" customWidth="1"/>
    <col min="10" max="10" width="18.33203125" customWidth="1"/>
    <col min="16" max="16" width="13" customWidth="1"/>
    <col min="17" max="17" width="16.8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0</v>
      </c>
      <c r="C3" s="4">
        <v>0</v>
      </c>
      <c r="D3" s="4">
        <v>0</v>
      </c>
      <c r="E3" s="4">
        <v>0</v>
      </c>
      <c r="F3" s="4">
        <f t="shared" ref="F3:F61" si="0">E3+F4</f>
        <v>0</v>
      </c>
      <c r="P3" s="5">
        <v>2.9999999999999997E-4</v>
      </c>
      <c r="Q3" s="4">
        <v>9100</v>
      </c>
    </row>
    <row r="4" spans="1:19" x14ac:dyDescent="0.2">
      <c r="A4" s="16" t="s">
        <v>234</v>
      </c>
      <c r="B4" s="4">
        <v>0</v>
      </c>
      <c r="C4" s="4">
        <v>0</v>
      </c>
      <c r="D4" s="4">
        <v>0</v>
      </c>
      <c r="E4" s="4">
        <v>0</v>
      </c>
      <c r="F4" s="4">
        <f t="shared" si="0"/>
        <v>0</v>
      </c>
      <c r="P4" s="5">
        <v>1.1000000000000001E-2</v>
      </c>
      <c r="Q4" s="4">
        <v>35565</v>
      </c>
    </row>
    <row r="5" spans="1:19" x14ac:dyDescent="0.2">
      <c r="A5" s="16" t="s">
        <v>233</v>
      </c>
      <c r="B5" s="4">
        <v>0</v>
      </c>
      <c r="C5" s="4">
        <v>0</v>
      </c>
      <c r="D5" s="4">
        <v>0</v>
      </c>
      <c r="E5" s="4">
        <v>0</v>
      </c>
      <c r="F5" s="4">
        <f t="shared" si="0"/>
        <v>0</v>
      </c>
      <c r="P5" s="5">
        <v>5.6000000000000008E-3</v>
      </c>
      <c r="Q5" s="4">
        <v>4300</v>
      </c>
    </row>
    <row r="6" spans="1:19" x14ac:dyDescent="0.2">
      <c r="A6" s="16" t="s">
        <v>224</v>
      </c>
      <c r="B6" s="4">
        <v>0</v>
      </c>
      <c r="C6" s="4">
        <v>0</v>
      </c>
      <c r="D6" s="4">
        <v>0</v>
      </c>
      <c r="E6" s="4">
        <v>0</v>
      </c>
      <c r="F6" s="4">
        <f t="shared" si="0"/>
        <v>0</v>
      </c>
      <c r="P6" s="5">
        <v>9.3999999999999986E-3</v>
      </c>
      <c r="Q6" s="4">
        <v>9102</v>
      </c>
    </row>
    <row r="7" spans="1:19" x14ac:dyDescent="0.2">
      <c r="A7" s="16" t="s">
        <v>215</v>
      </c>
      <c r="B7" s="4">
        <v>0</v>
      </c>
      <c r="C7" s="4">
        <v>0</v>
      </c>
      <c r="D7" s="4">
        <v>0</v>
      </c>
      <c r="E7" s="4">
        <v>0</v>
      </c>
      <c r="F7" s="4">
        <f t="shared" si="0"/>
        <v>0</v>
      </c>
      <c r="P7" s="5">
        <v>-4.3E-3</v>
      </c>
      <c r="Q7" s="4">
        <v>2208</v>
      </c>
    </row>
    <row r="8" spans="1:19" x14ac:dyDescent="0.2">
      <c r="A8" s="16" t="s">
        <v>214</v>
      </c>
      <c r="B8" s="4">
        <v>0</v>
      </c>
      <c r="C8" s="4">
        <v>0</v>
      </c>
      <c r="D8" s="4">
        <v>0</v>
      </c>
      <c r="E8" s="4">
        <v>0</v>
      </c>
      <c r="F8" s="4">
        <f t="shared" si="0"/>
        <v>0</v>
      </c>
      <c r="P8" s="5">
        <v>1.2999999999999999E-3</v>
      </c>
      <c r="Q8" s="4">
        <v>8001</v>
      </c>
    </row>
    <row r="9" spans="1:19" x14ac:dyDescent="0.2">
      <c r="A9" s="16" t="s">
        <v>213</v>
      </c>
      <c r="B9" s="4">
        <v>0</v>
      </c>
      <c r="C9" s="4">
        <v>0</v>
      </c>
      <c r="D9" s="4">
        <v>0</v>
      </c>
      <c r="E9" s="4">
        <v>0</v>
      </c>
      <c r="F9" s="4">
        <f t="shared" si="0"/>
        <v>0</v>
      </c>
      <c r="P9" s="5">
        <v>-1.0200000000000001E-2</v>
      </c>
      <c r="Q9" s="4">
        <v>8335</v>
      </c>
    </row>
    <row r="10" spans="1:19" x14ac:dyDescent="0.2">
      <c r="A10" s="16" t="s">
        <v>212</v>
      </c>
      <c r="B10" s="4">
        <v>0</v>
      </c>
      <c r="C10" s="4">
        <v>0</v>
      </c>
      <c r="D10" s="4">
        <v>0</v>
      </c>
      <c r="E10" s="4">
        <v>0</v>
      </c>
      <c r="F10" s="4">
        <f t="shared" si="0"/>
        <v>0</v>
      </c>
      <c r="P10" s="5">
        <v>-2.3E-3</v>
      </c>
      <c r="Q10" s="4">
        <v>6800</v>
      </c>
    </row>
    <row r="11" spans="1:19" x14ac:dyDescent="0.2">
      <c r="A11" s="16" t="s">
        <v>211</v>
      </c>
      <c r="B11" s="4">
        <v>0</v>
      </c>
      <c r="C11" s="4">
        <v>0</v>
      </c>
      <c r="D11" s="4">
        <v>0</v>
      </c>
      <c r="E11" s="4">
        <v>0</v>
      </c>
      <c r="F11" s="4">
        <f t="shared" si="0"/>
        <v>0</v>
      </c>
      <c r="P11" s="5">
        <v>-1.11E-2</v>
      </c>
      <c r="Q11" s="4">
        <v>4400</v>
      </c>
    </row>
    <row r="12" spans="1:19" x14ac:dyDescent="0.2">
      <c r="A12" s="16" t="s">
        <v>210</v>
      </c>
      <c r="B12" s="4">
        <v>0</v>
      </c>
      <c r="C12" s="4">
        <v>0</v>
      </c>
      <c r="D12" s="4">
        <v>0</v>
      </c>
      <c r="E12" s="4">
        <v>0</v>
      </c>
      <c r="F12" s="4">
        <f t="shared" si="0"/>
        <v>0</v>
      </c>
      <c r="P12" s="5">
        <v>6.8000000000000005E-3</v>
      </c>
      <c r="Q12" s="4">
        <v>11104</v>
      </c>
    </row>
    <row r="13" spans="1:19" x14ac:dyDescent="0.2">
      <c r="A13" s="16" t="s">
        <v>209</v>
      </c>
      <c r="B13" s="4">
        <v>0</v>
      </c>
      <c r="C13" s="4">
        <v>0</v>
      </c>
      <c r="D13" s="4">
        <v>0</v>
      </c>
      <c r="E13" s="4">
        <v>0</v>
      </c>
      <c r="F13" s="4">
        <f t="shared" si="0"/>
        <v>0</v>
      </c>
      <c r="P13" s="5">
        <v>1.43E-2</v>
      </c>
      <c r="Q13" s="4">
        <v>34401</v>
      </c>
    </row>
    <row r="14" spans="1:19" x14ac:dyDescent="0.2">
      <c r="A14" s="16" t="s">
        <v>208</v>
      </c>
      <c r="B14" s="4">
        <v>0</v>
      </c>
      <c r="C14" s="4">
        <v>0</v>
      </c>
      <c r="D14" s="4">
        <v>0</v>
      </c>
      <c r="E14" s="4">
        <v>0</v>
      </c>
      <c r="F14" s="4">
        <f t="shared" si="0"/>
        <v>0</v>
      </c>
      <c r="P14" s="5">
        <v>9.5999999999999992E-3</v>
      </c>
      <c r="Q14" s="4">
        <v>38100</v>
      </c>
    </row>
    <row r="15" spans="1:19" x14ac:dyDescent="0.2">
      <c r="A15" s="16" t="s">
        <v>207</v>
      </c>
      <c r="B15" s="4">
        <v>0</v>
      </c>
      <c r="C15" s="4">
        <v>0</v>
      </c>
      <c r="D15" s="4">
        <v>0</v>
      </c>
      <c r="E15" s="4">
        <v>0</v>
      </c>
      <c r="F15" s="4">
        <f t="shared" si="0"/>
        <v>0</v>
      </c>
      <c r="P15" s="5">
        <v>-1.8E-3</v>
      </c>
      <c r="Q15" s="4">
        <v>1000</v>
      </c>
    </row>
    <row r="16" spans="1:19" x14ac:dyDescent="0.2">
      <c r="A16" s="16" t="s">
        <v>206</v>
      </c>
      <c r="B16" s="4">
        <v>0</v>
      </c>
      <c r="C16" s="4">
        <v>0</v>
      </c>
      <c r="D16" s="4">
        <v>0</v>
      </c>
      <c r="E16" s="4">
        <v>0</v>
      </c>
      <c r="F16" s="4">
        <f t="shared" si="0"/>
        <v>0</v>
      </c>
      <c r="P16" s="5">
        <v>1E-3</v>
      </c>
      <c r="Q16" s="4">
        <v>1000</v>
      </c>
    </row>
    <row r="17" spans="1:17" x14ac:dyDescent="0.2">
      <c r="A17" s="16" t="s">
        <v>205</v>
      </c>
      <c r="B17" s="4">
        <v>0</v>
      </c>
      <c r="C17" s="4">
        <v>0</v>
      </c>
      <c r="D17" s="4">
        <v>0</v>
      </c>
      <c r="E17" s="4">
        <v>0</v>
      </c>
      <c r="F17" s="4">
        <f t="shared" si="0"/>
        <v>0</v>
      </c>
      <c r="P17" s="5">
        <v>3.9000000000000003E-3</v>
      </c>
      <c r="Q17" s="4">
        <v>5700</v>
      </c>
    </row>
    <row r="18" spans="1:17" x14ac:dyDescent="0.2">
      <c r="A18" s="16" t="s">
        <v>204</v>
      </c>
      <c r="B18" s="4">
        <v>0</v>
      </c>
      <c r="C18" s="4">
        <v>0</v>
      </c>
      <c r="D18" s="4">
        <v>0</v>
      </c>
      <c r="E18" s="4">
        <v>0</v>
      </c>
      <c r="F18" s="4">
        <f t="shared" si="0"/>
        <v>0</v>
      </c>
      <c r="P18" s="5">
        <v>-9.300000000000001E-3</v>
      </c>
      <c r="Q18" s="4">
        <v>7812</v>
      </c>
    </row>
    <row r="19" spans="1:17" x14ac:dyDescent="0.2">
      <c r="A19" s="16" t="s">
        <v>203</v>
      </c>
      <c r="B19" s="4">
        <v>0</v>
      </c>
      <c r="C19" s="4">
        <v>0</v>
      </c>
      <c r="D19" s="4">
        <v>0</v>
      </c>
      <c r="E19" s="4">
        <v>0</v>
      </c>
      <c r="F19" s="4">
        <f t="shared" si="0"/>
        <v>0</v>
      </c>
      <c r="P19" s="5">
        <v>1.4199999999999999E-2</v>
      </c>
      <c r="Q19" s="4">
        <v>4501</v>
      </c>
    </row>
    <row r="20" spans="1:17" x14ac:dyDescent="0.2">
      <c r="A20" s="16" t="s">
        <v>202</v>
      </c>
      <c r="B20" s="4">
        <v>0</v>
      </c>
      <c r="C20" s="4">
        <v>0</v>
      </c>
      <c r="D20" s="4">
        <v>0</v>
      </c>
      <c r="E20" s="4">
        <v>0</v>
      </c>
      <c r="F20" s="4">
        <f t="shared" si="0"/>
        <v>0</v>
      </c>
      <c r="P20" s="5">
        <v>-5.1000000000000004E-3</v>
      </c>
      <c r="Q20" s="4">
        <v>2203</v>
      </c>
    </row>
    <row r="21" spans="1:17" x14ac:dyDescent="0.2">
      <c r="A21" s="16" t="s">
        <v>201</v>
      </c>
      <c r="B21" s="4">
        <v>0</v>
      </c>
      <c r="C21" s="4">
        <v>0</v>
      </c>
      <c r="D21" s="4">
        <v>0</v>
      </c>
      <c r="E21" s="4">
        <v>0</v>
      </c>
      <c r="F21" s="4">
        <f t="shared" si="0"/>
        <v>0</v>
      </c>
      <c r="P21" s="5">
        <v>2.0000000000000001E-4</v>
      </c>
      <c r="Q21" s="4">
        <v>1100</v>
      </c>
    </row>
    <row r="22" spans="1:17" x14ac:dyDescent="0.2">
      <c r="A22" s="16" t="s">
        <v>200</v>
      </c>
      <c r="B22" s="4">
        <v>0</v>
      </c>
      <c r="C22" s="4">
        <v>0</v>
      </c>
      <c r="D22" s="4">
        <v>0</v>
      </c>
      <c r="E22" s="4">
        <v>0</v>
      </c>
      <c r="F22" s="4">
        <f t="shared" si="0"/>
        <v>0</v>
      </c>
      <c r="P22" s="5">
        <v>5.0000000000000001E-3</v>
      </c>
      <c r="Q22" s="4">
        <v>105</v>
      </c>
    </row>
    <row r="23" spans="1:17" x14ac:dyDescent="0.2">
      <c r="A23" s="16" t="s">
        <v>199</v>
      </c>
      <c r="B23" s="4">
        <v>0</v>
      </c>
      <c r="C23" s="4">
        <v>0</v>
      </c>
      <c r="D23" s="4">
        <v>0</v>
      </c>
      <c r="E23" s="4">
        <v>0</v>
      </c>
      <c r="F23" s="4">
        <f t="shared" si="0"/>
        <v>0</v>
      </c>
      <c r="P23" s="5">
        <v>2.3999999999999998E-3</v>
      </c>
      <c r="Q23" s="4">
        <v>1634</v>
      </c>
    </row>
    <row r="24" spans="1:17" x14ac:dyDescent="0.2">
      <c r="A24" s="16" t="s">
        <v>198</v>
      </c>
      <c r="B24" s="4">
        <v>0</v>
      </c>
      <c r="C24" s="4">
        <v>0</v>
      </c>
      <c r="D24" s="4">
        <v>0</v>
      </c>
      <c r="E24" s="4">
        <v>0</v>
      </c>
      <c r="F24" s="4">
        <f t="shared" si="0"/>
        <v>0</v>
      </c>
      <c r="P24" s="5">
        <v>-6.0000000000000001E-3</v>
      </c>
      <c r="Q24" s="4">
        <v>4140</v>
      </c>
    </row>
    <row r="25" spans="1:17" x14ac:dyDescent="0.2">
      <c r="A25" s="16" t="s">
        <v>197</v>
      </c>
      <c r="B25" s="4">
        <v>0</v>
      </c>
      <c r="C25" s="4">
        <v>0</v>
      </c>
      <c r="D25" s="4">
        <v>0</v>
      </c>
      <c r="E25" s="4">
        <v>0</v>
      </c>
      <c r="F25" s="4">
        <f t="shared" si="0"/>
        <v>0</v>
      </c>
      <c r="P25" s="5">
        <v>-3.5999999999999999E-3</v>
      </c>
      <c r="Q25" s="4">
        <v>4500</v>
      </c>
    </row>
    <row r="26" spans="1:17" x14ac:dyDescent="0.2">
      <c r="A26" s="16" t="s">
        <v>196</v>
      </c>
      <c r="B26" s="4">
        <v>0</v>
      </c>
      <c r="C26" s="4">
        <v>0</v>
      </c>
      <c r="D26" s="4">
        <v>0</v>
      </c>
      <c r="E26" s="4">
        <v>0</v>
      </c>
      <c r="F26" s="4">
        <f t="shared" si="0"/>
        <v>0</v>
      </c>
      <c r="P26" s="5">
        <v>4.4000000000000003E-3</v>
      </c>
      <c r="Q26" s="4">
        <v>2260</v>
      </c>
    </row>
    <row r="27" spans="1:17" x14ac:dyDescent="0.2">
      <c r="A27" s="16" t="s">
        <v>195</v>
      </c>
      <c r="B27" s="4">
        <v>0</v>
      </c>
      <c r="C27" s="4">
        <v>0</v>
      </c>
      <c r="D27" s="4">
        <v>0</v>
      </c>
      <c r="E27" s="4">
        <v>0</v>
      </c>
      <c r="F27" s="4">
        <f t="shared" si="0"/>
        <v>0</v>
      </c>
      <c r="P27" s="5">
        <v>-4.0000000000000002E-4</v>
      </c>
      <c r="Q27" s="4">
        <v>2008</v>
      </c>
    </row>
    <row r="28" spans="1:17" x14ac:dyDescent="0.2">
      <c r="A28" s="16" t="s">
        <v>194</v>
      </c>
      <c r="B28" s="4">
        <v>0</v>
      </c>
      <c r="C28" s="4">
        <v>0</v>
      </c>
      <c r="D28" s="4">
        <v>0</v>
      </c>
      <c r="E28" s="4">
        <v>0</v>
      </c>
      <c r="F28" s="4">
        <f t="shared" si="0"/>
        <v>0</v>
      </c>
      <c r="P28" s="5">
        <v>-5.1999999999999998E-3</v>
      </c>
      <c r="Q28" s="4">
        <v>3300</v>
      </c>
    </row>
    <row r="29" spans="1:17" x14ac:dyDescent="0.2">
      <c r="A29" s="16" t="s">
        <v>193</v>
      </c>
      <c r="B29" s="4">
        <v>0</v>
      </c>
      <c r="C29" s="4">
        <v>0</v>
      </c>
      <c r="D29" s="4">
        <v>0</v>
      </c>
      <c r="E29" s="4">
        <v>0</v>
      </c>
      <c r="F29" s="4">
        <f t="shared" si="0"/>
        <v>0</v>
      </c>
      <c r="P29" s="5">
        <v>3.5999999999999999E-3</v>
      </c>
      <c r="Q29" s="4">
        <v>6715</v>
      </c>
    </row>
    <row r="30" spans="1:17" x14ac:dyDescent="0.2">
      <c r="A30" s="16" t="s">
        <v>192</v>
      </c>
      <c r="B30" s="4">
        <v>0</v>
      </c>
      <c r="C30" s="4">
        <v>0</v>
      </c>
      <c r="D30" s="4">
        <v>0</v>
      </c>
      <c r="E30" s="4">
        <v>0</v>
      </c>
      <c r="F30" s="4">
        <f t="shared" si="0"/>
        <v>0</v>
      </c>
      <c r="P30" s="5">
        <v>-5.7999999999999996E-3</v>
      </c>
      <c r="Q30" s="4">
        <v>6307</v>
      </c>
    </row>
    <row r="31" spans="1:17" x14ac:dyDescent="0.2">
      <c r="A31" s="16" t="s">
        <v>191</v>
      </c>
      <c r="B31" s="4">
        <v>0</v>
      </c>
      <c r="C31" s="4">
        <v>0</v>
      </c>
      <c r="D31" s="4">
        <v>0</v>
      </c>
      <c r="E31" s="4">
        <v>0</v>
      </c>
      <c r="F31" s="4">
        <f t="shared" si="0"/>
        <v>0</v>
      </c>
      <c r="P31" s="5">
        <v>-5.9999999999999995E-4</v>
      </c>
      <c r="Q31" s="4">
        <v>5501</v>
      </c>
    </row>
    <row r="32" spans="1:17" x14ac:dyDescent="0.2">
      <c r="A32" s="16" t="s">
        <v>190</v>
      </c>
      <c r="B32" s="4">
        <v>0</v>
      </c>
      <c r="C32" s="4">
        <v>0</v>
      </c>
      <c r="D32" s="4">
        <v>0</v>
      </c>
      <c r="E32" s="4">
        <v>0</v>
      </c>
      <c r="F32" s="4">
        <f t="shared" si="0"/>
        <v>0</v>
      </c>
      <c r="P32" s="5">
        <v>6.1999999999999998E-3</v>
      </c>
      <c r="Q32" s="4">
        <v>12200</v>
      </c>
    </row>
    <row r="33" spans="1:17" x14ac:dyDescent="0.2">
      <c r="A33" s="16" t="s">
        <v>189</v>
      </c>
      <c r="B33" s="4">
        <v>0</v>
      </c>
      <c r="C33" s="4">
        <v>0</v>
      </c>
      <c r="D33" s="4">
        <v>0</v>
      </c>
      <c r="E33" s="4">
        <v>0</v>
      </c>
      <c r="F33" s="4">
        <f t="shared" si="0"/>
        <v>0</v>
      </c>
      <c r="P33" s="5">
        <v>0</v>
      </c>
      <c r="Q33" s="4">
        <v>0</v>
      </c>
    </row>
    <row r="34" spans="1:17" x14ac:dyDescent="0.2">
      <c r="A34" s="16" t="s">
        <v>188</v>
      </c>
      <c r="B34" s="4">
        <v>0</v>
      </c>
      <c r="C34" s="4">
        <v>0</v>
      </c>
      <c r="D34" s="4">
        <v>0</v>
      </c>
      <c r="E34" s="4">
        <v>0</v>
      </c>
      <c r="F34" s="4">
        <f t="shared" si="0"/>
        <v>0</v>
      </c>
      <c r="P34" s="5">
        <v>-1.1599999999999999E-2</v>
      </c>
      <c r="Q34" s="4">
        <v>16439</v>
      </c>
    </row>
    <row r="35" spans="1:17" x14ac:dyDescent="0.2">
      <c r="A35" s="16" t="s">
        <v>187</v>
      </c>
      <c r="B35" s="4">
        <v>0</v>
      </c>
      <c r="C35" s="4">
        <v>0</v>
      </c>
      <c r="D35" s="4">
        <v>0</v>
      </c>
      <c r="E35" s="4">
        <v>0</v>
      </c>
      <c r="F35" s="4">
        <f t="shared" si="0"/>
        <v>0</v>
      </c>
      <c r="P35" s="5">
        <v>1.6799999999999999E-2</v>
      </c>
      <c r="Q35" s="4">
        <v>14100</v>
      </c>
    </row>
    <row r="36" spans="1:17" x14ac:dyDescent="0.2">
      <c r="A36" s="16" t="s">
        <v>186</v>
      </c>
      <c r="B36" s="4">
        <v>0</v>
      </c>
      <c r="C36" s="4">
        <v>0</v>
      </c>
      <c r="D36" s="4">
        <v>0</v>
      </c>
      <c r="E36" s="4">
        <v>0</v>
      </c>
      <c r="F36" s="4">
        <f t="shared" si="0"/>
        <v>0</v>
      </c>
      <c r="P36" s="5">
        <v>4.6999999999999993E-3</v>
      </c>
      <c r="Q36" s="4">
        <v>8800</v>
      </c>
    </row>
    <row r="37" spans="1:17" x14ac:dyDescent="0.2">
      <c r="A37" s="16" t="s">
        <v>185</v>
      </c>
      <c r="B37" s="4">
        <v>0</v>
      </c>
      <c r="C37" s="4">
        <v>0</v>
      </c>
      <c r="D37" s="4">
        <v>0</v>
      </c>
      <c r="E37" s="4">
        <v>0</v>
      </c>
      <c r="F37" s="4">
        <f t="shared" si="0"/>
        <v>0</v>
      </c>
      <c r="P37" s="5">
        <v>-5.7999999999999996E-3</v>
      </c>
      <c r="Q37" s="4">
        <v>3401</v>
      </c>
    </row>
    <row r="38" spans="1:17" x14ac:dyDescent="0.2">
      <c r="A38" s="16" t="s">
        <v>184</v>
      </c>
      <c r="B38" s="4">
        <v>0</v>
      </c>
      <c r="C38" s="4">
        <v>0</v>
      </c>
      <c r="D38" s="4">
        <v>0</v>
      </c>
      <c r="E38" s="4">
        <v>0</v>
      </c>
      <c r="F38" s="4">
        <f t="shared" si="0"/>
        <v>0</v>
      </c>
      <c r="P38" s="5">
        <v>3.4000000000000002E-3</v>
      </c>
      <c r="Q38" s="4">
        <v>2501</v>
      </c>
    </row>
    <row r="39" spans="1:17" x14ac:dyDescent="0.2">
      <c r="A39" s="16" t="s">
        <v>183</v>
      </c>
      <c r="B39" s="4">
        <v>0</v>
      </c>
      <c r="C39" s="4">
        <v>0</v>
      </c>
      <c r="D39" s="4">
        <v>0</v>
      </c>
      <c r="E39" s="4">
        <v>0</v>
      </c>
      <c r="F39" s="4">
        <f t="shared" si="0"/>
        <v>0</v>
      </c>
      <c r="P39" s="5">
        <v>-3.4999999999999996E-3</v>
      </c>
      <c r="Q39" s="4">
        <v>200</v>
      </c>
    </row>
    <row r="40" spans="1:17" x14ac:dyDescent="0.2">
      <c r="A40" s="16" t="s">
        <v>182</v>
      </c>
      <c r="B40" s="4">
        <v>0</v>
      </c>
      <c r="C40" s="4">
        <v>0</v>
      </c>
      <c r="D40" s="4">
        <v>0</v>
      </c>
      <c r="E40" s="4">
        <v>0</v>
      </c>
      <c r="F40" s="4">
        <f t="shared" si="0"/>
        <v>0</v>
      </c>
      <c r="P40" s="5">
        <v>1.77E-2</v>
      </c>
      <c r="Q40" s="4">
        <v>15000</v>
      </c>
    </row>
    <row r="41" spans="1:17" x14ac:dyDescent="0.2">
      <c r="A41" s="16" t="s">
        <v>181</v>
      </c>
      <c r="B41" s="4">
        <v>0</v>
      </c>
      <c r="C41" s="4">
        <v>0</v>
      </c>
      <c r="D41" s="4">
        <v>0</v>
      </c>
      <c r="E41" s="4">
        <v>0</v>
      </c>
      <c r="F41" s="4">
        <f t="shared" si="0"/>
        <v>0</v>
      </c>
      <c r="P41" s="5">
        <v>-1.6E-2</v>
      </c>
      <c r="Q41" s="4">
        <v>12909</v>
      </c>
    </row>
    <row r="42" spans="1:17" x14ac:dyDescent="0.2">
      <c r="A42" s="16" t="s">
        <v>180</v>
      </c>
      <c r="B42" s="4">
        <v>0</v>
      </c>
      <c r="C42" s="4">
        <v>0</v>
      </c>
      <c r="D42" s="4">
        <v>0</v>
      </c>
      <c r="E42" s="4">
        <v>0</v>
      </c>
      <c r="F42" s="4">
        <f t="shared" si="0"/>
        <v>0</v>
      </c>
      <c r="P42" s="5">
        <v>-7.3000000000000001E-3</v>
      </c>
      <c r="Q42" s="4">
        <v>1010</v>
      </c>
    </row>
    <row r="43" spans="1:17" x14ac:dyDescent="0.2">
      <c r="A43" s="16" t="s">
        <v>179</v>
      </c>
      <c r="B43" s="4">
        <v>0</v>
      </c>
      <c r="C43" s="4">
        <v>0</v>
      </c>
      <c r="D43" s="4">
        <v>0</v>
      </c>
      <c r="E43" s="4">
        <v>0</v>
      </c>
      <c r="F43" s="4">
        <f t="shared" si="0"/>
        <v>0</v>
      </c>
      <c r="P43" s="5">
        <v>-5.6000000000000008E-3</v>
      </c>
      <c r="Q43" s="4">
        <v>7300</v>
      </c>
    </row>
    <row r="44" spans="1:17" x14ac:dyDescent="0.2">
      <c r="A44" s="16" t="s">
        <v>178</v>
      </c>
      <c r="B44" s="4">
        <v>0</v>
      </c>
      <c r="C44" s="4">
        <v>0</v>
      </c>
      <c r="D44" s="4">
        <v>0</v>
      </c>
      <c r="E44" s="4">
        <v>0</v>
      </c>
      <c r="F44" s="4">
        <f t="shared" si="0"/>
        <v>0</v>
      </c>
      <c r="P44" s="5">
        <v>4.0000000000000002E-4</v>
      </c>
      <c r="Q44" s="4">
        <v>3001</v>
      </c>
    </row>
    <row r="45" spans="1:17" x14ac:dyDescent="0.2">
      <c r="A45" s="16" t="s">
        <v>177</v>
      </c>
      <c r="B45" s="4">
        <v>0</v>
      </c>
      <c r="C45" s="4">
        <v>0</v>
      </c>
      <c r="D45" s="4">
        <v>0</v>
      </c>
      <c r="E45" s="4">
        <v>0</v>
      </c>
      <c r="F45" s="4">
        <f t="shared" si="0"/>
        <v>0</v>
      </c>
      <c r="P45" s="5">
        <v>-3.5299999999999998E-2</v>
      </c>
      <c r="Q45" s="4">
        <v>5800</v>
      </c>
    </row>
    <row r="46" spans="1:17" x14ac:dyDescent="0.2">
      <c r="A46" s="16" t="s">
        <v>176</v>
      </c>
      <c r="B46" s="4">
        <v>0</v>
      </c>
      <c r="C46" s="4">
        <v>0</v>
      </c>
      <c r="D46" s="4">
        <v>0</v>
      </c>
      <c r="E46" s="4">
        <v>0</v>
      </c>
      <c r="F46" s="4">
        <f t="shared" si="0"/>
        <v>0</v>
      </c>
      <c r="P46" s="5">
        <v>2.35E-2</v>
      </c>
      <c r="Q46" s="4">
        <v>20672</v>
      </c>
    </row>
    <row r="47" spans="1:17" x14ac:dyDescent="0.2">
      <c r="A47" s="16" t="s">
        <v>175</v>
      </c>
      <c r="B47" s="4">
        <v>0</v>
      </c>
      <c r="C47" s="4">
        <v>0</v>
      </c>
      <c r="D47" s="4">
        <v>0</v>
      </c>
      <c r="E47" s="4">
        <v>0</v>
      </c>
      <c r="F47" s="4">
        <f t="shared" si="0"/>
        <v>0</v>
      </c>
      <c r="P47" s="5">
        <v>-1E-4</v>
      </c>
      <c r="Q47" s="4">
        <v>4320</v>
      </c>
    </row>
    <row r="48" spans="1:17" x14ac:dyDescent="0.2">
      <c r="A48" s="16" t="s">
        <v>174</v>
      </c>
      <c r="B48" s="4">
        <v>0</v>
      </c>
      <c r="C48" s="4">
        <v>0</v>
      </c>
      <c r="D48" s="4">
        <v>0</v>
      </c>
      <c r="E48" s="4">
        <v>0</v>
      </c>
      <c r="F48" s="4">
        <f t="shared" si="0"/>
        <v>0</v>
      </c>
      <c r="P48" s="5">
        <v>-6.0000000000000001E-3</v>
      </c>
      <c r="Q48" s="4">
        <v>13115</v>
      </c>
    </row>
    <row r="49" spans="1:20" x14ac:dyDescent="0.2">
      <c r="A49" s="16" t="s">
        <v>173</v>
      </c>
      <c r="B49" s="4">
        <v>0</v>
      </c>
      <c r="C49" s="4">
        <v>0</v>
      </c>
      <c r="D49" s="4">
        <v>0</v>
      </c>
      <c r="E49" s="4">
        <v>0</v>
      </c>
      <c r="F49" s="4">
        <f t="shared" si="0"/>
        <v>0</v>
      </c>
      <c r="P49" s="5">
        <v>-5.8999999999999999E-3</v>
      </c>
      <c r="Q49" s="4">
        <v>3852</v>
      </c>
    </row>
    <row r="50" spans="1:20" x14ac:dyDescent="0.2">
      <c r="A50" s="16" t="s">
        <v>172</v>
      </c>
      <c r="B50" s="4">
        <v>0</v>
      </c>
      <c r="C50" s="4">
        <v>0</v>
      </c>
      <c r="D50" s="4">
        <v>0</v>
      </c>
      <c r="E50" s="4">
        <v>0</v>
      </c>
      <c r="F50" s="4">
        <f t="shared" si="0"/>
        <v>0</v>
      </c>
      <c r="P50" s="5">
        <v>-1.8600000000000002E-2</v>
      </c>
      <c r="Q50" s="4">
        <v>15860</v>
      </c>
    </row>
    <row r="51" spans="1:20" x14ac:dyDescent="0.2">
      <c r="A51" s="16" t="s">
        <v>171</v>
      </c>
      <c r="B51" s="4">
        <v>0</v>
      </c>
      <c r="C51" s="4">
        <v>0</v>
      </c>
      <c r="D51" s="4">
        <v>0</v>
      </c>
      <c r="E51" s="4">
        <v>0</v>
      </c>
      <c r="F51" s="4">
        <f t="shared" si="0"/>
        <v>0</v>
      </c>
      <c r="P51" s="5">
        <v>8.0000000000000004E-4</v>
      </c>
      <c r="Q51" s="4">
        <v>18321</v>
      </c>
    </row>
    <row r="52" spans="1:20" x14ac:dyDescent="0.2">
      <c r="A52" s="16" t="s">
        <v>170</v>
      </c>
      <c r="B52" s="4">
        <v>0</v>
      </c>
      <c r="C52" s="4">
        <v>0</v>
      </c>
      <c r="D52" s="4">
        <v>0</v>
      </c>
      <c r="E52" s="4">
        <v>0</v>
      </c>
      <c r="F52" s="4">
        <f t="shared" si="0"/>
        <v>0</v>
      </c>
      <c r="P52" s="5">
        <v>4.1999999999999997E-3</v>
      </c>
      <c r="Q52" s="4">
        <v>10000</v>
      </c>
    </row>
    <row r="53" spans="1:20" x14ac:dyDescent="0.2">
      <c r="A53" s="16" t="s">
        <v>169</v>
      </c>
      <c r="B53" s="4">
        <v>0</v>
      </c>
      <c r="C53" s="4">
        <v>0</v>
      </c>
      <c r="D53" s="4">
        <v>0</v>
      </c>
      <c r="E53" s="4">
        <v>0</v>
      </c>
      <c r="F53" s="4">
        <f t="shared" si="0"/>
        <v>0</v>
      </c>
      <c r="P53" s="5">
        <v>1.1399999999999999E-2</v>
      </c>
      <c r="Q53" s="4">
        <v>9600</v>
      </c>
    </row>
    <row r="54" spans="1:20" x14ac:dyDescent="0.2">
      <c r="A54" s="16" t="s">
        <v>168</v>
      </c>
      <c r="B54" s="4">
        <v>0</v>
      </c>
      <c r="C54" s="4">
        <v>0</v>
      </c>
      <c r="D54" s="4">
        <v>0</v>
      </c>
      <c r="E54" s="4">
        <v>0</v>
      </c>
      <c r="F54" s="4">
        <f t="shared" si="0"/>
        <v>0</v>
      </c>
      <c r="P54" s="5">
        <v>3.9000000000000003E-3</v>
      </c>
      <c r="Q54" s="4">
        <v>5700</v>
      </c>
    </row>
    <row r="55" spans="1:20" x14ac:dyDescent="0.2">
      <c r="A55" s="16" t="s">
        <v>167</v>
      </c>
      <c r="B55" s="4">
        <v>0</v>
      </c>
      <c r="C55" s="4">
        <v>0</v>
      </c>
      <c r="D55" s="4">
        <v>0</v>
      </c>
      <c r="E55" s="4">
        <v>0</v>
      </c>
      <c r="F55" s="4">
        <f t="shared" si="0"/>
        <v>0</v>
      </c>
      <c r="P55" s="5">
        <v>-7.1999999999999998E-3</v>
      </c>
      <c r="Q55" s="4">
        <v>9917</v>
      </c>
    </row>
    <row r="56" spans="1:20" x14ac:dyDescent="0.2">
      <c r="A56" s="16" t="s">
        <v>166</v>
      </c>
      <c r="B56" s="4">
        <v>0</v>
      </c>
      <c r="C56" s="4">
        <v>0</v>
      </c>
      <c r="D56" s="4">
        <v>0</v>
      </c>
      <c r="E56" s="4">
        <v>0</v>
      </c>
      <c r="F56" s="4">
        <f t="shared" si="0"/>
        <v>0</v>
      </c>
      <c r="P56" s="5">
        <v>8.9999999999999998E-4</v>
      </c>
      <c r="Q56" s="4">
        <v>505</v>
      </c>
    </row>
    <row r="57" spans="1:20" x14ac:dyDescent="0.2">
      <c r="A57" s="16" t="s">
        <v>165</v>
      </c>
      <c r="B57" s="4">
        <v>0</v>
      </c>
      <c r="C57" s="4">
        <v>0</v>
      </c>
      <c r="D57" s="4">
        <v>0</v>
      </c>
      <c r="E57" s="4">
        <v>0</v>
      </c>
      <c r="F57" s="4">
        <f t="shared" si="0"/>
        <v>0</v>
      </c>
      <c r="P57" s="5">
        <v>1.61E-2</v>
      </c>
      <c r="Q57" s="4">
        <v>5650</v>
      </c>
    </row>
    <row r="58" spans="1:20" x14ac:dyDescent="0.2">
      <c r="A58" s="16" t="s">
        <v>164</v>
      </c>
      <c r="B58" s="4">
        <v>0</v>
      </c>
      <c r="C58" s="4">
        <v>0</v>
      </c>
      <c r="D58" s="4">
        <v>0</v>
      </c>
      <c r="E58" s="4">
        <v>0</v>
      </c>
      <c r="F58" s="4">
        <f t="shared" si="0"/>
        <v>0</v>
      </c>
      <c r="P58" s="5">
        <v>2.3199999999999998E-2</v>
      </c>
      <c r="Q58" s="4">
        <v>35088</v>
      </c>
    </row>
    <row r="59" spans="1:20" x14ac:dyDescent="0.2">
      <c r="A59" s="16" t="s">
        <v>163</v>
      </c>
      <c r="B59" s="4">
        <v>0</v>
      </c>
      <c r="C59" s="4">
        <v>0</v>
      </c>
      <c r="D59" s="4">
        <v>0</v>
      </c>
      <c r="E59" s="4">
        <v>0</v>
      </c>
      <c r="F59" s="4">
        <f t="shared" si="0"/>
        <v>0</v>
      </c>
      <c r="P59" s="5">
        <v>-5.8999999999999999E-3</v>
      </c>
      <c r="Q59" s="4">
        <v>6800</v>
      </c>
    </row>
    <row r="60" spans="1:20" x14ac:dyDescent="0.2">
      <c r="A60" s="16" t="s">
        <v>162</v>
      </c>
      <c r="B60" s="4">
        <v>0</v>
      </c>
      <c r="C60" s="4">
        <v>0</v>
      </c>
      <c r="D60" s="4">
        <v>0</v>
      </c>
      <c r="E60" s="4">
        <v>0</v>
      </c>
      <c r="F60" s="4">
        <f t="shared" si="0"/>
        <v>0</v>
      </c>
      <c r="P60" s="5">
        <v>5.9999999999999995E-4</v>
      </c>
      <c r="Q60" s="4">
        <v>20536</v>
      </c>
    </row>
    <row r="61" spans="1:20" x14ac:dyDescent="0.2">
      <c r="A61" s="16" t="s">
        <v>161</v>
      </c>
      <c r="B61" s="4">
        <v>0</v>
      </c>
      <c r="C61" s="4">
        <v>0</v>
      </c>
      <c r="D61" s="4">
        <v>0</v>
      </c>
      <c r="E61" s="4">
        <v>0</v>
      </c>
      <c r="F61" s="4">
        <f t="shared" si="0"/>
        <v>0</v>
      </c>
      <c r="P61" s="5">
        <v>2.2000000000000001E-3</v>
      </c>
      <c r="Q61" s="4">
        <v>1900</v>
      </c>
    </row>
    <row r="62" spans="1:20" x14ac:dyDescent="0.2">
      <c r="A62" s="16" t="s">
        <v>160</v>
      </c>
      <c r="B62" s="4">
        <v>0</v>
      </c>
      <c r="C62" s="4">
        <v>0</v>
      </c>
      <c r="D62" s="4">
        <v>0</v>
      </c>
      <c r="E62" s="4">
        <v>0</v>
      </c>
      <c r="F62" s="4">
        <f>E62+F63</f>
        <v>0</v>
      </c>
      <c r="P62" s="5">
        <v>2.0000000000000001E-4</v>
      </c>
      <c r="Q62" s="4">
        <v>9500</v>
      </c>
    </row>
    <row r="63" spans="1:20" x14ac:dyDescent="0.2">
      <c r="A63" s="16" t="s">
        <v>159</v>
      </c>
      <c r="B63" s="4">
        <v>0</v>
      </c>
      <c r="C63" s="4">
        <v>0</v>
      </c>
      <c r="D63" s="4">
        <v>0</v>
      </c>
      <c r="E63" s="4">
        <v>0</v>
      </c>
      <c r="F63" s="4">
        <f>E63</f>
        <v>0</v>
      </c>
      <c r="P63" s="5">
        <v>8.1000000000000013E-3</v>
      </c>
      <c r="Q63" s="4">
        <v>31109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AC42E-3578-FC4B-AD64-EC98E8B43B46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.1640625" customWidth="1"/>
    <col min="3" max="3" width="12.83203125" customWidth="1"/>
    <col min="4" max="4" width="15.6640625" customWidth="1"/>
    <col min="5" max="5" width="18.33203125" customWidth="1"/>
    <col min="6" max="6" width="21.5" customWidth="1"/>
    <col min="10" max="10" width="18.33203125" customWidth="1"/>
    <col min="16" max="16" width="13" customWidth="1"/>
    <col min="17" max="17" width="13.8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76500</v>
      </c>
      <c r="C3" s="4">
        <v>155933</v>
      </c>
      <c r="D3" s="4">
        <v>-79433</v>
      </c>
      <c r="E3" s="4">
        <v>-2492510000</v>
      </c>
      <c r="F3" s="4">
        <f t="shared" ref="F3:F61" si="0">E3+F4</f>
        <v>7056500000</v>
      </c>
      <c r="L3" s="4">
        <v>1634</v>
      </c>
      <c r="M3" s="4">
        <v>815</v>
      </c>
      <c r="N3" s="4">
        <v>2375100</v>
      </c>
      <c r="O3" s="4">
        <v>1206500</v>
      </c>
      <c r="P3" s="5">
        <v>1.61E-2</v>
      </c>
      <c r="Q3" s="4">
        <v>4013400</v>
      </c>
    </row>
    <row r="4" spans="1:19" x14ac:dyDescent="0.2">
      <c r="A4" s="16" t="s">
        <v>234</v>
      </c>
      <c r="B4" s="4">
        <v>69900</v>
      </c>
      <c r="C4" s="4">
        <v>413800</v>
      </c>
      <c r="D4" s="4">
        <v>-343900</v>
      </c>
      <c r="E4" s="4">
        <v>-10739380000</v>
      </c>
      <c r="F4" s="4">
        <f t="shared" si="0"/>
        <v>9549010000</v>
      </c>
      <c r="L4" s="4">
        <v>931</v>
      </c>
      <c r="M4" s="4">
        <v>1930</v>
      </c>
      <c r="N4" s="4">
        <v>1251600</v>
      </c>
      <c r="O4" s="4">
        <v>2267600</v>
      </c>
      <c r="P4" s="5">
        <v>0</v>
      </c>
      <c r="Q4" s="4">
        <v>3658862</v>
      </c>
    </row>
    <row r="5" spans="1:19" x14ac:dyDescent="0.2">
      <c r="A5" s="16" t="s">
        <v>233</v>
      </c>
      <c r="B5" s="4">
        <v>193200</v>
      </c>
      <c r="C5" s="4">
        <v>1883020</v>
      </c>
      <c r="D5" s="4">
        <v>-1689820</v>
      </c>
      <c r="E5" s="4">
        <v>-52462550000</v>
      </c>
      <c r="F5" s="4">
        <f t="shared" si="0"/>
        <v>20288390000</v>
      </c>
      <c r="L5" s="4">
        <v>1035</v>
      </c>
      <c r="M5" s="4">
        <v>2072</v>
      </c>
      <c r="N5" s="4">
        <v>1699600</v>
      </c>
      <c r="O5" s="4">
        <v>2355600</v>
      </c>
      <c r="P5" s="5">
        <v>-1.26E-2</v>
      </c>
      <c r="Q5" s="4">
        <v>4383667</v>
      </c>
    </row>
    <row r="6" spans="1:19" x14ac:dyDescent="0.2">
      <c r="A6" s="16" t="s">
        <v>224</v>
      </c>
      <c r="B6" s="4">
        <v>1512200</v>
      </c>
      <c r="C6" s="4">
        <v>442500</v>
      </c>
      <c r="D6" s="4">
        <v>1069700</v>
      </c>
      <c r="E6" s="4">
        <v>33420310000</v>
      </c>
      <c r="F6" s="4">
        <f t="shared" si="0"/>
        <v>72750940000</v>
      </c>
      <c r="L6" s="4">
        <v>2040</v>
      </c>
      <c r="M6" s="4">
        <v>1306</v>
      </c>
      <c r="N6" s="4">
        <v>2500200</v>
      </c>
      <c r="O6" s="4">
        <v>1352900</v>
      </c>
      <c r="P6" s="5">
        <v>1.95E-2</v>
      </c>
      <c r="Q6" s="4">
        <v>4385210</v>
      </c>
    </row>
    <row r="7" spans="1:19" x14ac:dyDescent="0.2">
      <c r="A7" s="16" t="s">
        <v>215</v>
      </c>
      <c r="B7" s="4">
        <v>1334843</v>
      </c>
      <c r="C7" s="4">
        <v>1177677</v>
      </c>
      <c r="D7" s="4">
        <v>157166</v>
      </c>
      <c r="E7" s="4">
        <v>4724570000</v>
      </c>
      <c r="F7" s="4">
        <f t="shared" si="0"/>
        <v>39330630000</v>
      </c>
      <c r="L7" s="4">
        <v>1721</v>
      </c>
      <c r="M7" s="4">
        <v>2872</v>
      </c>
      <c r="N7" s="4">
        <v>2429300</v>
      </c>
      <c r="O7" s="4">
        <v>3279600</v>
      </c>
      <c r="P7" s="5">
        <v>2.4900000000000002E-2</v>
      </c>
      <c r="Q7" s="4">
        <v>6085199</v>
      </c>
    </row>
    <row r="8" spans="1:19" x14ac:dyDescent="0.2">
      <c r="A8" s="16" t="s">
        <v>214</v>
      </c>
      <c r="B8" s="4">
        <v>104900</v>
      </c>
      <c r="C8" s="4">
        <v>1321700</v>
      </c>
      <c r="D8" s="4">
        <v>-1216800</v>
      </c>
      <c r="E8" s="4">
        <v>-36998670000</v>
      </c>
      <c r="F8" s="4">
        <f t="shared" si="0"/>
        <v>34606060000</v>
      </c>
      <c r="L8" s="4">
        <v>1530</v>
      </c>
      <c r="M8" s="4">
        <v>4377</v>
      </c>
      <c r="N8" s="4">
        <v>1659700</v>
      </c>
      <c r="O8" s="4">
        <v>4294400</v>
      </c>
      <c r="P8" s="5">
        <v>-1.7899999999999999E-2</v>
      </c>
      <c r="Q8" s="4">
        <v>6443206</v>
      </c>
    </row>
    <row r="9" spans="1:19" x14ac:dyDescent="0.2">
      <c r="A9" s="16" t="s">
        <v>213</v>
      </c>
      <c r="B9" s="4">
        <v>272564</v>
      </c>
      <c r="C9" s="4">
        <v>2479100</v>
      </c>
      <c r="D9" s="4">
        <v>-2206536</v>
      </c>
      <c r="E9" s="4">
        <v>-67978640000</v>
      </c>
      <c r="F9" s="4">
        <f t="shared" si="0"/>
        <v>71604730000</v>
      </c>
      <c r="P9" s="5">
        <v>-9.5999999999999992E-3</v>
      </c>
      <c r="Q9" s="4">
        <v>6586900</v>
      </c>
    </row>
    <row r="10" spans="1:19" x14ac:dyDescent="0.2">
      <c r="A10" s="16" t="s">
        <v>212</v>
      </c>
      <c r="B10" s="4">
        <v>384700</v>
      </c>
      <c r="C10" s="4">
        <v>805672</v>
      </c>
      <c r="D10" s="4">
        <v>-420972</v>
      </c>
      <c r="E10" s="4">
        <v>-13252890000</v>
      </c>
      <c r="F10" s="4">
        <f t="shared" si="0"/>
        <v>139583370000</v>
      </c>
      <c r="L10" s="4">
        <v>1235</v>
      </c>
      <c r="M10" s="4">
        <v>3347</v>
      </c>
      <c r="N10" s="4">
        <v>1686800</v>
      </c>
      <c r="O10" s="4">
        <v>3761200</v>
      </c>
      <c r="P10" s="5">
        <v>-1.43E-2</v>
      </c>
      <c r="Q10" s="4">
        <v>6189849</v>
      </c>
    </row>
    <row r="11" spans="1:19" x14ac:dyDescent="0.2">
      <c r="A11" s="16" t="s">
        <v>211</v>
      </c>
      <c r="B11" s="4">
        <v>98100</v>
      </c>
      <c r="C11" s="4">
        <v>846800</v>
      </c>
      <c r="D11" s="4">
        <v>-748700</v>
      </c>
      <c r="E11" s="4">
        <v>-23956380000</v>
      </c>
      <c r="F11" s="4">
        <f t="shared" si="0"/>
        <v>152836260000</v>
      </c>
      <c r="G11" s="4">
        <v>62000</v>
      </c>
      <c r="H11" s="4">
        <v>1300</v>
      </c>
      <c r="I11" s="4">
        <v>60700</v>
      </c>
      <c r="J11" s="4">
        <v>1910825000</v>
      </c>
      <c r="P11" s="5">
        <v>-2.3199999999999998E-2</v>
      </c>
      <c r="Q11" s="4">
        <v>10238867</v>
      </c>
    </row>
    <row r="12" spans="1:19" x14ac:dyDescent="0.2">
      <c r="A12" s="16" t="s">
        <v>210</v>
      </c>
      <c r="B12" s="4">
        <v>608076</v>
      </c>
      <c r="C12" s="4">
        <v>1829899</v>
      </c>
      <c r="D12" s="4">
        <v>-1221823</v>
      </c>
      <c r="E12" s="4">
        <v>-39620130000</v>
      </c>
      <c r="F12" s="4">
        <f t="shared" si="0"/>
        <v>176792640000</v>
      </c>
      <c r="P12" s="5">
        <v>-7.7000000000000002E-3</v>
      </c>
      <c r="Q12" s="4">
        <v>4902235</v>
      </c>
    </row>
    <row r="13" spans="1:19" x14ac:dyDescent="0.2">
      <c r="A13" s="16" t="s">
        <v>209</v>
      </c>
      <c r="B13" s="4">
        <v>508600</v>
      </c>
      <c r="C13" s="4">
        <v>181500</v>
      </c>
      <c r="D13" s="4">
        <v>327100</v>
      </c>
      <c r="E13" s="4">
        <v>10669430000</v>
      </c>
      <c r="F13" s="4">
        <f t="shared" si="0"/>
        <v>216412770000</v>
      </c>
      <c r="P13" s="5">
        <v>-3.0000000000000001E-3</v>
      </c>
      <c r="Q13" s="4">
        <v>4040840</v>
      </c>
    </row>
    <row r="14" spans="1:19" x14ac:dyDescent="0.2">
      <c r="A14" s="16" t="s">
        <v>208</v>
      </c>
      <c r="B14" s="4">
        <v>2616200</v>
      </c>
      <c r="C14" s="4">
        <v>1658100</v>
      </c>
      <c r="D14" s="4">
        <v>958100</v>
      </c>
      <c r="E14" s="4">
        <v>31079620000</v>
      </c>
      <c r="F14" s="4">
        <f t="shared" si="0"/>
        <v>205743340000</v>
      </c>
      <c r="P14" s="5">
        <v>1.09E-2</v>
      </c>
      <c r="Q14" s="4">
        <v>6363370</v>
      </c>
    </row>
    <row r="15" spans="1:19" x14ac:dyDescent="0.2">
      <c r="A15" s="16" t="s">
        <v>207</v>
      </c>
      <c r="B15" s="4">
        <v>780800</v>
      </c>
      <c r="C15" s="4">
        <v>174530</v>
      </c>
      <c r="D15" s="4">
        <v>606270</v>
      </c>
      <c r="E15" s="4">
        <v>19497790000</v>
      </c>
      <c r="F15" s="4">
        <f t="shared" si="0"/>
        <v>174663720000</v>
      </c>
      <c r="P15" s="5">
        <v>-2.5699999999999997E-2</v>
      </c>
      <c r="Q15" s="4">
        <v>12711106</v>
      </c>
    </row>
    <row r="16" spans="1:19" x14ac:dyDescent="0.2">
      <c r="A16" s="16" t="s">
        <v>206</v>
      </c>
      <c r="B16" s="4">
        <v>1293500</v>
      </c>
      <c r="C16" s="4">
        <v>1767900</v>
      </c>
      <c r="D16" s="4">
        <v>-474400</v>
      </c>
      <c r="E16" s="4">
        <v>-15472340000</v>
      </c>
      <c r="F16" s="4">
        <f t="shared" si="0"/>
        <v>155165930000</v>
      </c>
      <c r="P16" s="5">
        <v>6.0999999999999995E-3</v>
      </c>
      <c r="Q16" s="4">
        <v>8943347</v>
      </c>
    </row>
    <row r="17" spans="1:17" x14ac:dyDescent="0.2">
      <c r="A17" s="16" t="s">
        <v>205</v>
      </c>
      <c r="B17" s="4">
        <v>635900</v>
      </c>
      <c r="C17" s="4">
        <v>281700</v>
      </c>
      <c r="D17" s="4">
        <v>354200</v>
      </c>
      <c r="E17" s="4">
        <v>11599390000</v>
      </c>
      <c r="F17" s="4">
        <f t="shared" si="0"/>
        <v>170638270000</v>
      </c>
      <c r="P17" s="5">
        <v>0</v>
      </c>
      <c r="Q17" s="4">
        <v>5981076</v>
      </c>
    </row>
    <row r="18" spans="1:17" x14ac:dyDescent="0.2">
      <c r="A18" s="16" t="s">
        <v>204</v>
      </c>
      <c r="B18" s="4">
        <v>312000</v>
      </c>
      <c r="C18" s="4">
        <v>533460</v>
      </c>
      <c r="D18" s="4">
        <v>-221460</v>
      </c>
      <c r="E18" s="4">
        <v>-7128630000</v>
      </c>
      <c r="F18" s="4">
        <f t="shared" si="0"/>
        <v>159038880000</v>
      </c>
      <c r="P18" s="5">
        <v>4.1299999999999996E-2</v>
      </c>
      <c r="Q18" s="4">
        <v>13661086</v>
      </c>
    </row>
    <row r="19" spans="1:17" x14ac:dyDescent="0.2">
      <c r="A19" s="16" t="s">
        <v>203</v>
      </c>
      <c r="B19" s="4">
        <v>364600</v>
      </c>
      <c r="C19" s="4">
        <v>118700</v>
      </c>
      <c r="D19" s="4">
        <v>245900</v>
      </c>
      <c r="E19" s="4">
        <v>7665700000</v>
      </c>
      <c r="F19" s="4">
        <f t="shared" si="0"/>
        <v>166167510000</v>
      </c>
      <c r="P19" s="5">
        <v>1.4499999999999999E-2</v>
      </c>
      <c r="Q19" s="4">
        <v>5520029</v>
      </c>
    </row>
    <row r="20" spans="1:17" x14ac:dyDescent="0.2">
      <c r="A20" s="16" t="s">
        <v>202</v>
      </c>
      <c r="B20" s="4">
        <v>211800</v>
      </c>
      <c r="C20" s="4">
        <v>495100</v>
      </c>
      <c r="D20" s="4">
        <v>-283300</v>
      </c>
      <c r="E20" s="4">
        <v>-8933680000</v>
      </c>
      <c r="F20" s="4">
        <f t="shared" si="0"/>
        <v>158501810000</v>
      </c>
      <c r="P20" s="5">
        <v>3.3E-3</v>
      </c>
      <c r="Q20" s="4">
        <v>8286247</v>
      </c>
    </row>
    <row r="21" spans="1:17" x14ac:dyDescent="0.2">
      <c r="A21" s="16" t="s">
        <v>201</v>
      </c>
      <c r="B21" s="4">
        <v>80200</v>
      </c>
      <c r="C21" s="4">
        <v>403500</v>
      </c>
      <c r="D21" s="4">
        <v>-323300</v>
      </c>
      <c r="E21" s="4">
        <v>-10005120000</v>
      </c>
      <c r="F21" s="4">
        <f t="shared" si="0"/>
        <v>167435490000</v>
      </c>
      <c r="P21" s="5">
        <v>0</v>
      </c>
      <c r="Q21" s="4">
        <v>5769251</v>
      </c>
    </row>
    <row r="22" spans="1:17" x14ac:dyDescent="0.2">
      <c r="A22" s="16" t="s">
        <v>200</v>
      </c>
      <c r="B22" s="4">
        <v>23300</v>
      </c>
      <c r="C22" s="4">
        <v>625266</v>
      </c>
      <c r="D22" s="4">
        <v>-601966</v>
      </c>
      <c r="E22" s="4">
        <v>-18253980000</v>
      </c>
      <c r="F22" s="4">
        <f t="shared" si="0"/>
        <v>177440610000</v>
      </c>
      <c r="P22" s="5">
        <v>0</v>
      </c>
      <c r="Q22" s="4">
        <v>7294210</v>
      </c>
    </row>
    <row r="23" spans="1:17" x14ac:dyDescent="0.2">
      <c r="A23" s="16" t="s">
        <v>199</v>
      </c>
      <c r="B23" s="4">
        <v>144300</v>
      </c>
      <c r="C23" s="4">
        <v>19600</v>
      </c>
      <c r="D23" s="4">
        <v>124700</v>
      </c>
      <c r="E23" s="4">
        <v>3899960000</v>
      </c>
      <c r="F23" s="4">
        <f t="shared" si="0"/>
        <v>195694590000</v>
      </c>
      <c r="P23" s="5">
        <v>-1.11E-2</v>
      </c>
      <c r="Q23" s="4">
        <v>3501202</v>
      </c>
    </row>
    <row r="24" spans="1:17" x14ac:dyDescent="0.2">
      <c r="A24" s="16" t="s">
        <v>198</v>
      </c>
      <c r="B24" s="4">
        <v>758500</v>
      </c>
      <c r="C24" s="4">
        <v>9100</v>
      </c>
      <c r="D24" s="4">
        <v>749400</v>
      </c>
      <c r="E24" s="4">
        <v>22830470000</v>
      </c>
      <c r="F24" s="4">
        <f t="shared" si="0"/>
        <v>191794630000</v>
      </c>
      <c r="P24" s="5">
        <v>3.1300000000000001E-2</v>
      </c>
      <c r="Q24" s="4">
        <v>9950213</v>
      </c>
    </row>
    <row r="25" spans="1:17" x14ac:dyDescent="0.2">
      <c r="A25" s="16" t="s">
        <v>197</v>
      </c>
      <c r="B25" s="4">
        <v>502200</v>
      </c>
      <c r="C25" s="4">
        <v>674200</v>
      </c>
      <c r="D25" s="4">
        <v>-172000</v>
      </c>
      <c r="E25" s="4">
        <v>-5766620000</v>
      </c>
      <c r="F25" s="4">
        <f t="shared" si="0"/>
        <v>168964160000</v>
      </c>
      <c r="P25" s="5">
        <v>-6.1699999999999998E-2</v>
      </c>
      <c r="Q25" s="4">
        <v>9276025</v>
      </c>
    </row>
    <row r="26" spans="1:17" x14ac:dyDescent="0.2">
      <c r="A26" s="16" t="s">
        <v>196</v>
      </c>
      <c r="B26" s="4">
        <v>159500</v>
      </c>
      <c r="C26" s="4">
        <v>186613</v>
      </c>
      <c r="D26" s="4">
        <v>-27113</v>
      </c>
      <c r="E26" s="4">
        <v>-857830000</v>
      </c>
      <c r="F26" s="4">
        <f t="shared" si="0"/>
        <v>174730780000</v>
      </c>
      <c r="P26" s="5">
        <v>9.3999999999999986E-3</v>
      </c>
      <c r="Q26" s="4">
        <v>7207659</v>
      </c>
    </row>
    <row r="27" spans="1:17" x14ac:dyDescent="0.2">
      <c r="A27" s="16" t="s">
        <v>195</v>
      </c>
      <c r="B27" s="4">
        <v>389700</v>
      </c>
      <c r="C27" s="4">
        <v>149500</v>
      </c>
      <c r="D27" s="4">
        <v>240200</v>
      </c>
      <c r="E27" s="4">
        <v>7654780000</v>
      </c>
      <c r="F27" s="4">
        <f t="shared" si="0"/>
        <v>175588610000</v>
      </c>
      <c r="P27" s="5">
        <v>1.6000000000000001E-3</v>
      </c>
      <c r="Q27" s="4">
        <v>5782014</v>
      </c>
    </row>
    <row r="28" spans="1:17" x14ac:dyDescent="0.2">
      <c r="A28" s="16" t="s">
        <v>194</v>
      </c>
      <c r="B28" s="4">
        <v>281600</v>
      </c>
      <c r="C28" s="4">
        <v>396900</v>
      </c>
      <c r="D28" s="4">
        <v>-115300</v>
      </c>
      <c r="E28" s="4">
        <v>-3740240000</v>
      </c>
      <c r="F28" s="4">
        <f t="shared" si="0"/>
        <v>167933830000</v>
      </c>
      <c r="P28" s="5">
        <v>1.9099999999999999E-2</v>
      </c>
      <c r="Q28" s="4">
        <v>12527014</v>
      </c>
    </row>
    <row r="29" spans="1:17" x14ac:dyDescent="0.2">
      <c r="A29" s="16" t="s">
        <v>193</v>
      </c>
      <c r="B29" s="4">
        <v>113200</v>
      </c>
      <c r="C29" s="4">
        <v>179900</v>
      </c>
      <c r="D29" s="4">
        <v>-66700</v>
      </c>
      <c r="E29" s="4">
        <v>-2135530000</v>
      </c>
      <c r="F29" s="4">
        <f t="shared" si="0"/>
        <v>171674070000</v>
      </c>
      <c r="P29" s="5">
        <v>8.1000000000000013E-3</v>
      </c>
      <c r="Q29" s="4">
        <v>17953525</v>
      </c>
    </row>
    <row r="30" spans="1:17" x14ac:dyDescent="0.2">
      <c r="A30" s="16" t="s">
        <v>192</v>
      </c>
      <c r="B30" s="4">
        <v>1423849</v>
      </c>
      <c r="C30" s="4">
        <v>527800</v>
      </c>
      <c r="D30" s="4">
        <v>896049</v>
      </c>
      <c r="E30" s="4">
        <v>27724780000</v>
      </c>
      <c r="F30" s="4">
        <f t="shared" si="0"/>
        <v>173809600000</v>
      </c>
      <c r="P30" s="5">
        <v>1.6299999999999999E-2</v>
      </c>
      <c r="Q30" s="4">
        <v>5622784</v>
      </c>
    </row>
    <row r="31" spans="1:17" x14ac:dyDescent="0.2">
      <c r="A31" s="16" t="s">
        <v>191</v>
      </c>
      <c r="B31" s="4">
        <v>106600</v>
      </c>
      <c r="C31" s="4">
        <v>297400</v>
      </c>
      <c r="D31" s="4">
        <v>-190800</v>
      </c>
      <c r="E31" s="4">
        <v>-5900820000</v>
      </c>
      <c r="F31" s="4">
        <f t="shared" si="0"/>
        <v>146084820000</v>
      </c>
      <c r="P31" s="5">
        <v>-1.6000000000000001E-3</v>
      </c>
      <c r="Q31" s="4">
        <v>7476776</v>
      </c>
    </row>
    <row r="32" spans="1:17" x14ac:dyDescent="0.2">
      <c r="A32" s="16" t="s">
        <v>190</v>
      </c>
      <c r="B32" s="4">
        <v>330200</v>
      </c>
      <c r="C32" s="4">
        <v>457365</v>
      </c>
      <c r="D32" s="4">
        <v>-127165</v>
      </c>
      <c r="E32" s="4">
        <v>-3939440000</v>
      </c>
      <c r="F32" s="4">
        <f t="shared" si="0"/>
        <v>151985640000</v>
      </c>
      <c r="P32" s="5">
        <v>-1.6000000000000001E-3</v>
      </c>
      <c r="Q32" s="4">
        <v>5582103</v>
      </c>
    </row>
    <row r="33" spans="1:17" x14ac:dyDescent="0.2">
      <c r="A33" s="16" t="s">
        <v>189</v>
      </c>
      <c r="B33" s="4">
        <v>846900</v>
      </c>
      <c r="C33" s="4">
        <v>309100</v>
      </c>
      <c r="D33" s="4">
        <v>537800</v>
      </c>
      <c r="E33" s="4">
        <v>16623470000</v>
      </c>
      <c r="F33" s="4">
        <f t="shared" si="0"/>
        <v>155925080000</v>
      </c>
      <c r="P33" s="5">
        <v>6.6E-3</v>
      </c>
      <c r="Q33" s="4">
        <v>6363184</v>
      </c>
    </row>
    <row r="34" spans="1:17" x14ac:dyDescent="0.2">
      <c r="A34" s="16" t="s">
        <v>188</v>
      </c>
      <c r="B34" s="4">
        <v>174500</v>
      </c>
      <c r="C34" s="4">
        <v>415900</v>
      </c>
      <c r="D34" s="4">
        <v>-241400</v>
      </c>
      <c r="E34" s="4">
        <v>-7489260000</v>
      </c>
      <c r="F34" s="4">
        <f t="shared" si="0"/>
        <v>139301610000</v>
      </c>
      <c r="P34" s="5">
        <v>-3.2000000000000002E-3</v>
      </c>
      <c r="Q34" s="4">
        <v>9960149</v>
      </c>
    </row>
    <row r="35" spans="1:17" x14ac:dyDescent="0.2">
      <c r="A35" s="16" t="s">
        <v>187</v>
      </c>
      <c r="B35" s="4">
        <v>2030300</v>
      </c>
      <c r="C35" s="4">
        <v>558000</v>
      </c>
      <c r="D35" s="4">
        <v>1472300</v>
      </c>
      <c r="E35" s="4">
        <v>45488100000</v>
      </c>
      <c r="F35" s="4">
        <f t="shared" si="0"/>
        <v>146790870000</v>
      </c>
      <c r="P35" s="5">
        <v>8.3000000000000001E-3</v>
      </c>
      <c r="Q35" s="4">
        <v>13144720</v>
      </c>
    </row>
    <row r="36" spans="1:17" x14ac:dyDescent="0.2">
      <c r="A36" s="16" t="s">
        <v>186</v>
      </c>
      <c r="B36" s="4">
        <v>1277500</v>
      </c>
      <c r="C36" s="4">
        <v>1456000</v>
      </c>
      <c r="D36" s="4">
        <v>-178500</v>
      </c>
      <c r="E36" s="4">
        <v>-5464100000</v>
      </c>
      <c r="F36" s="4">
        <f t="shared" si="0"/>
        <v>101302770000</v>
      </c>
      <c r="P36" s="5">
        <v>6.8499999999999991E-2</v>
      </c>
      <c r="Q36" s="4">
        <v>11638416</v>
      </c>
    </row>
    <row r="37" spans="1:17" x14ac:dyDescent="0.2">
      <c r="A37" s="16" t="s">
        <v>185</v>
      </c>
      <c r="B37" s="4">
        <v>759690</v>
      </c>
      <c r="C37" s="4">
        <v>388000</v>
      </c>
      <c r="D37" s="4">
        <v>371690</v>
      </c>
      <c r="E37" s="4">
        <v>10616820000</v>
      </c>
      <c r="F37" s="4">
        <f t="shared" si="0"/>
        <v>106766870000</v>
      </c>
      <c r="P37" s="5">
        <v>-3.4000000000000002E-3</v>
      </c>
      <c r="Q37" s="4">
        <v>5792133</v>
      </c>
    </row>
    <row r="38" spans="1:17" x14ac:dyDescent="0.2">
      <c r="A38" s="16" t="s">
        <v>184</v>
      </c>
      <c r="B38" s="4">
        <v>163000</v>
      </c>
      <c r="C38" s="4">
        <v>730600</v>
      </c>
      <c r="D38" s="4">
        <v>-567600</v>
      </c>
      <c r="E38" s="4">
        <v>-16023430000</v>
      </c>
      <c r="F38" s="4">
        <f t="shared" si="0"/>
        <v>96150050000</v>
      </c>
      <c r="P38" s="5">
        <v>5.3E-3</v>
      </c>
      <c r="Q38" s="4">
        <v>6722743</v>
      </c>
    </row>
    <row r="39" spans="1:17" x14ac:dyDescent="0.2">
      <c r="A39" s="16" t="s">
        <v>183</v>
      </c>
      <c r="B39" s="4">
        <v>1322100</v>
      </c>
      <c r="C39" s="4">
        <v>1278700</v>
      </c>
      <c r="D39" s="4">
        <v>43400</v>
      </c>
      <c r="E39" s="4">
        <v>1204650000</v>
      </c>
      <c r="F39" s="4">
        <f t="shared" si="0"/>
        <v>112173480000</v>
      </c>
      <c r="P39" s="5">
        <v>-1.7000000000000001E-3</v>
      </c>
      <c r="Q39" s="4">
        <v>8449792</v>
      </c>
    </row>
    <row r="40" spans="1:17" x14ac:dyDescent="0.2">
      <c r="A40" s="16" t="s">
        <v>182</v>
      </c>
      <c r="B40" s="4">
        <v>543200</v>
      </c>
      <c r="C40" s="4">
        <v>581120</v>
      </c>
      <c r="D40" s="4">
        <v>-37920</v>
      </c>
      <c r="E40" s="4">
        <v>-957660000</v>
      </c>
      <c r="F40" s="4">
        <f t="shared" si="0"/>
        <v>110968830000</v>
      </c>
      <c r="P40" s="5">
        <v>6.7500000000000004E-2</v>
      </c>
      <c r="Q40" s="4">
        <v>7279260</v>
      </c>
    </row>
    <row r="41" spans="1:17" x14ac:dyDescent="0.2">
      <c r="A41" s="16" t="s">
        <v>181</v>
      </c>
      <c r="B41" s="4">
        <v>998600</v>
      </c>
      <c r="C41" s="4">
        <v>360000</v>
      </c>
      <c r="D41" s="4">
        <v>638600</v>
      </c>
      <c r="E41" s="4">
        <v>16650420000</v>
      </c>
      <c r="F41" s="4">
        <f t="shared" si="0"/>
        <v>111926490000</v>
      </c>
      <c r="P41" s="5">
        <v>4.7100000000000003E-2</v>
      </c>
      <c r="Q41" s="4">
        <v>6781531</v>
      </c>
    </row>
    <row r="42" spans="1:17" x14ac:dyDescent="0.2">
      <c r="A42" s="16" t="s">
        <v>180</v>
      </c>
      <c r="B42" s="4">
        <v>1772197</v>
      </c>
      <c r="C42" s="4">
        <v>251200</v>
      </c>
      <c r="D42" s="4">
        <v>1520997</v>
      </c>
      <c r="E42" s="4">
        <v>39852690000</v>
      </c>
      <c r="F42" s="4">
        <f t="shared" si="0"/>
        <v>95276070000</v>
      </c>
      <c r="P42" s="5">
        <v>-3.95E-2</v>
      </c>
      <c r="Q42" s="4">
        <v>9484701</v>
      </c>
    </row>
    <row r="43" spans="1:17" x14ac:dyDescent="0.2">
      <c r="A43" s="16" t="s">
        <v>179</v>
      </c>
      <c r="B43" s="4">
        <v>474900</v>
      </c>
      <c r="C43" s="4">
        <v>218700</v>
      </c>
      <c r="D43" s="4">
        <v>256200</v>
      </c>
      <c r="E43" s="4">
        <v>6990690000</v>
      </c>
      <c r="F43" s="4">
        <f t="shared" si="0"/>
        <v>55423380000</v>
      </c>
      <c r="P43" s="5">
        <v>-6.8400000000000002E-2</v>
      </c>
      <c r="Q43" s="4">
        <v>5481084</v>
      </c>
    </row>
    <row r="44" spans="1:17" x14ac:dyDescent="0.2">
      <c r="A44" s="16" t="s">
        <v>178</v>
      </c>
      <c r="B44" s="4">
        <v>490000</v>
      </c>
      <c r="C44" s="4">
        <v>239200</v>
      </c>
      <c r="D44" s="4">
        <v>250800</v>
      </c>
      <c r="E44" s="4">
        <v>7151720000</v>
      </c>
      <c r="F44" s="4">
        <f t="shared" si="0"/>
        <v>48432690000</v>
      </c>
      <c r="P44" s="5">
        <v>-1.7000000000000001E-3</v>
      </c>
      <c r="Q44" s="4">
        <v>6036551</v>
      </c>
    </row>
    <row r="45" spans="1:17" x14ac:dyDescent="0.2">
      <c r="A45" s="16" t="s">
        <v>177</v>
      </c>
      <c r="B45" s="4">
        <v>1107800</v>
      </c>
      <c r="C45" s="4">
        <v>721500</v>
      </c>
      <c r="D45" s="4">
        <v>386300</v>
      </c>
      <c r="E45" s="4">
        <v>10999660000</v>
      </c>
      <c r="F45" s="4">
        <f t="shared" si="0"/>
        <v>41280970000</v>
      </c>
      <c r="P45" s="5">
        <v>-6.8499999999999991E-2</v>
      </c>
      <c r="Q45" s="4">
        <v>12676341</v>
      </c>
    </row>
    <row r="46" spans="1:17" x14ac:dyDescent="0.2">
      <c r="A46" s="16" t="s">
        <v>176</v>
      </c>
      <c r="B46" s="4">
        <v>897300</v>
      </c>
      <c r="C46" s="4">
        <v>849500</v>
      </c>
      <c r="D46" s="4">
        <v>47800</v>
      </c>
      <c r="E46" s="4">
        <v>1535060000</v>
      </c>
      <c r="F46" s="4">
        <f t="shared" si="0"/>
        <v>30281310000</v>
      </c>
      <c r="P46" s="5">
        <v>-1.9199999999999998E-2</v>
      </c>
      <c r="Q46" s="4">
        <v>7187279</v>
      </c>
    </row>
    <row r="47" spans="1:17" x14ac:dyDescent="0.2">
      <c r="A47" s="16" t="s">
        <v>175</v>
      </c>
      <c r="B47" s="4">
        <v>1136200</v>
      </c>
      <c r="C47" s="4">
        <v>212300</v>
      </c>
      <c r="D47" s="4">
        <v>923900</v>
      </c>
      <c r="E47" s="4">
        <v>28593820000</v>
      </c>
      <c r="F47" s="4">
        <f t="shared" si="0"/>
        <v>28746250000</v>
      </c>
      <c r="P47" s="5">
        <v>2.7999999999999997E-2</v>
      </c>
      <c r="Q47" s="4">
        <v>5712612</v>
      </c>
    </row>
    <row r="48" spans="1:17" x14ac:dyDescent="0.2">
      <c r="A48" s="16" t="s">
        <v>174</v>
      </c>
      <c r="B48" s="4">
        <v>1401900</v>
      </c>
      <c r="C48" s="4">
        <v>537500</v>
      </c>
      <c r="D48" s="4">
        <v>864400</v>
      </c>
      <c r="E48" s="4">
        <v>26394060000</v>
      </c>
      <c r="F48" s="4">
        <f t="shared" si="0"/>
        <v>152430000</v>
      </c>
      <c r="P48" s="5">
        <v>0</v>
      </c>
      <c r="Q48" s="4">
        <v>6478303</v>
      </c>
    </row>
    <row r="49" spans="1:20" x14ac:dyDescent="0.2">
      <c r="A49" s="16" t="s">
        <v>173</v>
      </c>
      <c r="B49" s="4">
        <v>539600</v>
      </c>
      <c r="C49" s="4">
        <v>644400</v>
      </c>
      <c r="D49" s="4">
        <v>-104800</v>
      </c>
      <c r="E49" s="4">
        <v>-3052690000</v>
      </c>
      <c r="F49" s="4">
        <f t="shared" si="0"/>
        <v>-26241630000</v>
      </c>
      <c r="P49" s="5">
        <v>3.5799999999999998E-2</v>
      </c>
      <c r="Q49" s="4">
        <v>6993878</v>
      </c>
    </row>
    <row r="50" spans="1:20" x14ac:dyDescent="0.2">
      <c r="A50" s="16" t="s">
        <v>172</v>
      </c>
      <c r="B50" s="4">
        <v>1515200</v>
      </c>
      <c r="C50" s="4">
        <v>888600</v>
      </c>
      <c r="D50" s="4">
        <v>626600</v>
      </c>
      <c r="E50" s="4">
        <v>18678110000</v>
      </c>
      <c r="F50" s="4">
        <f t="shared" si="0"/>
        <v>-23188940000</v>
      </c>
      <c r="P50" s="5">
        <v>-3.2899999999999999E-2</v>
      </c>
      <c r="Q50" s="4">
        <v>8897481</v>
      </c>
    </row>
    <row r="51" spans="1:20" x14ac:dyDescent="0.2">
      <c r="A51" s="16" t="s">
        <v>171</v>
      </c>
      <c r="B51" s="4">
        <v>427800</v>
      </c>
      <c r="C51" s="4">
        <v>59366</v>
      </c>
      <c r="D51" s="4">
        <v>368434</v>
      </c>
      <c r="E51" s="4">
        <v>11307700000</v>
      </c>
      <c r="F51" s="4">
        <f t="shared" si="0"/>
        <v>-41867050000</v>
      </c>
      <c r="P51" s="5">
        <v>-1.1399999999999999E-2</v>
      </c>
      <c r="Q51" s="4">
        <v>11398505</v>
      </c>
    </row>
    <row r="52" spans="1:20" x14ac:dyDescent="0.2">
      <c r="A52" s="16" t="s">
        <v>170</v>
      </c>
      <c r="B52" s="4">
        <v>270600</v>
      </c>
      <c r="C52" s="4">
        <v>658600</v>
      </c>
      <c r="D52" s="4">
        <v>-388000</v>
      </c>
      <c r="E52" s="4">
        <v>-12936110000</v>
      </c>
      <c r="F52" s="4">
        <f t="shared" si="0"/>
        <v>-53174750000</v>
      </c>
      <c r="P52" s="5">
        <v>-6.9599999999999995E-2</v>
      </c>
      <c r="Q52" s="4">
        <v>11246808</v>
      </c>
    </row>
    <row r="53" spans="1:20" x14ac:dyDescent="0.2">
      <c r="A53" s="16" t="s">
        <v>169</v>
      </c>
      <c r="B53" s="4">
        <v>401800</v>
      </c>
      <c r="C53" s="4">
        <v>911693</v>
      </c>
      <c r="D53" s="4">
        <v>-509893</v>
      </c>
      <c r="E53" s="4">
        <v>-17057590000</v>
      </c>
      <c r="F53" s="4">
        <f t="shared" si="0"/>
        <v>-40238640000</v>
      </c>
      <c r="P53" s="5">
        <v>-9.0000000000000011E-3</v>
      </c>
      <c r="Q53" s="4">
        <v>11177182</v>
      </c>
    </row>
    <row r="54" spans="1:20" x14ac:dyDescent="0.2">
      <c r="A54" s="16" t="s">
        <v>168</v>
      </c>
      <c r="B54" s="4">
        <v>928800</v>
      </c>
      <c r="C54" s="4">
        <v>532300</v>
      </c>
      <c r="D54" s="4">
        <v>396500</v>
      </c>
      <c r="E54" s="4">
        <v>12896790000</v>
      </c>
      <c r="F54" s="4">
        <f t="shared" si="0"/>
        <v>-23181050000</v>
      </c>
      <c r="P54" s="5">
        <v>2.7799999999999998E-2</v>
      </c>
      <c r="Q54" s="4">
        <v>13165628</v>
      </c>
    </row>
    <row r="55" spans="1:20" x14ac:dyDescent="0.2">
      <c r="A55" s="16" t="s">
        <v>167</v>
      </c>
      <c r="B55" s="4">
        <v>505200</v>
      </c>
      <c r="C55" s="4">
        <v>609500</v>
      </c>
      <c r="D55" s="4">
        <v>-104300</v>
      </c>
      <c r="E55" s="4">
        <v>-3391390000</v>
      </c>
      <c r="F55" s="4">
        <f t="shared" si="0"/>
        <v>-36077840000</v>
      </c>
      <c r="P55" s="5">
        <v>1.2500000000000001E-2</v>
      </c>
      <c r="Q55" s="4">
        <v>8167546</v>
      </c>
    </row>
    <row r="56" spans="1:20" x14ac:dyDescent="0.2">
      <c r="A56" s="16" t="s">
        <v>166</v>
      </c>
      <c r="B56" s="4">
        <v>587300</v>
      </c>
      <c r="C56" s="4">
        <v>762600</v>
      </c>
      <c r="D56" s="4">
        <v>-175300</v>
      </c>
      <c r="E56" s="4">
        <v>-5572350000</v>
      </c>
      <c r="F56" s="4">
        <f t="shared" si="0"/>
        <v>-32686450000</v>
      </c>
      <c r="P56" s="5">
        <v>1.2699999999999999E-2</v>
      </c>
      <c r="Q56" s="4">
        <v>6268394</v>
      </c>
    </row>
    <row r="57" spans="1:20" x14ac:dyDescent="0.2">
      <c r="A57" s="16" t="s">
        <v>165</v>
      </c>
      <c r="B57" s="4">
        <v>40000</v>
      </c>
      <c r="C57" s="4">
        <v>43400</v>
      </c>
      <c r="D57" s="4">
        <v>-3400</v>
      </c>
      <c r="E57" s="4">
        <v>-112120000</v>
      </c>
      <c r="F57" s="4">
        <f t="shared" si="0"/>
        <v>-27114100000</v>
      </c>
      <c r="P57" s="5">
        <v>-1.5E-3</v>
      </c>
      <c r="Q57" s="4">
        <v>8421529</v>
      </c>
    </row>
    <row r="58" spans="1:20" x14ac:dyDescent="0.2">
      <c r="A58" s="16" t="s">
        <v>164</v>
      </c>
      <c r="B58" s="4">
        <v>184400</v>
      </c>
      <c r="C58" s="4">
        <v>261000</v>
      </c>
      <c r="D58" s="4">
        <v>-76600</v>
      </c>
      <c r="E58" s="4">
        <v>-2479350000</v>
      </c>
      <c r="F58" s="4">
        <f t="shared" si="0"/>
        <v>-27001980000</v>
      </c>
      <c r="P58" s="5">
        <v>0</v>
      </c>
      <c r="Q58" s="4">
        <v>5310105</v>
      </c>
    </row>
    <row r="59" spans="1:20" x14ac:dyDescent="0.2">
      <c r="A59" s="16" t="s">
        <v>163</v>
      </c>
      <c r="B59" s="4">
        <v>282700</v>
      </c>
      <c r="C59" s="4">
        <v>234100</v>
      </c>
      <c r="D59" s="4">
        <v>48600</v>
      </c>
      <c r="E59" s="4">
        <v>1529180000</v>
      </c>
      <c r="F59" s="4">
        <f t="shared" si="0"/>
        <v>-24522630000</v>
      </c>
      <c r="P59" s="5">
        <v>2.76E-2</v>
      </c>
      <c r="Q59" s="4">
        <v>5418237</v>
      </c>
    </row>
    <row r="60" spans="1:20" x14ac:dyDescent="0.2">
      <c r="A60" s="16" t="s">
        <v>162</v>
      </c>
      <c r="B60" s="4">
        <v>31820</v>
      </c>
      <c r="C60" s="4">
        <v>363100</v>
      </c>
      <c r="D60" s="4">
        <v>-331280</v>
      </c>
      <c r="E60" s="4">
        <v>-10332730000</v>
      </c>
      <c r="F60" s="4">
        <f t="shared" si="0"/>
        <v>-26051810000</v>
      </c>
      <c r="P60" s="5">
        <v>6.6E-3</v>
      </c>
      <c r="Q60" s="4">
        <v>6785405</v>
      </c>
    </row>
    <row r="61" spans="1:20" x14ac:dyDescent="0.2">
      <c r="A61" s="16" t="s">
        <v>161</v>
      </c>
      <c r="B61" s="4">
        <v>961000</v>
      </c>
      <c r="C61" s="4">
        <v>1364800</v>
      </c>
      <c r="D61" s="4">
        <v>-403800</v>
      </c>
      <c r="E61" s="4">
        <v>-12870320000</v>
      </c>
      <c r="F61" s="4">
        <f t="shared" si="0"/>
        <v>-15719080000</v>
      </c>
      <c r="P61" s="5">
        <v>1.1599999999999999E-2</v>
      </c>
      <c r="Q61" s="4">
        <v>7600785</v>
      </c>
    </row>
    <row r="62" spans="1:20" x14ac:dyDescent="0.2">
      <c r="A62" s="16" t="s">
        <v>160</v>
      </c>
      <c r="B62" s="4">
        <v>641450</v>
      </c>
      <c r="C62" s="4">
        <v>767600</v>
      </c>
      <c r="D62" s="4">
        <v>-126150</v>
      </c>
      <c r="E62" s="4">
        <v>-4238840000</v>
      </c>
      <c r="F62" s="4">
        <f>E62+F63</f>
        <v>-2848760000</v>
      </c>
      <c r="P62" s="5">
        <v>-6.3399999999999998E-2</v>
      </c>
      <c r="Q62" s="4">
        <v>11100419</v>
      </c>
    </row>
    <row r="63" spans="1:20" x14ac:dyDescent="0.2">
      <c r="A63" s="16" t="s">
        <v>159</v>
      </c>
      <c r="B63" s="4">
        <v>146900</v>
      </c>
      <c r="C63" s="4">
        <v>104221</v>
      </c>
      <c r="D63" s="4">
        <v>42679</v>
      </c>
      <c r="E63" s="4">
        <v>1390080000</v>
      </c>
      <c r="F63" s="4">
        <f>E63</f>
        <v>1390080000</v>
      </c>
      <c r="P63" s="5">
        <v>6.3E-3</v>
      </c>
      <c r="Q63" s="4">
        <v>4327838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B0277-CB8E-A34C-AE68-14D31119012B}">
  <dimension ref="A1:T154"/>
  <sheetViews>
    <sheetView workbookViewId="0">
      <pane ySplit="2" topLeftCell="A91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5.83203125" customWidth="1"/>
    <col min="3" max="3" width="14" customWidth="1"/>
    <col min="4" max="4" width="14.33203125" customWidth="1"/>
    <col min="5" max="5" width="18.5" customWidth="1"/>
    <col min="6" max="6" width="21.5" customWidth="1"/>
    <col min="10" max="10" width="18.33203125" customWidth="1"/>
    <col min="16" max="16" width="13" customWidth="1"/>
    <col min="17" max="17" width="16.8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801600</v>
      </c>
      <c r="C3" s="4">
        <v>212800</v>
      </c>
      <c r="D3" s="4">
        <v>588800</v>
      </c>
      <c r="E3" s="4">
        <v>13630680000</v>
      </c>
      <c r="F3" s="4">
        <f t="shared" ref="F3:F61" si="0">E3+F4</f>
        <v>-668109560133</v>
      </c>
      <c r="L3" s="4">
        <v>1139</v>
      </c>
      <c r="M3" s="4">
        <v>692</v>
      </c>
      <c r="N3" s="4">
        <v>2102200</v>
      </c>
      <c r="O3" s="4">
        <v>1142500</v>
      </c>
      <c r="P3" s="5">
        <v>1.9699999999999999E-2</v>
      </c>
      <c r="Q3" s="4">
        <v>3420400</v>
      </c>
    </row>
    <row r="4" spans="1:19" x14ac:dyDescent="0.2">
      <c r="A4" s="16" t="s">
        <v>234</v>
      </c>
      <c r="B4" s="4">
        <v>374400</v>
      </c>
      <c r="C4" s="4">
        <v>909100</v>
      </c>
      <c r="D4" s="4">
        <v>-534700</v>
      </c>
      <c r="E4" s="4">
        <v>-12179890000</v>
      </c>
      <c r="F4" s="4">
        <f t="shared" si="0"/>
        <v>-681740240133</v>
      </c>
      <c r="L4" s="4">
        <v>560</v>
      </c>
      <c r="M4" s="4">
        <v>1201</v>
      </c>
      <c r="N4" s="4">
        <v>564800</v>
      </c>
      <c r="O4" s="4">
        <v>1179500</v>
      </c>
      <c r="P4" s="5">
        <v>0</v>
      </c>
      <c r="Q4" s="4">
        <v>1891031</v>
      </c>
    </row>
    <row r="5" spans="1:19" x14ac:dyDescent="0.2">
      <c r="A5" s="16" t="s">
        <v>233</v>
      </c>
      <c r="B5" s="4">
        <v>335800</v>
      </c>
      <c r="C5" s="4">
        <v>228400</v>
      </c>
      <c r="D5" s="4">
        <v>107400</v>
      </c>
      <c r="E5" s="4">
        <v>2465090000</v>
      </c>
      <c r="F5" s="4">
        <f t="shared" si="0"/>
        <v>-669560350133</v>
      </c>
      <c r="L5" s="4">
        <v>599</v>
      </c>
      <c r="M5" s="4">
        <v>665</v>
      </c>
      <c r="N5" s="4">
        <v>672400</v>
      </c>
      <c r="O5" s="4">
        <v>827100</v>
      </c>
      <c r="P5" s="5">
        <v>-2.0999999999999999E-3</v>
      </c>
      <c r="Q5" s="4">
        <v>1588161</v>
      </c>
    </row>
    <row r="6" spans="1:19" x14ac:dyDescent="0.2">
      <c r="A6" s="16" t="s">
        <v>224</v>
      </c>
      <c r="B6" s="4">
        <v>837700</v>
      </c>
      <c r="C6" s="4">
        <v>381900</v>
      </c>
      <c r="D6" s="4">
        <v>455800</v>
      </c>
      <c r="E6" s="4">
        <v>10443010000</v>
      </c>
      <c r="F6" s="4">
        <f t="shared" si="0"/>
        <v>-672025440133</v>
      </c>
      <c r="L6" s="4">
        <v>879</v>
      </c>
      <c r="M6" s="4">
        <v>1190</v>
      </c>
      <c r="N6" s="4">
        <v>1178500</v>
      </c>
      <c r="O6" s="4">
        <v>1301800</v>
      </c>
      <c r="P6" s="5">
        <v>1.3300000000000001E-2</v>
      </c>
      <c r="Q6" s="4">
        <v>2595960</v>
      </c>
    </row>
    <row r="7" spans="1:19" x14ac:dyDescent="0.2">
      <c r="A7" s="16" t="s">
        <v>215</v>
      </c>
      <c r="B7" s="4">
        <v>1647834</v>
      </c>
      <c r="C7" s="4">
        <v>928381</v>
      </c>
      <c r="D7" s="4">
        <v>719453</v>
      </c>
      <c r="E7" s="4">
        <v>16254070000</v>
      </c>
      <c r="F7" s="4">
        <f t="shared" si="0"/>
        <v>-682468450133</v>
      </c>
      <c r="L7" s="4">
        <v>877</v>
      </c>
      <c r="M7" s="4">
        <v>909</v>
      </c>
      <c r="N7" s="4">
        <v>1193700</v>
      </c>
      <c r="O7" s="4">
        <v>1262200</v>
      </c>
      <c r="P7" s="5">
        <v>4.5000000000000005E-3</v>
      </c>
      <c r="Q7" s="4">
        <v>2629218</v>
      </c>
    </row>
    <row r="8" spans="1:19" x14ac:dyDescent="0.2">
      <c r="A8" s="16" t="s">
        <v>214</v>
      </c>
      <c r="B8" s="4">
        <v>453600</v>
      </c>
      <c r="C8" s="4">
        <v>50500</v>
      </c>
      <c r="D8" s="4">
        <v>403100</v>
      </c>
      <c r="E8" s="4">
        <v>9145560000</v>
      </c>
      <c r="F8" s="4">
        <f t="shared" si="0"/>
        <v>-698722520133</v>
      </c>
      <c r="L8" s="4">
        <v>1129</v>
      </c>
      <c r="M8" s="4">
        <v>922</v>
      </c>
      <c r="N8" s="4">
        <v>1000100</v>
      </c>
      <c r="O8" s="4">
        <v>1106200</v>
      </c>
      <c r="P8" s="5">
        <v>2.3E-3</v>
      </c>
      <c r="Q8" s="4">
        <v>2346742</v>
      </c>
    </row>
    <row r="9" spans="1:19" x14ac:dyDescent="0.2">
      <c r="A9" s="16" t="s">
        <v>213</v>
      </c>
      <c r="B9" s="4">
        <v>748700</v>
      </c>
      <c r="C9" s="4">
        <v>1435400</v>
      </c>
      <c r="D9" s="4">
        <v>-686700</v>
      </c>
      <c r="E9" s="4">
        <v>-15259390000</v>
      </c>
      <c r="F9" s="4">
        <f t="shared" si="0"/>
        <v>-707868080133</v>
      </c>
      <c r="P9" s="5">
        <v>-1.3100000000000001E-2</v>
      </c>
      <c r="Q9" s="4">
        <v>4256669</v>
      </c>
    </row>
    <row r="10" spans="1:19" x14ac:dyDescent="0.2">
      <c r="A10" s="16" t="s">
        <v>212</v>
      </c>
      <c r="B10" s="4">
        <v>349956</v>
      </c>
      <c r="C10" s="4">
        <v>1469755</v>
      </c>
      <c r="D10" s="4">
        <v>-1119799</v>
      </c>
      <c r="E10" s="4">
        <v>-25629480000</v>
      </c>
      <c r="F10" s="4">
        <f t="shared" si="0"/>
        <v>-692608690133</v>
      </c>
      <c r="L10" s="4">
        <v>689</v>
      </c>
      <c r="M10" s="4">
        <v>1767</v>
      </c>
      <c r="N10" s="4">
        <v>847700</v>
      </c>
      <c r="O10" s="4">
        <v>2456700</v>
      </c>
      <c r="P10" s="5">
        <v>-6.5000000000000006E-3</v>
      </c>
      <c r="Q10" s="4">
        <v>3506722</v>
      </c>
    </row>
    <row r="11" spans="1:19" x14ac:dyDescent="0.2">
      <c r="A11" s="16" t="s">
        <v>211</v>
      </c>
      <c r="B11" s="4">
        <v>2010700</v>
      </c>
      <c r="C11" s="4">
        <v>2751225</v>
      </c>
      <c r="D11" s="4">
        <v>-740525</v>
      </c>
      <c r="E11" s="4">
        <v>-17239690000</v>
      </c>
      <c r="F11" s="4">
        <f t="shared" si="0"/>
        <v>-666979210133</v>
      </c>
      <c r="P11" s="5">
        <v>-2.7400000000000001E-2</v>
      </c>
      <c r="Q11" s="4">
        <v>4321197</v>
      </c>
    </row>
    <row r="12" spans="1:19" x14ac:dyDescent="0.2">
      <c r="A12" s="16" t="s">
        <v>210</v>
      </c>
      <c r="B12" s="4">
        <v>1109240</v>
      </c>
      <c r="C12" s="4">
        <v>658150</v>
      </c>
      <c r="D12" s="4">
        <v>451090</v>
      </c>
      <c r="E12" s="4">
        <v>10656500000</v>
      </c>
      <c r="F12" s="4">
        <f t="shared" si="0"/>
        <v>-649739520133</v>
      </c>
      <c r="P12" s="5">
        <v>0</v>
      </c>
      <c r="Q12" s="4">
        <v>3059546</v>
      </c>
    </row>
    <row r="13" spans="1:19" x14ac:dyDescent="0.2">
      <c r="A13" s="16" t="s">
        <v>209</v>
      </c>
      <c r="B13" s="4">
        <v>719650</v>
      </c>
      <c r="C13" s="4">
        <v>303188</v>
      </c>
      <c r="D13" s="4">
        <v>416462</v>
      </c>
      <c r="E13" s="4">
        <v>9839080000</v>
      </c>
      <c r="F13" s="4">
        <f t="shared" si="0"/>
        <v>-660396020133</v>
      </c>
      <c r="P13" s="5">
        <v>1.29E-2</v>
      </c>
      <c r="Q13" s="4">
        <v>3774296</v>
      </c>
    </row>
    <row r="14" spans="1:19" x14ac:dyDescent="0.2">
      <c r="A14" s="16" t="s">
        <v>208</v>
      </c>
      <c r="B14" s="4">
        <v>560480</v>
      </c>
      <c r="C14" s="4">
        <v>309790</v>
      </c>
      <c r="D14" s="4">
        <v>250690</v>
      </c>
      <c r="E14" s="4">
        <v>5874960000</v>
      </c>
      <c r="F14" s="4">
        <f t="shared" si="0"/>
        <v>-670235100133</v>
      </c>
      <c r="P14" s="5">
        <v>2.4199999999999999E-2</v>
      </c>
      <c r="Q14" s="4">
        <v>5576476</v>
      </c>
    </row>
    <row r="15" spans="1:19" x14ac:dyDescent="0.2">
      <c r="A15" s="16" t="s">
        <v>207</v>
      </c>
      <c r="B15" s="4">
        <v>514514</v>
      </c>
      <c r="C15" s="4">
        <v>1730200</v>
      </c>
      <c r="D15" s="4">
        <v>-1215686</v>
      </c>
      <c r="E15" s="4">
        <v>-27762660000</v>
      </c>
      <c r="F15" s="4">
        <f t="shared" si="0"/>
        <v>-676110060133</v>
      </c>
      <c r="P15" s="5">
        <v>-4.3E-3</v>
      </c>
      <c r="Q15" s="4">
        <v>5054545</v>
      </c>
    </row>
    <row r="16" spans="1:19" x14ac:dyDescent="0.2">
      <c r="A16" s="16" t="s">
        <v>206</v>
      </c>
      <c r="B16" s="4">
        <v>609200</v>
      </c>
      <c r="C16" s="4">
        <v>1668700</v>
      </c>
      <c r="D16" s="4">
        <v>-1059500</v>
      </c>
      <c r="E16" s="4">
        <v>-24176450000</v>
      </c>
      <c r="F16" s="4">
        <f t="shared" si="0"/>
        <v>-648347400133</v>
      </c>
      <c r="P16" s="5">
        <v>2.2000000000000001E-3</v>
      </c>
      <c r="Q16" s="4">
        <v>3750508</v>
      </c>
    </row>
    <row r="17" spans="1:17" x14ac:dyDescent="0.2">
      <c r="A17" s="16" t="s">
        <v>205</v>
      </c>
      <c r="B17" s="4">
        <v>1816750</v>
      </c>
      <c r="C17" s="4">
        <v>2133505</v>
      </c>
      <c r="D17" s="4">
        <v>-316755</v>
      </c>
      <c r="E17" s="4">
        <v>-7268400000</v>
      </c>
      <c r="F17" s="4">
        <f t="shared" si="0"/>
        <v>-624170950133</v>
      </c>
      <c r="P17" s="5">
        <v>-6.5000000000000006E-3</v>
      </c>
      <c r="Q17" s="4">
        <v>2465228</v>
      </c>
    </row>
    <row r="18" spans="1:17" x14ac:dyDescent="0.2">
      <c r="A18" s="16" t="s">
        <v>204</v>
      </c>
      <c r="B18" s="4">
        <v>429000</v>
      </c>
      <c r="C18" s="4">
        <v>1294800</v>
      </c>
      <c r="D18" s="4">
        <v>-865800</v>
      </c>
      <c r="E18" s="4">
        <v>-19844660000</v>
      </c>
      <c r="F18" s="4">
        <f t="shared" si="0"/>
        <v>-616902550133</v>
      </c>
      <c r="P18" s="5">
        <v>8.8000000000000005E-3</v>
      </c>
      <c r="Q18" s="4">
        <v>4688420</v>
      </c>
    </row>
    <row r="19" spans="1:17" x14ac:dyDescent="0.2">
      <c r="A19" s="16" t="s">
        <v>203</v>
      </c>
      <c r="B19" s="4">
        <v>407300</v>
      </c>
      <c r="C19" s="4">
        <v>387605</v>
      </c>
      <c r="D19" s="4">
        <v>19695</v>
      </c>
      <c r="E19" s="4">
        <v>455980000</v>
      </c>
      <c r="F19" s="4">
        <f t="shared" si="0"/>
        <v>-597057890133</v>
      </c>
      <c r="P19" s="5">
        <v>3.1699999999999999E-2</v>
      </c>
      <c r="Q19" s="4">
        <v>2551149</v>
      </c>
    </row>
    <row r="20" spans="1:17" x14ac:dyDescent="0.2">
      <c r="A20" s="16" t="s">
        <v>202</v>
      </c>
      <c r="B20" s="4">
        <v>428956</v>
      </c>
      <c r="C20" s="4">
        <v>1810792</v>
      </c>
      <c r="D20" s="4">
        <v>-1381836</v>
      </c>
      <c r="E20" s="4">
        <v>-30742810000</v>
      </c>
      <c r="F20" s="4">
        <f t="shared" si="0"/>
        <v>-597513870133</v>
      </c>
      <c r="P20" s="5">
        <v>-4.7400000000000005E-2</v>
      </c>
      <c r="Q20" s="4">
        <v>3944105</v>
      </c>
    </row>
    <row r="21" spans="1:17" x14ac:dyDescent="0.2">
      <c r="A21" s="16" t="s">
        <v>201</v>
      </c>
      <c r="B21" s="4">
        <v>1232600</v>
      </c>
      <c r="C21" s="4">
        <v>244900</v>
      </c>
      <c r="D21" s="4">
        <v>987700</v>
      </c>
      <c r="E21" s="4">
        <v>22798460000</v>
      </c>
      <c r="F21" s="4">
        <f t="shared" si="0"/>
        <v>-566771060133</v>
      </c>
      <c r="P21" s="5">
        <v>1.7600000000000001E-2</v>
      </c>
      <c r="Q21" s="4">
        <v>4083493</v>
      </c>
    </row>
    <row r="22" spans="1:17" x14ac:dyDescent="0.2">
      <c r="A22" s="16" t="s">
        <v>200</v>
      </c>
      <c r="B22" s="4">
        <v>187200</v>
      </c>
      <c r="C22" s="4">
        <v>194407</v>
      </c>
      <c r="D22" s="4">
        <v>-7207</v>
      </c>
      <c r="E22" s="4">
        <v>-159680000</v>
      </c>
      <c r="F22" s="4">
        <f t="shared" si="0"/>
        <v>-589569520133</v>
      </c>
      <c r="P22" s="5">
        <v>8.8999999999999999E-3</v>
      </c>
      <c r="Q22" s="4">
        <v>1972230</v>
      </c>
    </row>
    <row r="23" spans="1:17" x14ac:dyDescent="0.2">
      <c r="A23" s="16" t="s">
        <v>199</v>
      </c>
      <c r="B23" s="4">
        <v>125350</v>
      </c>
      <c r="C23" s="4">
        <v>672509</v>
      </c>
      <c r="D23" s="4">
        <v>-547159</v>
      </c>
      <c r="E23" s="4">
        <v>-12429560000</v>
      </c>
      <c r="F23" s="4">
        <f t="shared" si="0"/>
        <v>-589409840133</v>
      </c>
      <c r="P23" s="5">
        <v>0</v>
      </c>
      <c r="Q23" s="4">
        <v>2223390</v>
      </c>
    </row>
    <row r="24" spans="1:17" x14ac:dyDescent="0.2">
      <c r="A24" s="16" t="s">
        <v>198</v>
      </c>
      <c r="B24" s="4">
        <v>200500</v>
      </c>
      <c r="C24" s="4">
        <v>1553100</v>
      </c>
      <c r="D24" s="4">
        <v>-1352600</v>
      </c>
      <c r="E24" s="4">
        <v>-30187560000</v>
      </c>
      <c r="F24" s="4">
        <f t="shared" si="0"/>
        <v>-576980280133</v>
      </c>
      <c r="P24" s="5">
        <v>0</v>
      </c>
      <c r="Q24" s="4">
        <v>4007223</v>
      </c>
    </row>
    <row r="25" spans="1:17" x14ac:dyDescent="0.2">
      <c r="A25" s="16" t="s">
        <v>197</v>
      </c>
      <c r="B25" s="4">
        <v>181500</v>
      </c>
      <c r="C25" s="4">
        <v>2566800</v>
      </c>
      <c r="D25" s="4">
        <v>-2385300</v>
      </c>
      <c r="E25" s="4">
        <v>-54727550000</v>
      </c>
      <c r="F25" s="4">
        <f t="shared" si="0"/>
        <v>-546792720133</v>
      </c>
      <c r="P25" s="5">
        <v>-8.6999999999999994E-3</v>
      </c>
      <c r="Q25" s="4">
        <v>5355079</v>
      </c>
    </row>
    <row r="26" spans="1:17" x14ac:dyDescent="0.2">
      <c r="A26" s="16" t="s">
        <v>196</v>
      </c>
      <c r="B26" s="4">
        <v>189090</v>
      </c>
      <c r="C26" s="4">
        <v>2139210</v>
      </c>
      <c r="D26" s="4">
        <v>-1950120</v>
      </c>
      <c r="E26" s="4">
        <v>-44149300000</v>
      </c>
      <c r="F26" s="4">
        <f t="shared" si="0"/>
        <v>-492065170133</v>
      </c>
      <c r="P26" s="5">
        <v>8.8999999999999999E-3</v>
      </c>
      <c r="Q26" s="4">
        <v>3401908</v>
      </c>
    </row>
    <row r="27" spans="1:17" x14ac:dyDescent="0.2">
      <c r="A27" s="16" t="s">
        <v>195</v>
      </c>
      <c r="B27" s="4">
        <v>417460</v>
      </c>
      <c r="C27" s="4">
        <v>3014500</v>
      </c>
      <c r="D27" s="4">
        <v>-2597040</v>
      </c>
      <c r="E27" s="4">
        <v>-58786361320</v>
      </c>
      <c r="F27" s="4">
        <f t="shared" si="0"/>
        <v>-447915870133</v>
      </c>
      <c r="P27" s="5">
        <v>2.3E-3</v>
      </c>
      <c r="Q27" s="4">
        <v>4603662</v>
      </c>
    </row>
    <row r="28" spans="1:17" x14ac:dyDescent="0.2">
      <c r="A28" s="16" t="s">
        <v>194</v>
      </c>
      <c r="B28" s="4">
        <v>365307</v>
      </c>
      <c r="C28" s="4">
        <v>2044402</v>
      </c>
      <c r="D28" s="4">
        <v>-1679095</v>
      </c>
      <c r="E28" s="4">
        <v>-38222210000</v>
      </c>
      <c r="F28" s="4">
        <f t="shared" si="0"/>
        <v>-389129508813</v>
      </c>
      <c r="P28" s="5">
        <v>-1.09E-2</v>
      </c>
      <c r="Q28" s="4">
        <v>4061863</v>
      </c>
    </row>
    <row r="29" spans="1:17" x14ac:dyDescent="0.2">
      <c r="A29" s="16" t="s">
        <v>193</v>
      </c>
      <c r="B29" s="4">
        <v>1049825</v>
      </c>
      <c r="C29" s="4">
        <v>2761800</v>
      </c>
      <c r="D29" s="4">
        <v>-1711975</v>
      </c>
      <c r="E29" s="4">
        <v>-39761040000</v>
      </c>
      <c r="F29" s="4">
        <f t="shared" si="0"/>
        <v>-350907298813</v>
      </c>
      <c r="P29" s="5">
        <v>-4.4000000000000004E-2</v>
      </c>
      <c r="Q29" s="4">
        <v>8232285</v>
      </c>
    </row>
    <row r="30" spans="1:17" x14ac:dyDescent="0.2">
      <c r="A30" s="16" t="s">
        <v>192</v>
      </c>
      <c r="B30" s="4">
        <v>257639</v>
      </c>
      <c r="C30" s="4">
        <v>2612300</v>
      </c>
      <c r="D30" s="4">
        <v>-2354661</v>
      </c>
      <c r="E30" s="4">
        <v>-56124690000</v>
      </c>
      <c r="F30" s="4">
        <f t="shared" si="0"/>
        <v>-311146258813</v>
      </c>
      <c r="P30" s="5">
        <v>-1.03E-2</v>
      </c>
      <c r="Q30" s="4">
        <v>4276765</v>
      </c>
    </row>
    <row r="31" spans="1:17" x14ac:dyDescent="0.2">
      <c r="A31" s="16" t="s">
        <v>191</v>
      </c>
      <c r="B31" s="4">
        <v>566200</v>
      </c>
      <c r="C31" s="4">
        <v>539661</v>
      </c>
      <c r="D31" s="4">
        <v>26539</v>
      </c>
      <c r="E31" s="4">
        <v>741340000</v>
      </c>
      <c r="F31" s="4">
        <f t="shared" si="0"/>
        <v>-255021568813</v>
      </c>
      <c r="P31" s="5">
        <v>4.1999999999999997E-3</v>
      </c>
      <c r="Q31" s="4">
        <v>3944423</v>
      </c>
    </row>
    <row r="32" spans="1:17" x14ac:dyDescent="0.2">
      <c r="A32" s="16" t="s">
        <v>190</v>
      </c>
      <c r="B32" s="4">
        <v>1143300</v>
      </c>
      <c r="C32" s="4">
        <v>1156200</v>
      </c>
      <c r="D32" s="4">
        <v>-12900</v>
      </c>
      <c r="E32" s="4">
        <v>-221790000</v>
      </c>
      <c r="F32" s="4">
        <f t="shared" si="0"/>
        <v>-255762908813</v>
      </c>
      <c r="P32" s="5">
        <v>2.1299999999999999E-2</v>
      </c>
      <c r="Q32" s="4">
        <v>3671536</v>
      </c>
    </row>
    <row r="33" spans="1:17" x14ac:dyDescent="0.2">
      <c r="A33" s="16" t="s">
        <v>189</v>
      </c>
      <c r="B33" s="4">
        <v>795200</v>
      </c>
      <c r="C33" s="4">
        <v>1289165</v>
      </c>
      <c r="D33" s="4">
        <v>-493965</v>
      </c>
      <c r="E33" s="4">
        <v>-11777860000</v>
      </c>
      <c r="F33" s="4">
        <f t="shared" si="0"/>
        <v>-255541118813</v>
      </c>
      <c r="P33" s="5">
        <v>-1.8700000000000001E-2</v>
      </c>
      <c r="Q33" s="4">
        <v>3842274</v>
      </c>
    </row>
    <row r="34" spans="1:17" x14ac:dyDescent="0.2">
      <c r="A34" s="16" t="s">
        <v>188</v>
      </c>
      <c r="B34" s="4">
        <v>3168800</v>
      </c>
      <c r="C34" s="4">
        <v>2393000</v>
      </c>
      <c r="D34" s="4">
        <v>775800</v>
      </c>
      <c r="E34" s="4">
        <v>18654520000</v>
      </c>
      <c r="F34" s="4">
        <f t="shared" si="0"/>
        <v>-243763258813</v>
      </c>
      <c r="P34" s="5">
        <v>-1.44E-2</v>
      </c>
      <c r="Q34" s="4">
        <v>4354008</v>
      </c>
    </row>
    <row r="35" spans="1:17" x14ac:dyDescent="0.2">
      <c r="A35" s="16" t="s">
        <v>187</v>
      </c>
      <c r="B35" s="4">
        <v>2127400</v>
      </c>
      <c r="C35" s="4">
        <v>1777094</v>
      </c>
      <c r="D35" s="4">
        <v>350306</v>
      </c>
      <c r="E35" s="4">
        <v>8505410000</v>
      </c>
      <c r="F35" s="4">
        <f t="shared" si="0"/>
        <v>-262417778813</v>
      </c>
      <c r="P35" s="5">
        <v>2.5399999999999999E-2</v>
      </c>
      <c r="Q35" s="4">
        <v>5774671</v>
      </c>
    </row>
    <row r="36" spans="1:17" x14ac:dyDescent="0.2">
      <c r="A36" s="16" t="s">
        <v>186</v>
      </c>
      <c r="B36" s="4">
        <v>566900</v>
      </c>
      <c r="C36" s="4">
        <v>3003700</v>
      </c>
      <c r="D36" s="4">
        <v>-2436800</v>
      </c>
      <c r="E36" s="4">
        <v>-56841400000</v>
      </c>
      <c r="F36" s="4">
        <f t="shared" si="0"/>
        <v>-270923188813</v>
      </c>
      <c r="P36" s="5">
        <v>2.3799999999999998E-2</v>
      </c>
      <c r="Q36" s="4">
        <v>5847306</v>
      </c>
    </row>
    <row r="37" spans="1:17" x14ac:dyDescent="0.2">
      <c r="A37" s="16" t="s">
        <v>185</v>
      </c>
      <c r="B37" s="4">
        <v>657325</v>
      </c>
      <c r="C37" s="4">
        <v>4604281</v>
      </c>
      <c r="D37" s="4">
        <v>-3946956</v>
      </c>
      <c r="E37" s="4">
        <v>-94164600000</v>
      </c>
      <c r="F37" s="4">
        <f t="shared" si="0"/>
        <v>-214081788813</v>
      </c>
      <c r="P37" s="5">
        <v>-3.5400000000000001E-2</v>
      </c>
      <c r="Q37" s="4">
        <v>5321813</v>
      </c>
    </row>
    <row r="38" spans="1:17" x14ac:dyDescent="0.2">
      <c r="A38" s="16" t="s">
        <v>184</v>
      </c>
      <c r="B38" s="4">
        <v>929300</v>
      </c>
      <c r="C38" s="4">
        <v>2173300</v>
      </c>
      <c r="D38" s="4">
        <v>-1244000</v>
      </c>
      <c r="E38" s="4">
        <v>-29832243734</v>
      </c>
      <c r="F38" s="4">
        <f t="shared" si="0"/>
        <v>-119917188813</v>
      </c>
      <c r="P38" s="5">
        <v>-1.6299999999999999E-2</v>
      </c>
      <c r="Q38" s="4">
        <v>5407691</v>
      </c>
    </row>
    <row r="39" spans="1:17" x14ac:dyDescent="0.2">
      <c r="A39" s="16" t="s">
        <v>183</v>
      </c>
      <c r="B39" s="4">
        <v>4984600</v>
      </c>
      <c r="C39" s="4">
        <v>4194296</v>
      </c>
      <c r="D39" s="4">
        <v>790304</v>
      </c>
      <c r="E39" s="4">
        <v>19524490000</v>
      </c>
      <c r="F39" s="4">
        <f t="shared" si="0"/>
        <v>-90084945079</v>
      </c>
      <c r="P39" s="5">
        <v>4.9500000000000002E-2</v>
      </c>
      <c r="Q39" s="4">
        <v>12593114</v>
      </c>
    </row>
    <row r="40" spans="1:17" x14ac:dyDescent="0.2">
      <c r="A40" s="16" t="s">
        <v>182</v>
      </c>
      <c r="B40" s="4">
        <v>2164100</v>
      </c>
      <c r="C40" s="4">
        <v>4747300</v>
      </c>
      <c r="D40" s="4">
        <v>-2583200</v>
      </c>
      <c r="E40" s="4">
        <v>-59473950000</v>
      </c>
      <c r="F40" s="4">
        <f t="shared" si="0"/>
        <v>-109609435079</v>
      </c>
      <c r="P40" s="5">
        <v>2.4300000000000002E-2</v>
      </c>
      <c r="Q40" s="4">
        <v>5801812</v>
      </c>
    </row>
    <row r="41" spans="1:17" x14ac:dyDescent="0.2">
      <c r="A41" s="16" t="s">
        <v>181</v>
      </c>
      <c r="B41" s="4">
        <v>2494450</v>
      </c>
      <c r="C41" s="4">
        <v>2863200</v>
      </c>
      <c r="D41" s="4">
        <v>-368750</v>
      </c>
      <c r="E41" s="4">
        <v>-8073040000</v>
      </c>
      <c r="F41" s="4">
        <f t="shared" si="0"/>
        <v>-50135485079</v>
      </c>
      <c r="P41" s="5">
        <v>2.2599999999999999E-2</v>
      </c>
      <c r="Q41" s="4">
        <v>6238106</v>
      </c>
    </row>
    <row r="42" spans="1:17" x14ac:dyDescent="0.2">
      <c r="A42" s="16" t="s">
        <v>180</v>
      </c>
      <c r="B42" s="4">
        <v>3928508</v>
      </c>
      <c r="C42" s="4">
        <v>2845800</v>
      </c>
      <c r="D42" s="4">
        <v>1082708</v>
      </c>
      <c r="E42" s="4">
        <v>25185040000</v>
      </c>
      <c r="F42" s="4">
        <f t="shared" si="0"/>
        <v>-42062445079</v>
      </c>
      <c r="P42" s="5">
        <v>-3.8900000000000004E-2</v>
      </c>
      <c r="Q42" s="4">
        <v>5813514</v>
      </c>
    </row>
    <row r="43" spans="1:17" x14ac:dyDescent="0.2">
      <c r="A43" s="16" t="s">
        <v>179</v>
      </c>
      <c r="B43" s="4">
        <v>1548400</v>
      </c>
      <c r="C43" s="4">
        <v>1218801</v>
      </c>
      <c r="D43" s="4">
        <v>329599</v>
      </c>
      <c r="E43" s="4">
        <v>7625840000</v>
      </c>
      <c r="F43" s="4">
        <f t="shared" si="0"/>
        <v>-67247485079</v>
      </c>
      <c r="P43" s="5">
        <v>8.8000000000000005E-3</v>
      </c>
      <c r="Q43" s="4">
        <v>5404281</v>
      </c>
    </row>
    <row r="44" spans="1:17" x14ac:dyDescent="0.2">
      <c r="A44" s="16" t="s">
        <v>178</v>
      </c>
      <c r="B44" s="4">
        <v>1488400</v>
      </c>
      <c r="C44" s="4">
        <v>5060940</v>
      </c>
      <c r="D44" s="4">
        <v>-3572540</v>
      </c>
      <c r="E44" s="4">
        <v>-82809265079</v>
      </c>
      <c r="F44" s="4">
        <f t="shared" si="0"/>
        <v>-74873325079</v>
      </c>
      <c r="P44" s="5">
        <v>-6.9099999999999995E-2</v>
      </c>
      <c r="Q44" s="4">
        <v>12958303</v>
      </c>
    </row>
    <row r="45" spans="1:17" x14ac:dyDescent="0.2">
      <c r="A45" s="16" t="s">
        <v>177</v>
      </c>
      <c r="B45" s="4">
        <v>890357</v>
      </c>
      <c r="C45" s="4">
        <v>1125725</v>
      </c>
      <c r="D45" s="4">
        <v>-235368</v>
      </c>
      <c r="E45" s="4">
        <v>-5581280000</v>
      </c>
      <c r="F45" s="4">
        <f t="shared" si="0"/>
        <v>7935940000</v>
      </c>
      <c r="P45" s="5">
        <v>-6.9900000000000004E-2</v>
      </c>
      <c r="Q45" s="4">
        <v>9250325</v>
      </c>
    </row>
    <row r="46" spans="1:17" x14ac:dyDescent="0.2">
      <c r="A46" s="16" t="s">
        <v>176</v>
      </c>
      <c r="B46" s="4">
        <v>667200</v>
      </c>
      <c r="C46" s="4">
        <v>1673700</v>
      </c>
      <c r="D46" s="4">
        <v>-1006500</v>
      </c>
      <c r="E46" s="4">
        <v>-26856050000</v>
      </c>
      <c r="F46" s="4">
        <f t="shared" si="0"/>
        <v>13517220000</v>
      </c>
      <c r="P46" s="5">
        <v>-5.6000000000000008E-3</v>
      </c>
      <c r="Q46" s="4">
        <v>2808373</v>
      </c>
    </row>
    <row r="47" spans="1:17" x14ac:dyDescent="0.2">
      <c r="A47" s="16" t="s">
        <v>175</v>
      </c>
      <c r="B47" s="4">
        <v>532000</v>
      </c>
      <c r="C47" s="4">
        <v>775176</v>
      </c>
      <c r="D47" s="4">
        <v>-243176</v>
      </c>
      <c r="E47" s="4">
        <v>-6352230000</v>
      </c>
      <c r="F47" s="4">
        <f t="shared" si="0"/>
        <v>40373270000</v>
      </c>
      <c r="P47" s="5">
        <v>2.3099999999999999E-2</v>
      </c>
      <c r="Q47" s="4">
        <v>2105368</v>
      </c>
    </row>
    <row r="48" spans="1:17" x14ac:dyDescent="0.2">
      <c r="A48" s="16" t="s">
        <v>174</v>
      </c>
      <c r="B48" s="4">
        <v>325100</v>
      </c>
      <c r="C48" s="4">
        <v>1336576</v>
      </c>
      <c r="D48" s="4">
        <v>-1011476</v>
      </c>
      <c r="E48" s="4">
        <v>-26333310000</v>
      </c>
      <c r="F48" s="4">
        <f t="shared" si="0"/>
        <v>46725500000</v>
      </c>
      <c r="P48" s="5">
        <v>-2.2499999999999999E-2</v>
      </c>
      <c r="Q48" s="4">
        <v>2251317</v>
      </c>
    </row>
    <row r="49" spans="1:20" x14ac:dyDescent="0.2">
      <c r="A49" s="16" t="s">
        <v>173</v>
      </c>
      <c r="B49" s="4">
        <v>588600</v>
      </c>
      <c r="C49" s="4">
        <v>569700</v>
      </c>
      <c r="D49" s="4">
        <v>18900</v>
      </c>
      <c r="E49" s="4">
        <v>687220000</v>
      </c>
      <c r="F49" s="4">
        <f t="shared" si="0"/>
        <v>73058810000</v>
      </c>
      <c r="P49" s="5">
        <v>7.6E-3</v>
      </c>
      <c r="Q49" s="4">
        <v>1936609</v>
      </c>
    </row>
    <row r="50" spans="1:20" x14ac:dyDescent="0.2">
      <c r="A50" s="16" t="s">
        <v>172</v>
      </c>
      <c r="B50" s="4">
        <v>1951900</v>
      </c>
      <c r="C50" s="4">
        <v>1422700</v>
      </c>
      <c r="D50" s="4">
        <v>529200</v>
      </c>
      <c r="E50" s="4">
        <v>14551700000</v>
      </c>
      <c r="F50" s="4">
        <f t="shared" si="0"/>
        <v>72371590000</v>
      </c>
      <c r="P50" s="5">
        <v>-3.7000000000000002E-3</v>
      </c>
      <c r="Q50" s="4">
        <v>2838757</v>
      </c>
    </row>
    <row r="51" spans="1:20" x14ac:dyDescent="0.2">
      <c r="A51" s="16" t="s">
        <v>171</v>
      </c>
      <c r="B51" s="4">
        <v>781998</v>
      </c>
      <c r="C51" s="4">
        <v>1405100</v>
      </c>
      <c r="D51" s="4">
        <v>-623102</v>
      </c>
      <c r="E51" s="4">
        <v>-16536530000</v>
      </c>
      <c r="F51" s="4">
        <f t="shared" si="0"/>
        <v>57819890000</v>
      </c>
      <c r="P51" s="5">
        <v>-1.8500000000000003E-2</v>
      </c>
      <c r="Q51" s="4">
        <v>2938201</v>
      </c>
    </row>
    <row r="52" spans="1:20" x14ac:dyDescent="0.2">
      <c r="A52" s="16" t="s">
        <v>170</v>
      </c>
      <c r="B52" s="4">
        <v>759100</v>
      </c>
      <c r="C52" s="4">
        <v>1110230</v>
      </c>
      <c r="D52" s="4">
        <v>-351130</v>
      </c>
      <c r="E52" s="4">
        <v>-9464810000</v>
      </c>
      <c r="F52" s="4">
        <f t="shared" si="0"/>
        <v>74356420000</v>
      </c>
      <c r="P52" s="5">
        <v>1.1299999999999999E-2</v>
      </c>
      <c r="Q52" s="4">
        <v>3255196</v>
      </c>
    </row>
    <row r="53" spans="1:20" x14ac:dyDescent="0.2">
      <c r="A53" s="16" t="s">
        <v>169</v>
      </c>
      <c r="B53" s="4">
        <v>106100</v>
      </c>
      <c r="C53" s="4">
        <v>512600</v>
      </c>
      <c r="D53" s="4">
        <v>-406500</v>
      </c>
      <c r="E53" s="4">
        <v>-10931780000</v>
      </c>
      <c r="F53" s="4">
        <f t="shared" si="0"/>
        <v>83821230000</v>
      </c>
      <c r="P53" s="5">
        <v>-2.3700000000000002E-2</v>
      </c>
      <c r="Q53" s="4">
        <v>1710060</v>
      </c>
    </row>
    <row r="54" spans="1:20" x14ac:dyDescent="0.2">
      <c r="A54" s="16" t="s">
        <v>168</v>
      </c>
      <c r="B54" s="4">
        <v>325500</v>
      </c>
      <c r="C54" s="4">
        <v>194510</v>
      </c>
      <c r="D54" s="4">
        <v>130990</v>
      </c>
      <c r="E54" s="4">
        <v>3579690000</v>
      </c>
      <c r="F54" s="4">
        <f t="shared" si="0"/>
        <v>94753010000</v>
      </c>
      <c r="P54" s="5">
        <v>5.6000000000000008E-3</v>
      </c>
      <c r="Q54" s="4">
        <v>1652372</v>
      </c>
    </row>
    <row r="55" spans="1:20" x14ac:dyDescent="0.2">
      <c r="A55" s="16" t="s">
        <v>167</v>
      </c>
      <c r="B55" s="4">
        <v>709400</v>
      </c>
      <c r="C55" s="4">
        <v>339450</v>
      </c>
      <c r="D55" s="4">
        <v>369950</v>
      </c>
      <c r="E55" s="4">
        <v>10096160000</v>
      </c>
      <c r="F55" s="4">
        <f t="shared" si="0"/>
        <v>91173320000</v>
      </c>
      <c r="P55" s="5">
        <v>7.4999999999999997E-3</v>
      </c>
      <c r="Q55" s="4">
        <v>1741035</v>
      </c>
    </row>
    <row r="56" spans="1:20" x14ac:dyDescent="0.2">
      <c r="A56" s="16" t="s">
        <v>166</v>
      </c>
      <c r="B56" s="4">
        <v>816864</v>
      </c>
      <c r="C56" s="4">
        <v>641500</v>
      </c>
      <c r="D56" s="4">
        <v>175364</v>
      </c>
      <c r="E56" s="4">
        <v>4732320000</v>
      </c>
      <c r="F56" s="4">
        <f t="shared" si="0"/>
        <v>81077160000</v>
      </c>
      <c r="P56" s="5">
        <v>0</v>
      </c>
      <c r="Q56" s="4">
        <v>1089862</v>
      </c>
    </row>
    <row r="57" spans="1:20" x14ac:dyDescent="0.2">
      <c r="A57" s="16" t="s">
        <v>165</v>
      </c>
      <c r="B57" s="4">
        <v>1686600</v>
      </c>
      <c r="C57" s="4">
        <v>2421420</v>
      </c>
      <c r="D57" s="4">
        <v>-734820</v>
      </c>
      <c r="E57" s="4">
        <v>-19957660000</v>
      </c>
      <c r="F57" s="4">
        <f t="shared" si="0"/>
        <v>76344840000</v>
      </c>
      <c r="P57" s="5">
        <v>-1.8E-3</v>
      </c>
      <c r="Q57" s="4">
        <v>2641906</v>
      </c>
    </row>
    <row r="58" spans="1:20" x14ac:dyDescent="0.2">
      <c r="A58" s="16" t="s">
        <v>164</v>
      </c>
      <c r="B58" s="4">
        <v>880900</v>
      </c>
      <c r="C58" s="4">
        <v>1387147</v>
      </c>
      <c r="D58" s="4">
        <v>-506247</v>
      </c>
      <c r="E58" s="4">
        <v>-13704870000</v>
      </c>
      <c r="F58" s="4">
        <f t="shared" si="0"/>
        <v>96302500000</v>
      </c>
      <c r="P58" s="5">
        <v>-1.4499999999999999E-2</v>
      </c>
      <c r="Q58" s="4">
        <v>2015778</v>
      </c>
    </row>
    <row r="59" spans="1:20" x14ac:dyDescent="0.2">
      <c r="A59" s="16" t="s">
        <v>163</v>
      </c>
      <c r="B59" s="4">
        <v>1134200</v>
      </c>
      <c r="C59" s="4">
        <v>351200</v>
      </c>
      <c r="D59" s="4">
        <v>783000</v>
      </c>
      <c r="E59" s="4">
        <v>21263540000</v>
      </c>
      <c r="F59" s="4">
        <f t="shared" si="0"/>
        <v>110007370000</v>
      </c>
      <c r="P59" s="5">
        <v>2.4300000000000002E-2</v>
      </c>
      <c r="Q59" s="4">
        <v>1952603</v>
      </c>
    </row>
    <row r="60" spans="1:20" x14ac:dyDescent="0.2">
      <c r="A60" s="16" t="s">
        <v>162</v>
      </c>
      <c r="B60" s="4">
        <v>974300</v>
      </c>
      <c r="C60" s="4">
        <v>647000</v>
      </c>
      <c r="D60" s="4">
        <v>327300</v>
      </c>
      <c r="E60" s="4">
        <v>8862090000</v>
      </c>
      <c r="F60" s="4">
        <f t="shared" si="0"/>
        <v>88743830000</v>
      </c>
      <c r="P60" s="5">
        <v>-7.4000000000000003E-3</v>
      </c>
      <c r="Q60" s="4">
        <v>1978154</v>
      </c>
    </row>
    <row r="61" spans="1:20" x14ac:dyDescent="0.2">
      <c r="A61" s="16" t="s">
        <v>161</v>
      </c>
      <c r="B61" s="4">
        <v>2397200</v>
      </c>
      <c r="C61" s="4">
        <v>1682600</v>
      </c>
      <c r="D61" s="4">
        <v>714600</v>
      </c>
      <c r="E61" s="4">
        <v>19149250000</v>
      </c>
      <c r="F61" s="4">
        <f t="shared" si="0"/>
        <v>79881740000</v>
      </c>
      <c r="P61" s="5">
        <v>2.6699999999999998E-2</v>
      </c>
      <c r="Q61" s="4">
        <v>2343594</v>
      </c>
    </row>
    <row r="62" spans="1:20" x14ac:dyDescent="0.2">
      <c r="A62" s="16" t="s">
        <v>160</v>
      </c>
      <c r="B62" s="4">
        <v>1063100</v>
      </c>
      <c r="C62" s="4">
        <v>308030</v>
      </c>
      <c r="D62" s="4">
        <v>755070</v>
      </c>
      <c r="E62" s="4">
        <v>20058390000</v>
      </c>
      <c r="F62" s="4">
        <f>E62+F63</f>
        <v>60732490000</v>
      </c>
      <c r="P62" s="5">
        <v>-2.0400000000000001E-2</v>
      </c>
      <c r="Q62" s="4">
        <v>3302039</v>
      </c>
    </row>
    <row r="63" spans="1:20" x14ac:dyDescent="0.2">
      <c r="A63" s="16" t="s">
        <v>159</v>
      </c>
      <c r="B63" s="4">
        <v>1982200</v>
      </c>
      <c r="C63" s="4">
        <v>470810</v>
      </c>
      <c r="D63" s="4">
        <v>1511390</v>
      </c>
      <c r="E63" s="4">
        <v>40674100000</v>
      </c>
      <c r="F63" s="4">
        <f>E63</f>
        <v>40674100000</v>
      </c>
      <c r="P63" s="5">
        <v>2.8799999999999999E-2</v>
      </c>
      <c r="Q63" s="4">
        <v>3580087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F1523-C157-7143-AFF1-5FAB349381F8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3" customWidth="1"/>
    <col min="3" max="3" width="14.5" customWidth="1"/>
    <col min="4" max="4" width="13.83203125" customWidth="1"/>
    <col min="5" max="5" width="17.83203125" customWidth="1"/>
    <col min="6" max="6" width="21.5" customWidth="1"/>
    <col min="8" max="8" width="13.6640625" customWidth="1"/>
    <col min="9" max="9" width="14.1640625" customWidth="1"/>
    <col min="10" max="10" width="18.33203125" customWidth="1"/>
    <col min="11" max="11" width="18.5" customWidth="1"/>
    <col min="16" max="16" width="13" customWidth="1"/>
    <col min="17" max="17" width="14.16406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218148</v>
      </c>
      <c r="C3" s="4">
        <v>67998</v>
      </c>
      <c r="D3" s="4">
        <v>150150</v>
      </c>
      <c r="E3" s="4">
        <v>9784170000</v>
      </c>
      <c r="F3" s="4">
        <f t="shared" ref="F3:F61" si="0">E3+F4</f>
        <v>-54629440000</v>
      </c>
      <c r="G3" s="4">
        <v>265000</v>
      </c>
      <c r="H3" s="4">
        <v>4400</v>
      </c>
      <c r="I3" s="4">
        <v>260600</v>
      </c>
      <c r="J3" s="4">
        <v>16977210000</v>
      </c>
      <c r="L3" s="4">
        <v>2546</v>
      </c>
      <c r="M3" s="4">
        <v>1409</v>
      </c>
      <c r="N3" s="4">
        <v>2020800</v>
      </c>
      <c r="O3" s="4">
        <v>1107500</v>
      </c>
      <c r="P3" s="5">
        <v>5.4000000000000006E-2</v>
      </c>
      <c r="Q3" s="4">
        <v>3234900</v>
      </c>
    </row>
    <row r="4" spans="1:19" x14ac:dyDescent="0.2">
      <c r="A4" s="16" t="s">
        <v>234</v>
      </c>
      <c r="B4" s="4">
        <v>318338</v>
      </c>
      <c r="C4" s="4">
        <v>1378004</v>
      </c>
      <c r="D4" s="4">
        <v>-1059666</v>
      </c>
      <c r="E4" s="4">
        <v>-67207890000</v>
      </c>
      <c r="F4" s="4">
        <f t="shared" si="0"/>
        <v>-64413610000</v>
      </c>
      <c r="G4" s="4">
        <v>111500</v>
      </c>
      <c r="H4" s="4">
        <v>256400</v>
      </c>
      <c r="I4" s="4">
        <v>-144900</v>
      </c>
      <c r="J4" s="4">
        <v>-9273960000</v>
      </c>
      <c r="L4" s="4">
        <v>1145</v>
      </c>
      <c r="M4" s="4">
        <v>1982</v>
      </c>
      <c r="N4" s="4">
        <v>796300</v>
      </c>
      <c r="O4" s="4">
        <v>1159900</v>
      </c>
      <c r="P4" s="5">
        <v>-1.09E-2</v>
      </c>
      <c r="Q4" s="4">
        <v>2189742</v>
      </c>
    </row>
    <row r="5" spans="1:19" x14ac:dyDescent="0.2">
      <c r="A5" s="16" t="s">
        <v>233</v>
      </c>
      <c r="B5" s="4">
        <v>180338</v>
      </c>
      <c r="C5" s="4">
        <v>302648</v>
      </c>
      <c r="D5" s="4">
        <v>-122310</v>
      </c>
      <c r="E5" s="4">
        <v>-7749610000</v>
      </c>
      <c r="F5" s="4">
        <f t="shared" si="0"/>
        <v>2794280000</v>
      </c>
      <c r="G5" s="4">
        <v>154300</v>
      </c>
      <c r="H5" s="4">
        <v>278200</v>
      </c>
      <c r="I5" s="4">
        <v>-123900</v>
      </c>
      <c r="J5" s="4">
        <v>-7836012000</v>
      </c>
      <c r="L5" s="4">
        <v>1050</v>
      </c>
      <c r="M5" s="4">
        <v>1074</v>
      </c>
      <c r="N5" s="4">
        <v>667100</v>
      </c>
      <c r="O5" s="4">
        <v>628100</v>
      </c>
      <c r="P5" s="5">
        <v>-3.0999999999999999E-3</v>
      </c>
      <c r="Q5" s="4">
        <v>1376813</v>
      </c>
    </row>
    <row r="6" spans="1:19" x14ac:dyDescent="0.2">
      <c r="A6" s="16" t="s">
        <v>224</v>
      </c>
      <c r="B6" s="4">
        <v>378138</v>
      </c>
      <c r="C6" s="4">
        <v>212720</v>
      </c>
      <c r="D6" s="4">
        <v>165418</v>
      </c>
      <c r="E6" s="4">
        <v>10543890000</v>
      </c>
      <c r="F6" s="4">
        <f t="shared" si="0"/>
        <v>10543890000</v>
      </c>
      <c r="G6" s="4">
        <v>53900</v>
      </c>
      <c r="H6" s="4">
        <v>226200</v>
      </c>
      <c r="I6" s="4">
        <v>-172300</v>
      </c>
      <c r="J6" s="4">
        <v>-10919160000</v>
      </c>
      <c r="L6" s="4">
        <v>1366</v>
      </c>
      <c r="M6" s="4">
        <v>1324</v>
      </c>
      <c r="N6" s="4">
        <v>816300</v>
      </c>
      <c r="O6" s="4">
        <v>702100</v>
      </c>
      <c r="P6" s="5">
        <v>2.7400000000000001E-2</v>
      </c>
      <c r="Q6" s="4">
        <v>1626528</v>
      </c>
    </row>
    <row r="7" spans="1:19" x14ac:dyDescent="0.2">
      <c r="A7" s="2"/>
      <c r="B7" s="4"/>
      <c r="C7" s="4"/>
      <c r="D7" s="4"/>
      <c r="E7" s="4"/>
      <c r="F7" s="4">
        <f t="shared" si="0"/>
        <v>0</v>
      </c>
      <c r="G7" s="4"/>
      <c r="H7" s="4"/>
      <c r="I7" s="4"/>
      <c r="J7" s="4"/>
      <c r="K7" s="4"/>
      <c r="L7" s="4"/>
      <c r="M7" s="4"/>
      <c r="N7" s="4"/>
      <c r="O7" s="4"/>
      <c r="P7" s="5"/>
      <c r="Q7" s="4"/>
      <c r="R7" s="5"/>
      <c r="S7" s="5"/>
    </row>
    <row r="8" spans="1:19" x14ac:dyDescent="0.2">
      <c r="A8" s="2"/>
      <c r="B8" s="4"/>
      <c r="C8" s="4"/>
      <c r="D8" s="4"/>
      <c r="E8" s="4"/>
      <c r="F8" s="4">
        <f t="shared" si="0"/>
        <v>0</v>
      </c>
      <c r="G8" s="4"/>
      <c r="H8" s="4"/>
      <c r="I8" s="4"/>
      <c r="J8" s="4"/>
      <c r="K8" s="4"/>
      <c r="L8" s="4"/>
      <c r="M8" s="4"/>
      <c r="N8" s="4"/>
      <c r="O8" s="4"/>
      <c r="P8" s="5"/>
      <c r="Q8" s="4"/>
      <c r="R8" s="5"/>
      <c r="S8" s="5"/>
    </row>
    <row r="9" spans="1:19" x14ac:dyDescent="0.2">
      <c r="A9" s="2"/>
      <c r="B9" s="4"/>
      <c r="C9" s="4"/>
      <c r="D9" s="4"/>
      <c r="E9" s="4"/>
      <c r="F9" s="4">
        <f t="shared" si="0"/>
        <v>0</v>
      </c>
      <c r="G9" s="4"/>
      <c r="H9" s="4"/>
      <c r="I9" s="4"/>
      <c r="J9" s="4"/>
      <c r="K9" s="4"/>
      <c r="L9" s="4"/>
      <c r="M9" s="4"/>
      <c r="N9" s="4"/>
      <c r="O9" s="4"/>
      <c r="P9" s="5"/>
      <c r="Q9" s="4"/>
      <c r="R9" s="5"/>
      <c r="S9" s="5"/>
    </row>
    <row r="10" spans="1:19" x14ac:dyDescent="0.2">
      <c r="A10" s="2"/>
      <c r="B10" s="4"/>
      <c r="C10" s="4"/>
      <c r="D10" s="4"/>
      <c r="E10" s="4"/>
      <c r="F10" s="4">
        <f t="shared" si="0"/>
        <v>0</v>
      </c>
      <c r="G10" s="4"/>
      <c r="H10" s="4"/>
      <c r="I10" s="4"/>
      <c r="J10" s="4"/>
      <c r="K10" s="4"/>
      <c r="L10" s="4"/>
      <c r="M10" s="4"/>
      <c r="N10" s="4"/>
      <c r="O10" s="4"/>
      <c r="P10" s="5"/>
      <c r="Q10" s="4"/>
      <c r="R10" s="5"/>
      <c r="S10" s="5"/>
    </row>
    <row r="11" spans="1:19" x14ac:dyDescent="0.2">
      <c r="A11" s="2"/>
      <c r="B11" s="4"/>
      <c r="C11" s="4"/>
      <c r="D11" s="4"/>
      <c r="E11" s="4"/>
      <c r="F11" s="4">
        <f t="shared" si="0"/>
        <v>0</v>
      </c>
      <c r="G11" s="4"/>
      <c r="H11" s="4"/>
      <c r="I11" s="4"/>
      <c r="J11" s="4"/>
      <c r="K11" s="4"/>
      <c r="L11" s="4"/>
      <c r="M11" s="4"/>
      <c r="N11" s="4"/>
      <c r="O11" s="4"/>
      <c r="P11" s="5"/>
      <c r="Q11" s="4"/>
      <c r="R11" s="5"/>
      <c r="S11" s="5"/>
    </row>
    <row r="12" spans="1:19" x14ac:dyDescent="0.2">
      <c r="A12" s="2"/>
      <c r="B12" s="4"/>
      <c r="C12" s="4"/>
      <c r="D12" s="4"/>
      <c r="E12" s="4"/>
      <c r="F12" s="4">
        <f t="shared" si="0"/>
        <v>0</v>
      </c>
      <c r="G12" s="4"/>
      <c r="H12" s="4"/>
      <c r="I12" s="4"/>
      <c r="J12" s="4"/>
      <c r="K12" s="4"/>
      <c r="L12" s="4"/>
      <c r="M12" s="4"/>
      <c r="N12" s="4"/>
      <c r="O12" s="4"/>
      <c r="P12" s="5"/>
      <c r="Q12" s="4"/>
      <c r="R12" s="5"/>
      <c r="S12" s="5"/>
    </row>
    <row r="13" spans="1:19" x14ac:dyDescent="0.2">
      <c r="A13" s="2"/>
      <c r="B13" s="4"/>
      <c r="C13" s="4"/>
      <c r="D13" s="4"/>
      <c r="E13" s="4"/>
      <c r="F13" s="4">
        <f t="shared" si="0"/>
        <v>0</v>
      </c>
      <c r="G13" s="4"/>
      <c r="H13" s="4"/>
      <c r="I13" s="4"/>
      <c r="J13" s="4"/>
      <c r="K13" s="4"/>
      <c r="L13" s="4"/>
      <c r="M13" s="4"/>
      <c r="N13" s="4"/>
      <c r="O13" s="4"/>
      <c r="P13" s="5"/>
      <c r="Q13" s="4"/>
      <c r="R13" s="5"/>
      <c r="S13" s="5"/>
    </row>
    <row r="14" spans="1:19" x14ac:dyDescent="0.2">
      <c r="A14" s="2"/>
      <c r="B14" s="4"/>
      <c r="C14" s="4"/>
      <c r="D14" s="4"/>
      <c r="E14" s="4"/>
      <c r="F14" s="4">
        <f t="shared" si="0"/>
        <v>0</v>
      </c>
      <c r="G14" s="4"/>
      <c r="H14" s="4"/>
      <c r="I14" s="4"/>
      <c r="J14" s="4"/>
      <c r="K14" s="4"/>
      <c r="L14" s="4"/>
      <c r="M14" s="4"/>
      <c r="N14" s="4"/>
      <c r="O14" s="4"/>
      <c r="P14" s="5"/>
      <c r="Q14" s="4"/>
      <c r="R14" s="5"/>
      <c r="S14" s="5"/>
    </row>
    <row r="15" spans="1:19" x14ac:dyDescent="0.2">
      <c r="A15" s="2"/>
      <c r="B15" s="4"/>
      <c r="C15" s="4"/>
      <c r="D15" s="4"/>
      <c r="E15" s="4"/>
      <c r="F15" s="4">
        <f t="shared" si="0"/>
        <v>0</v>
      </c>
      <c r="G15" s="4"/>
      <c r="H15" s="4"/>
      <c r="I15" s="4"/>
      <c r="J15" s="4"/>
      <c r="K15" s="4"/>
      <c r="L15" s="4"/>
      <c r="M15" s="4"/>
      <c r="N15" s="4"/>
      <c r="O15" s="4"/>
      <c r="P15" s="5"/>
      <c r="Q15" s="4"/>
      <c r="R15" s="5"/>
      <c r="S15" s="5"/>
    </row>
    <row r="16" spans="1:19" x14ac:dyDescent="0.2">
      <c r="A16" s="2"/>
      <c r="B16" s="4"/>
      <c r="C16" s="4"/>
      <c r="D16" s="4"/>
      <c r="E16" s="4"/>
      <c r="F16" s="4">
        <f t="shared" si="0"/>
        <v>0</v>
      </c>
      <c r="G16" s="4"/>
      <c r="H16" s="4"/>
      <c r="I16" s="4"/>
      <c r="J16" s="4"/>
      <c r="K16" s="4"/>
      <c r="L16" s="4"/>
      <c r="M16" s="4"/>
      <c r="N16" s="4"/>
      <c r="O16" s="4"/>
      <c r="P16" s="5"/>
      <c r="Q16" s="4"/>
      <c r="R16" s="5"/>
      <c r="S16" s="5"/>
    </row>
    <row r="17" spans="1:19" x14ac:dyDescent="0.2">
      <c r="A17" s="6"/>
      <c r="B17" s="4"/>
      <c r="C17" s="4"/>
      <c r="D17" s="4"/>
      <c r="E17" s="4"/>
      <c r="F17" s="4">
        <f t="shared" si="0"/>
        <v>0</v>
      </c>
      <c r="G17" s="4"/>
      <c r="H17" s="4"/>
      <c r="I17" s="4"/>
      <c r="J17" s="4"/>
      <c r="K17" s="4"/>
      <c r="L17" s="4"/>
      <c r="M17" s="4"/>
      <c r="N17" s="4"/>
      <c r="O17" s="4"/>
      <c r="P17" s="5"/>
      <c r="Q17" s="4"/>
      <c r="R17" s="5"/>
      <c r="S17" s="5"/>
    </row>
    <row r="18" spans="1:19" x14ac:dyDescent="0.2">
      <c r="A18" s="6"/>
      <c r="B18" s="4"/>
      <c r="C18" s="4"/>
      <c r="D18" s="4"/>
      <c r="E18" s="4"/>
      <c r="F18" s="4">
        <f t="shared" si="0"/>
        <v>0</v>
      </c>
      <c r="G18" s="4"/>
      <c r="H18" s="4"/>
      <c r="I18" s="4"/>
      <c r="J18" s="4"/>
      <c r="K18" s="4"/>
      <c r="L18" s="4"/>
      <c r="M18" s="4"/>
      <c r="N18" s="4"/>
      <c r="O18" s="4"/>
      <c r="P18" s="5"/>
      <c r="Q18" s="4"/>
      <c r="R18" s="5"/>
      <c r="S18" s="5"/>
    </row>
    <row r="19" spans="1:19" x14ac:dyDescent="0.2">
      <c r="A19" s="6"/>
      <c r="B19" s="4"/>
      <c r="C19" s="4"/>
      <c r="D19" s="4"/>
      <c r="E19" s="4"/>
      <c r="F19" s="4">
        <f t="shared" si="0"/>
        <v>0</v>
      </c>
      <c r="G19" s="4"/>
      <c r="H19" s="4"/>
      <c r="I19" s="4"/>
      <c r="J19" s="4"/>
      <c r="K19" s="4"/>
      <c r="L19" s="4"/>
      <c r="M19" s="4"/>
      <c r="N19" s="4"/>
      <c r="O19" s="4"/>
      <c r="P19" s="5"/>
      <c r="Q19" s="4"/>
      <c r="R19" s="5"/>
      <c r="S19" s="5"/>
    </row>
    <row r="20" spans="1:19" x14ac:dyDescent="0.2">
      <c r="A20" s="6"/>
      <c r="B20" s="4"/>
      <c r="C20" s="4"/>
      <c r="D20" s="4"/>
      <c r="E20" s="4"/>
      <c r="F20" s="4">
        <f t="shared" si="0"/>
        <v>0</v>
      </c>
      <c r="G20" s="4"/>
      <c r="H20" s="4"/>
      <c r="I20" s="4"/>
      <c r="J20" s="4"/>
      <c r="K20" s="4"/>
      <c r="L20" s="4"/>
      <c r="M20" s="4"/>
      <c r="N20" s="4"/>
      <c r="O20" s="4"/>
      <c r="P20" s="5"/>
      <c r="Q20" s="4"/>
      <c r="R20" s="5"/>
      <c r="S20" s="5"/>
    </row>
    <row r="21" spans="1:19" x14ac:dyDescent="0.2">
      <c r="A21" s="6"/>
      <c r="B21" s="4"/>
      <c r="C21" s="4"/>
      <c r="D21" s="4"/>
      <c r="E21" s="4"/>
      <c r="F21" s="4">
        <f t="shared" si="0"/>
        <v>0</v>
      </c>
      <c r="G21" s="4"/>
      <c r="H21" s="4"/>
      <c r="I21" s="4"/>
      <c r="J21" s="4"/>
      <c r="K21" s="4"/>
      <c r="L21" s="4"/>
      <c r="M21" s="4"/>
      <c r="N21" s="4"/>
      <c r="O21" s="4"/>
      <c r="P21" s="5"/>
      <c r="Q21" s="4"/>
      <c r="R21" s="5"/>
      <c r="S21" s="5"/>
    </row>
    <row r="22" spans="1:19" x14ac:dyDescent="0.2">
      <c r="A22" s="6"/>
      <c r="B22" s="4"/>
      <c r="C22" s="4"/>
      <c r="D22" s="4"/>
      <c r="E22" s="4"/>
      <c r="F22" s="4">
        <f t="shared" si="0"/>
        <v>0</v>
      </c>
      <c r="G22" s="4"/>
      <c r="H22" s="4"/>
      <c r="I22" s="4"/>
      <c r="J22" s="4"/>
      <c r="K22" s="4"/>
      <c r="L22" s="4"/>
      <c r="M22" s="4"/>
      <c r="N22" s="4"/>
      <c r="O22" s="4"/>
      <c r="P22" s="5"/>
      <c r="Q22" s="4"/>
      <c r="R22" s="5"/>
      <c r="S22" s="5"/>
    </row>
    <row r="23" spans="1:19" x14ac:dyDescent="0.2">
      <c r="A23" s="6"/>
      <c r="B23" s="4"/>
      <c r="C23" s="4"/>
      <c r="D23" s="4"/>
      <c r="E23" s="4"/>
      <c r="F23" s="4">
        <f t="shared" si="0"/>
        <v>0</v>
      </c>
      <c r="G23" s="4"/>
      <c r="H23" s="4"/>
      <c r="I23" s="4"/>
      <c r="J23" s="4"/>
      <c r="K23" s="4"/>
      <c r="L23" s="4"/>
      <c r="M23" s="4"/>
      <c r="N23" s="4"/>
      <c r="O23" s="4"/>
      <c r="P23" s="5"/>
      <c r="Q23" s="4"/>
      <c r="R23" s="5"/>
      <c r="S23" s="5"/>
    </row>
    <row r="24" spans="1:19" x14ac:dyDescent="0.2">
      <c r="A24" s="6"/>
      <c r="B24" s="4"/>
      <c r="C24" s="4"/>
      <c r="D24" s="4"/>
      <c r="E24" s="4"/>
      <c r="F24" s="4">
        <f t="shared" si="0"/>
        <v>0</v>
      </c>
      <c r="G24" s="4"/>
      <c r="H24" s="4"/>
      <c r="I24" s="4"/>
      <c r="J24" s="4"/>
      <c r="K24" s="4"/>
      <c r="L24" s="4"/>
      <c r="M24" s="4"/>
      <c r="N24" s="4"/>
      <c r="O24" s="4"/>
      <c r="P24" s="5"/>
      <c r="Q24" s="4"/>
      <c r="R24" s="5"/>
      <c r="S24" s="5"/>
    </row>
    <row r="25" spans="1:19" x14ac:dyDescent="0.2">
      <c r="A25" s="6"/>
      <c r="B25" s="4"/>
      <c r="C25" s="4"/>
      <c r="D25" s="4"/>
      <c r="E25" s="4"/>
      <c r="F25" s="4">
        <f t="shared" si="0"/>
        <v>0</v>
      </c>
      <c r="G25" s="4"/>
      <c r="H25" s="4"/>
      <c r="I25" s="4"/>
      <c r="J25" s="4"/>
      <c r="K25" s="4"/>
      <c r="L25" s="4"/>
      <c r="M25" s="4"/>
      <c r="N25" s="4"/>
      <c r="O25" s="4"/>
      <c r="P25" s="5"/>
      <c r="Q25" s="4"/>
      <c r="R25" s="5"/>
      <c r="S25" s="5"/>
    </row>
    <row r="26" spans="1:19" x14ac:dyDescent="0.2">
      <c r="A26" s="6"/>
      <c r="B26" s="4"/>
      <c r="C26" s="4"/>
      <c r="D26" s="4"/>
      <c r="E26" s="4"/>
      <c r="F26" s="4">
        <f t="shared" si="0"/>
        <v>0</v>
      </c>
      <c r="G26" s="4"/>
      <c r="H26" s="4"/>
      <c r="I26" s="4"/>
      <c r="J26" s="4"/>
      <c r="K26" s="4"/>
      <c r="L26" s="4"/>
      <c r="M26" s="4"/>
      <c r="N26" s="4"/>
      <c r="O26" s="4"/>
      <c r="P26" s="5"/>
      <c r="Q26" s="4"/>
      <c r="R26" s="5"/>
      <c r="S26" s="5"/>
    </row>
    <row r="27" spans="1:19" x14ac:dyDescent="0.2">
      <c r="A27" s="2"/>
      <c r="B27" s="4"/>
      <c r="C27" s="4"/>
      <c r="D27" s="4"/>
      <c r="E27" s="4"/>
      <c r="F27" s="4">
        <f t="shared" si="0"/>
        <v>0</v>
      </c>
      <c r="G27" s="4"/>
      <c r="H27" s="4"/>
      <c r="I27" s="4"/>
      <c r="J27" s="4"/>
      <c r="K27" s="4"/>
      <c r="L27" s="4"/>
      <c r="M27" s="4"/>
      <c r="N27" s="4"/>
      <c r="O27" s="4"/>
      <c r="P27" s="5"/>
      <c r="Q27" s="4"/>
      <c r="R27" s="5"/>
      <c r="S27" s="5"/>
    </row>
    <row r="28" spans="1:19" x14ac:dyDescent="0.2">
      <c r="A28" s="2"/>
      <c r="B28" s="4"/>
      <c r="C28" s="4"/>
      <c r="D28" s="4"/>
      <c r="E28" s="4"/>
      <c r="F28" s="4">
        <f t="shared" si="0"/>
        <v>0</v>
      </c>
      <c r="G28" s="4"/>
      <c r="H28" s="4"/>
      <c r="I28" s="4"/>
      <c r="J28" s="4"/>
      <c r="K28" s="4"/>
      <c r="L28" s="4"/>
      <c r="M28" s="4"/>
      <c r="N28" s="4"/>
      <c r="O28" s="4"/>
      <c r="P28" s="5"/>
      <c r="Q28" s="4"/>
      <c r="R28" s="5"/>
      <c r="S28" s="5"/>
    </row>
    <row r="29" spans="1:19" x14ac:dyDescent="0.2">
      <c r="A29" s="6"/>
      <c r="B29" s="4"/>
      <c r="C29" s="4"/>
      <c r="D29" s="4"/>
      <c r="E29" s="4"/>
      <c r="F29" s="4">
        <f t="shared" si="0"/>
        <v>0</v>
      </c>
      <c r="G29" s="4"/>
      <c r="H29" s="4"/>
      <c r="I29" s="4"/>
      <c r="J29" s="4"/>
      <c r="K29" s="4"/>
      <c r="L29" s="4"/>
      <c r="M29" s="4"/>
      <c r="N29" s="4"/>
      <c r="O29" s="4"/>
      <c r="P29" s="5"/>
      <c r="Q29" s="4"/>
      <c r="R29" s="5"/>
      <c r="S29" s="5"/>
    </row>
    <row r="30" spans="1:19" x14ac:dyDescent="0.2">
      <c r="A30" s="6"/>
      <c r="B30" s="4"/>
      <c r="C30" s="4"/>
      <c r="D30" s="4"/>
      <c r="E30" s="4"/>
      <c r="F30" s="4">
        <f t="shared" si="0"/>
        <v>0</v>
      </c>
      <c r="G30" s="4"/>
      <c r="H30" s="4"/>
      <c r="I30" s="4"/>
      <c r="J30" s="4"/>
      <c r="K30" s="4"/>
      <c r="L30" s="4"/>
      <c r="M30" s="4"/>
      <c r="N30" s="4"/>
      <c r="O30" s="4"/>
      <c r="P30" s="5"/>
      <c r="Q30" s="4"/>
      <c r="R30" s="5"/>
      <c r="S30" s="5"/>
    </row>
    <row r="31" spans="1:19" x14ac:dyDescent="0.2">
      <c r="A31" s="6"/>
      <c r="B31" s="4"/>
      <c r="C31" s="4"/>
      <c r="D31" s="4"/>
      <c r="E31" s="4"/>
      <c r="F31" s="4">
        <f t="shared" si="0"/>
        <v>0</v>
      </c>
      <c r="G31" s="4"/>
      <c r="H31" s="4"/>
      <c r="I31" s="4"/>
      <c r="J31" s="4"/>
      <c r="K31" s="4"/>
      <c r="L31" s="4"/>
      <c r="M31" s="4"/>
      <c r="N31" s="4"/>
      <c r="O31" s="4"/>
      <c r="P31" s="5"/>
      <c r="Q31" s="4"/>
      <c r="R31" s="5"/>
      <c r="S31" s="5"/>
    </row>
    <row r="32" spans="1:19" x14ac:dyDescent="0.2">
      <c r="A32" s="6"/>
      <c r="B32" s="4"/>
      <c r="C32" s="4"/>
      <c r="D32" s="4"/>
      <c r="E32" s="4"/>
      <c r="F32" s="4">
        <f t="shared" si="0"/>
        <v>0</v>
      </c>
      <c r="G32" s="4"/>
      <c r="H32" s="4"/>
      <c r="I32" s="4"/>
      <c r="J32" s="4"/>
      <c r="K32" s="4"/>
      <c r="L32" s="4"/>
      <c r="M32" s="4"/>
      <c r="N32" s="4"/>
      <c r="O32" s="4"/>
      <c r="P32" s="5"/>
      <c r="Q32" s="4"/>
      <c r="R32" s="5"/>
      <c r="S32" s="5"/>
    </row>
    <row r="33" spans="1:19" x14ac:dyDescent="0.2">
      <c r="A33" s="6"/>
      <c r="B33" s="4"/>
      <c r="C33" s="4"/>
      <c r="D33" s="4"/>
      <c r="E33" s="4"/>
      <c r="F33" s="4">
        <f t="shared" si="0"/>
        <v>0</v>
      </c>
      <c r="G33" s="4"/>
      <c r="H33" s="4"/>
      <c r="I33" s="4"/>
      <c r="J33" s="4"/>
      <c r="K33" s="4"/>
      <c r="L33" s="4"/>
      <c r="M33" s="4"/>
      <c r="N33" s="4"/>
      <c r="O33" s="4"/>
      <c r="P33" s="5"/>
      <c r="Q33" s="4"/>
      <c r="R33" s="5"/>
      <c r="S33" s="5"/>
    </row>
    <row r="34" spans="1:19" x14ac:dyDescent="0.2">
      <c r="A34" s="6"/>
      <c r="B34" s="4"/>
      <c r="C34" s="4"/>
      <c r="D34" s="4"/>
      <c r="E34" s="4"/>
      <c r="F34" s="4">
        <f t="shared" si="0"/>
        <v>0</v>
      </c>
      <c r="G34" s="4"/>
      <c r="H34" s="4"/>
      <c r="I34" s="4"/>
      <c r="J34" s="4"/>
      <c r="K34" s="4"/>
      <c r="L34" s="4"/>
      <c r="M34" s="4"/>
      <c r="N34" s="4"/>
      <c r="O34" s="4"/>
      <c r="P34" s="5"/>
      <c r="Q34" s="4"/>
      <c r="R34" s="5"/>
      <c r="S34" s="5"/>
    </row>
    <row r="35" spans="1:19" x14ac:dyDescent="0.2">
      <c r="A35" s="6"/>
      <c r="B35" s="4"/>
      <c r="C35" s="4"/>
      <c r="D35" s="4"/>
      <c r="E35" s="4"/>
      <c r="F35" s="4">
        <f t="shared" si="0"/>
        <v>0</v>
      </c>
      <c r="G35" s="4"/>
      <c r="H35" s="4"/>
      <c r="I35" s="4"/>
      <c r="J35" s="4"/>
      <c r="K35" s="4"/>
      <c r="L35" s="4"/>
      <c r="M35" s="4"/>
      <c r="N35" s="4"/>
      <c r="O35" s="4"/>
      <c r="P35" s="5"/>
      <c r="Q35" s="4"/>
      <c r="R35" s="5"/>
      <c r="S35" s="5"/>
    </row>
    <row r="36" spans="1:19" x14ac:dyDescent="0.2">
      <c r="A36" s="6"/>
      <c r="B36" s="4"/>
      <c r="C36" s="4"/>
      <c r="D36" s="4"/>
      <c r="E36" s="4"/>
      <c r="F36" s="4">
        <f t="shared" si="0"/>
        <v>0</v>
      </c>
      <c r="G36" s="4"/>
      <c r="H36" s="4"/>
      <c r="I36" s="4"/>
      <c r="J36" s="4"/>
      <c r="K36" s="4"/>
      <c r="L36" s="4"/>
      <c r="M36" s="4"/>
      <c r="N36" s="4"/>
      <c r="O36" s="4"/>
      <c r="P36" s="5"/>
      <c r="Q36" s="4"/>
      <c r="R36" s="5"/>
      <c r="S36" s="5"/>
    </row>
    <row r="37" spans="1:19" x14ac:dyDescent="0.2">
      <c r="A37" s="6"/>
      <c r="B37" s="4"/>
      <c r="C37" s="4"/>
      <c r="D37" s="4"/>
      <c r="E37" s="4"/>
      <c r="F37" s="4">
        <f t="shared" si="0"/>
        <v>0</v>
      </c>
      <c r="G37" s="4"/>
      <c r="H37" s="4"/>
      <c r="I37" s="4"/>
      <c r="J37" s="4"/>
      <c r="K37" s="4"/>
      <c r="L37" s="4"/>
      <c r="M37" s="4"/>
      <c r="N37" s="4"/>
      <c r="O37" s="4"/>
      <c r="P37" s="5"/>
      <c r="Q37" s="4"/>
      <c r="R37" s="5"/>
      <c r="S37" s="5"/>
    </row>
    <row r="38" spans="1:19" x14ac:dyDescent="0.2">
      <c r="A38" s="6"/>
      <c r="B38" s="4"/>
      <c r="C38" s="4"/>
      <c r="D38" s="4"/>
      <c r="E38" s="4"/>
      <c r="F38" s="4">
        <f t="shared" si="0"/>
        <v>0</v>
      </c>
      <c r="G38" s="4"/>
      <c r="H38" s="4"/>
      <c r="I38" s="4"/>
      <c r="J38" s="4"/>
      <c r="K38" s="4"/>
      <c r="L38" s="4"/>
      <c r="M38" s="4"/>
      <c r="N38" s="4"/>
      <c r="O38" s="4"/>
      <c r="P38" s="5"/>
      <c r="Q38" s="4"/>
      <c r="R38" s="5"/>
      <c r="S38" s="5"/>
    </row>
    <row r="39" spans="1:19" x14ac:dyDescent="0.2">
      <c r="A39" s="6"/>
      <c r="B39" s="4"/>
      <c r="C39" s="4"/>
      <c r="D39" s="4"/>
      <c r="E39" s="4"/>
      <c r="F39" s="4">
        <f t="shared" si="0"/>
        <v>0</v>
      </c>
      <c r="G39" s="4"/>
      <c r="H39" s="4"/>
      <c r="I39" s="4"/>
      <c r="J39" s="4"/>
      <c r="K39" s="4"/>
      <c r="L39" s="4"/>
      <c r="M39" s="4"/>
      <c r="N39" s="4"/>
      <c r="O39" s="4"/>
      <c r="P39" s="5"/>
      <c r="Q39" s="4"/>
      <c r="R39" s="5"/>
      <c r="S39" s="5"/>
    </row>
    <row r="40" spans="1:19" x14ac:dyDescent="0.2">
      <c r="A40" s="6"/>
      <c r="B40" s="4"/>
      <c r="C40" s="4"/>
      <c r="D40" s="4"/>
      <c r="E40" s="4"/>
      <c r="F40" s="4">
        <f t="shared" si="0"/>
        <v>0</v>
      </c>
      <c r="G40" s="4"/>
      <c r="H40" s="4"/>
      <c r="I40" s="4"/>
      <c r="J40" s="4"/>
      <c r="K40" s="4"/>
      <c r="L40" s="4"/>
      <c r="M40" s="4"/>
      <c r="N40" s="4"/>
      <c r="O40" s="4"/>
      <c r="P40" s="5"/>
      <c r="Q40" s="4"/>
      <c r="R40" s="5"/>
      <c r="S40" s="5"/>
    </row>
    <row r="41" spans="1:19" x14ac:dyDescent="0.2">
      <c r="A41" s="6"/>
      <c r="B41" s="4"/>
      <c r="C41" s="4"/>
      <c r="D41" s="4"/>
      <c r="E41" s="4"/>
      <c r="F41" s="4">
        <f t="shared" si="0"/>
        <v>0</v>
      </c>
      <c r="G41" s="4"/>
      <c r="H41" s="4"/>
      <c r="I41" s="4"/>
      <c r="J41" s="4"/>
      <c r="K41" s="4"/>
      <c r="L41" s="4"/>
      <c r="M41" s="4"/>
      <c r="N41" s="4"/>
      <c r="O41" s="4"/>
      <c r="P41" s="5"/>
      <c r="Q41" s="4"/>
      <c r="R41" s="5"/>
      <c r="S41" s="5"/>
    </row>
    <row r="42" spans="1:19" x14ac:dyDescent="0.2">
      <c r="A42" s="2"/>
      <c r="B42" s="4"/>
      <c r="C42" s="4"/>
      <c r="D42" s="4"/>
      <c r="E42" s="4"/>
      <c r="F42" s="4">
        <f t="shared" si="0"/>
        <v>0</v>
      </c>
      <c r="G42" s="4"/>
      <c r="H42" s="4"/>
      <c r="I42" s="4"/>
      <c r="J42" s="4"/>
      <c r="K42" s="4"/>
      <c r="L42" s="4"/>
      <c r="M42" s="4"/>
      <c r="N42" s="4"/>
      <c r="O42" s="4"/>
      <c r="P42" s="5"/>
      <c r="Q42" s="4"/>
      <c r="R42" s="5"/>
      <c r="S42" s="5"/>
    </row>
    <row r="43" spans="1:19" x14ac:dyDescent="0.2">
      <c r="A43" s="2"/>
      <c r="B43" s="4"/>
      <c r="C43" s="4"/>
      <c r="D43" s="4"/>
      <c r="E43" s="4"/>
      <c r="F43" s="4">
        <f t="shared" si="0"/>
        <v>0</v>
      </c>
      <c r="G43" s="4"/>
      <c r="H43" s="4"/>
      <c r="I43" s="4"/>
      <c r="J43" s="4"/>
      <c r="K43" s="4"/>
      <c r="L43" s="4"/>
      <c r="M43" s="4"/>
      <c r="N43" s="4"/>
      <c r="O43" s="4"/>
      <c r="P43" s="5"/>
      <c r="Q43" s="4"/>
      <c r="R43" s="5"/>
      <c r="S43" s="5"/>
    </row>
    <row r="44" spans="1:19" x14ac:dyDescent="0.2">
      <c r="A44" s="2"/>
      <c r="B44" s="4"/>
      <c r="C44" s="4"/>
      <c r="D44" s="4"/>
      <c r="E44" s="4"/>
      <c r="F44" s="4">
        <f t="shared" si="0"/>
        <v>0</v>
      </c>
      <c r="G44" s="4"/>
      <c r="H44" s="4"/>
      <c r="I44" s="4"/>
      <c r="J44" s="4"/>
      <c r="K44" s="4"/>
      <c r="L44" s="4"/>
      <c r="M44" s="4"/>
      <c r="N44" s="4"/>
      <c r="O44" s="4"/>
      <c r="P44" s="5"/>
      <c r="Q44" s="4"/>
      <c r="R44" s="5"/>
      <c r="S44" s="5"/>
    </row>
    <row r="45" spans="1:19" x14ac:dyDescent="0.2">
      <c r="A45" s="2"/>
      <c r="B45" s="4"/>
      <c r="C45" s="4"/>
      <c r="D45" s="4"/>
      <c r="E45" s="4"/>
      <c r="F45" s="4">
        <f t="shared" si="0"/>
        <v>0</v>
      </c>
      <c r="G45" s="4"/>
      <c r="H45" s="4"/>
      <c r="I45" s="4"/>
      <c r="J45" s="4"/>
      <c r="K45" s="4"/>
      <c r="L45" s="4"/>
      <c r="M45" s="4"/>
      <c r="N45" s="4"/>
      <c r="O45" s="4"/>
      <c r="P45" s="5"/>
      <c r="Q45" s="4"/>
      <c r="R45" s="5"/>
      <c r="S45" s="5"/>
    </row>
    <row r="46" spans="1:19" x14ac:dyDescent="0.2">
      <c r="A46" s="2"/>
      <c r="B46" s="4"/>
      <c r="C46" s="4"/>
      <c r="D46" s="4"/>
      <c r="E46" s="4"/>
      <c r="F46" s="4">
        <f t="shared" si="0"/>
        <v>0</v>
      </c>
      <c r="G46" s="4"/>
      <c r="H46" s="4"/>
      <c r="I46" s="4"/>
      <c r="J46" s="4"/>
      <c r="K46" s="4"/>
      <c r="L46" s="4"/>
      <c r="M46" s="4"/>
      <c r="N46" s="4"/>
      <c r="O46" s="4"/>
      <c r="P46" s="5"/>
      <c r="Q46" s="4"/>
      <c r="R46" s="5"/>
      <c r="S46" s="5"/>
    </row>
    <row r="47" spans="1:19" x14ac:dyDescent="0.2">
      <c r="A47" s="2"/>
      <c r="B47" s="4"/>
      <c r="C47" s="4"/>
      <c r="D47" s="4"/>
      <c r="E47" s="4"/>
      <c r="F47" s="4">
        <f t="shared" si="0"/>
        <v>0</v>
      </c>
      <c r="G47" s="4"/>
      <c r="H47" s="4"/>
      <c r="I47" s="4"/>
      <c r="J47" s="4"/>
      <c r="K47" s="4"/>
      <c r="L47" s="4"/>
      <c r="M47" s="4"/>
      <c r="N47" s="4"/>
      <c r="O47" s="4"/>
      <c r="P47" s="5"/>
      <c r="Q47" s="4"/>
      <c r="R47" s="5"/>
      <c r="S47" s="5"/>
    </row>
    <row r="48" spans="1:19" x14ac:dyDescent="0.2">
      <c r="A48" s="2"/>
      <c r="B48" s="4"/>
      <c r="C48" s="4"/>
      <c r="D48" s="4"/>
      <c r="E48" s="4"/>
      <c r="F48" s="4">
        <f t="shared" si="0"/>
        <v>0</v>
      </c>
      <c r="G48" s="4"/>
      <c r="H48" s="4"/>
      <c r="I48" s="4"/>
      <c r="J48" s="4"/>
      <c r="K48" s="4"/>
      <c r="L48" s="4"/>
      <c r="M48" s="4"/>
      <c r="N48" s="4"/>
      <c r="O48" s="4"/>
      <c r="P48" s="5"/>
      <c r="Q48" s="4"/>
      <c r="R48" s="5"/>
      <c r="S48" s="5"/>
    </row>
    <row r="49" spans="1:20" x14ac:dyDescent="0.2">
      <c r="A49" s="2"/>
      <c r="B49" s="4"/>
      <c r="C49" s="4"/>
      <c r="D49" s="4"/>
      <c r="E49" s="4"/>
      <c r="F49" s="4">
        <f t="shared" si="0"/>
        <v>0</v>
      </c>
      <c r="G49" s="4"/>
      <c r="H49" s="4"/>
      <c r="I49" s="4"/>
      <c r="J49" s="4"/>
      <c r="K49" s="4"/>
      <c r="L49" s="4"/>
      <c r="M49" s="4"/>
      <c r="N49" s="4"/>
      <c r="O49" s="4"/>
      <c r="P49" s="5"/>
      <c r="Q49" s="4"/>
      <c r="R49" s="5"/>
      <c r="S49" s="5"/>
    </row>
    <row r="50" spans="1:20" x14ac:dyDescent="0.2">
      <c r="A50" s="2"/>
      <c r="B50" s="4"/>
      <c r="C50" s="4"/>
      <c r="D50" s="4"/>
      <c r="E50" s="4"/>
      <c r="F50" s="4">
        <f t="shared" si="0"/>
        <v>0</v>
      </c>
      <c r="G50" s="4"/>
      <c r="H50" s="4"/>
      <c r="I50" s="4"/>
      <c r="J50" s="4"/>
      <c r="K50" s="4"/>
      <c r="L50" s="4"/>
      <c r="M50" s="4"/>
      <c r="N50" s="4"/>
      <c r="O50" s="4"/>
      <c r="P50" s="5"/>
      <c r="Q50" s="4"/>
      <c r="R50" s="5"/>
      <c r="S50" s="5"/>
    </row>
    <row r="51" spans="1:20" x14ac:dyDescent="0.2">
      <c r="A51" s="2"/>
      <c r="B51" s="4"/>
      <c r="C51" s="4"/>
      <c r="D51" s="4"/>
      <c r="E51" s="4"/>
      <c r="F51" s="4">
        <f t="shared" si="0"/>
        <v>0</v>
      </c>
      <c r="G51" s="4"/>
      <c r="H51" s="4"/>
      <c r="I51" s="4"/>
      <c r="J51" s="4"/>
      <c r="K51" s="4"/>
      <c r="L51" s="4"/>
      <c r="M51" s="4"/>
      <c r="N51" s="4"/>
      <c r="O51" s="4"/>
      <c r="P51" s="5"/>
      <c r="Q51" s="4"/>
      <c r="R51" s="5"/>
      <c r="S51" s="5"/>
    </row>
    <row r="52" spans="1:20" x14ac:dyDescent="0.2">
      <c r="A52" s="2"/>
      <c r="B52" s="4"/>
      <c r="C52" s="4"/>
      <c r="D52" s="4"/>
      <c r="E52" s="4"/>
      <c r="F52" s="4">
        <f t="shared" si="0"/>
        <v>0</v>
      </c>
      <c r="G52" s="4"/>
      <c r="H52" s="4"/>
      <c r="I52" s="4"/>
      <c r="J52" s="4"/>
      <c r="K52" s="4"/>
      <c r="L52" s="4"/>
      <c r="M52" s="4"/>
      <c r="N52" s="4"/>
      <c r="O52" s="4"/>
      <c r="P52" s="5"/>
      <c r="Q52" s="4"/>
      <c r="R52" s="5"/>
      <c r="S52" s="5"/>
    </row>
    <row r="53" spans="1:20" x14ac:dyDescent="0.2">
      <c r="A53" s="2"/>
      <c r="B53" s="4"/>
      <c r="C53" s="4"/>
      <c r="D53" s="4"/>
      <c r="E53" s="4"/>
      <c r="F53" s="4">
        <f t="shared" si="0"/>
        <v>0</v>
      </c>
      <c r="G53" s="4"/>
      <c r="H53" s="4"/>
      <c r="I53" s="4"/>
      <c r="J53" s="4"/>
      <c r="K53" s="4"/>
      <c r="L53" s="4"/>
      <c r="M53" s="4"/>
      <c r="N53" s="4"/>
      <c r="O53" s="4"/>
      <c r="P53" s="5"/>
      <c r="Q53" s="4"/>
      <c r="R53" s="5"/>
      <c r="S53" s="5"/>
    </row>
    <row r="54" spans="1:20" x14ac:dyDescent="0.2">
      <c r="A54" s="2"/>
      <c r="B54" s="4"/>
      <c r="C54" s="4"/>
      <c r="D54" s="4"/>
      <c r="E54" s="4"/>
      <c r="F54" s="4">
        <f t="shared" si="0"/>
        <v>0</v>
      </c>
      <c r="G54" s="4"/>
      <c r="H54" s="4"/>
      <c r="I54" s="4"/>
      <c r="J54" s="4"/>
      <c r="K54" s="4"/>
      <c r="L54" s="4"/>
      <c r="M54" s="4"/>
      <c r="N54" s="4"/>
      <c r="O54" s="4"/>
      <c r="P54" s="5"/>
      <c r="Q54" s="4"/>
      <c r="R54" s="5"/>
      <c r="S54" s="5"/>
    </row>
    <row r="55" spans="1:20" x14ac:dyDescent="0.2">
      <c r="A55" s="2"/>
      <c r="B55" s="4"/>
      <c r="C55" s="4"/>
      <c r="D55" s="4"/>
      <c r="E55" s="4"/>
      <c r="F55" s="4">
        <f t="shared" si="0"/>
        <v>0</v>
      </c>
      <c r="G55" s="4"/>
      <c r="H55" s="4"/>
      <c r="I55" s="4"/>
      <c r="J55" s="4"/>
      <c r="K55" s="4"/>
      <c r="L55" s="4"/>
      <c r="M55" s="4"/>
      <c r="N55" s="4"/>
      <c r="O55" s="4"/>
      <c r="P55" s="5"/>
      <c r="Q55" s="4"/>
      <c r="R55" s="5"/>
      <c r="S55" s="5"/>
    </row>
    <row r="56" spans="1:20" x14ac:dyDescent="0.2">
      <c r="A56" s="2"/>
      <c r="B56" s="4"/>
      <c r="C56" s="4"/>
      <c r="D56" s="4"/>
      <c r="E56" s="4"/>
      <c r="F56" s="4">
        <f t="shared" si="0"/>
        <v>0</v>
      </c>
      <c r="G56" s="4"/>
      <c r="H56" s="4"/>
      <c r="I56" s="4"/>
      <c r="J56" s="4"/>
      <c r="K56" s="4"/>
      <c r="L56" s="4"/>
      <c r="M56" s="4"/>
      <c r="N56" s="4"/>
      <c r="O56" s="4"/>
      <c r="P56" s="5"/>
      <c r="Q56" s="4"/>
      <c r="R56" s="5"/>
      <c r="S56" s="5"/>
    </row>
    <row r="57" spans="1:20" x14ac:dyDescent="0.2">
      <c r="A57" s="2"/>
      <c r="B57" s="4"/>
      <c r="C57" s="4"/>
      <c r="D57" s="4"/>
      <c r="E57" s="4"/>
      <c r="F57" s="4">
        <f t="shared" si="0"/>
        <v>0</v>
      </c>
      <c r="G57" s="4"/>
      <c r="H57" s="4"/>
      <c r="I57" s="4"/>
      <c r="J57" s="4"/>
      <c r="K57" s="4"/>
      <c r="L57" s="4"/>
      <c r="M57" s="4"/>
      <c r="N57" s="4"/>
      <c r="O57" s="4"/>
      <c r="P57" s="5"/>
      <c r="Q57" s="4"/>
      <c r="R57" s="5"/>
      <c r="S57" s="5"/>
    </row>
    <row r="58" spans="1:20" x14ac:dyDescent="0.2">
      <c r="A58" s="2"/>
      <c r="B58" s="4"/>
      <c r="C58" s="4"/>
      <c r="D58" s="4"/>
      <c r="E58" s="4"/>
      <c r="F58" s="4">
        <f t="shared" si="0"/>
        <v>0</v>
      </c>
      <c r="G58" s="4"/>
      <c r="H58" s="4"/>
      <c r="I58" s="4"/>
      <c r="J58" s="4"/>
      <c r="K58" s="4"/>
      <c r="L58" s="4"/>
      <c r="M58" s="4"/>
      <c r="N58" s="4"/>
      <c r="O58" s="4"/>
      <c r="P58" s="5"/>
      <c r="Q58" s="4"/>
      <c r="R58" s="5"/>
      <c r="S58" s="5"/>
    </row>
    <row r="59" spans="1:20" x14ac:dyDescent="0.2">
      <c r="A59" s="2"/>
      <c r="B59" s="4"/>
      <c r="C59" s="4"/>
      <c r="D59" s="4"/>
      <c r="E59" s="4"/>
      <c r="F59" s="4">
        <f t="shared" si="0"/>
        <v>0</v>
      </c>
      <c r="G59" s="4"/>
      <c r="H59" s="4"/>
      <c r="I59" s="4"/>
      <c r="J59" s="4"/>
      <c r="K59" s="4"/>
      <c r="L59" s="4"/>
      <c r="M59" s="4"/>
      <c r="N59" s="4"/>
      <c r="O59" s="4"/>
      <c r="P59" s="8"/>
      <c r="Q59" s="4"/>
      <c r="R59" s="5"/>
      <c r="S59" s="5"/>
    </row>
    <row r="60" spans="1:20" x14ac:dyDescent="0.2">
      <c r="A60" s="2"/>
      <c r="B60" s="4"/>
      <c r="C60" s="4"/>
      <c r="D60" s="4"/>
      <c r="E60" s="4"/>
      <c r="F60" s="4">
        <f t="shared" si="0"/>
        <v>0</v>
      </c>
      <c r="G60" s="4"/>
      <c r="H60" s="4"/>
      <c r="I60" s="4"/>
      <c r="J60" s="4"/>
      <c r="K60" s="4"/>
      <c r="L60" s="4"/>
      <c r="M60" s="4"/>
      <c r="N60" s="4"/>
      <c r="O60" s="4"/>
      <c r="P60" s="8"/>
      <c r="Q60" s="4"/>
      <c r="R60" s="5"/>
      <c r="S60" s="5"/>
    </row>
    <row r="61" spans="1:20" x14ac:dyDescent="0.2">
      <c r="A61" s="2"/>
      <c r="B61" s="4"/>
      <c r="C61" s="4"/>
      <c r="D61" s="4"/>
      <c r="E61" s="4"/>
      <c r="F61" s="4">
        <f t="shared" si="0"/>
        <v>0</v>
      </c>
      <c r="G61" s="4"/>
      <c r="H61" s="4"/>
      <c r="I61" s="4"/>
      <c r="J61" s="4"/>
      <c r="K61" s="4"/>
      <c r="L61" s="4"/>
      <c r="M61" s="4"/>
      <c r="N61" s="4"/>
      <c r="O61" s="4"/>
      <c r="P61" s="8"/>
      <c r="Q61" s="4"/>
      <c r="R61" s="5"/>
      <c r="S61" s="5"/>
    </row>
    <row r="62" spans="1:20" x14ac:dyDescent="0.2">
      <c r="A62" s="6"/>
      <c r="B62" s="4"/>
      <c r="C62" s="4"/>
      <c r="D62" s="4"/>
      <c r="E62" s="4"/>
      <c r="F62" s="4">
        <f>E62+F63</f>
        <v>0</v>
      </c>
      <c r="G62" s="4"/>
      <c r="H62" s="4"/>
      <c r="I62" s="4"/>
      <c r="J62" s="4"/>
      <c r="K62" s="4"/>
      <c r="L62" s="4"/>
      <c r="M62" s="4"/>
      <c r="N62" s="4"/>
      <c r="O62" s="4"/>
      <c r="P62" s="8"/>
      <c r="Q62" s="4"/>
      <c r="R62" s="5"/>
      <c r="S62" s="5"/>
    </row>
    <row r="63" spans="1:20" x14ac:dyDescent="0.2">
      <c r="A63" s="6"/>
      <c r="B63" s="4"/>
      <c r="C63" s="4"/>
      <c r="D63" s="4"/>
      <c r="E63" s="4"/>
      <c r="F63" s="4">
        <f>E63</f>
        <v>0</v>
      </c>
      <c r="G63" s="4"/>
      <c r="H63" s="4"/>
      <c r="I63" s="4"/>
      <c r="J63" s="4"/>
      <c r="K63" s="4"/>
      <c r="L63" s="4"/>
      <c r="M63" s="4"/>
      <c r="N63" s="4"/>
      <c r="O63" s="4"/>
      <c r="P63" s="8"/>
      <c r="Q63" s="4"/>
      <c r="R63" s="5"/>
      <c r="S63" s="5"/>
    </row>
    <row r="64" spans="1:20" x14ac:dyDescent="0.2">
      <c r="A64" s="6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8"/>
    </row>
    <row r="65" spans="1:20" x14ac:dyDescent="0.2">
      <c r="A65" s="6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8"/>
    </row>
    <row r="66" spans="1:20" x14ac:dyDescent="0.2">
      <c r="A66" s="6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8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8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8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8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8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5DB65-AE4C-7549-81FB-FAAC320FFF38}">
  <dimension ref="A1:T154"/>
  <sheetViews>
    <sheetView topLeftCell="B1" workbookViewId="0">
      <pane ySplit="2" topLeftCell="A88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.5" customWidth="1"/>
    <col min="3" max="3" width="14.1640625" customWidth="1"/>
    <col min="4" max="4" width="18.33203125" customWidth="1"/>
    <col min="5" max="5" width="18" customWidth="1"/>
    <col min="6" max="6" width="21.5" customWidth="1"/>
    <col min="7" max="9" width="17.1640625" customWidth="1"/>
    <col min="10" max="10" width="18.33203125" customWidth="1"/>
    <col min="11" max="15" width="17.1640625" customWidth="1"/>
    <col min="16" max="16" width="13" customWidth="1"/>
    <col min="17" max="17" width="15.6640625" customWidth="1"/>
    <col min="18" max="19" width="18.83203125" customWidth="1"/>
    <col min="20" max="20" width="15.6640625" customWidth="1"/>
  </cols>
  <sheetData>
    <row r="1" spans="1:19" x14ac:dyDescent="0.2">
      <c r="A1" s="19"/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2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20</v>
      </c>
      <c r="M2" s="1" t="s">
        <v>19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398300</v>
      </c>
      <c r="C3" s="4">
        <v>646262</v>
      </c>
      <c r="D3" s="4">
        <v>-247962</v>
      </c>
      <c r="E3" s="4">
        <v>-10711220000</v>
      </c>
      <c r="F3" s="4">
        <f t="shared" ref="F3:F61" si="0">E3+F4</f>
        <v>-2326422840000</v>
      </c>
      <c r="G3" s="4">
        <v>807600</v>
      </c>
      <c r="H3" s="4">
        <v>1087000</v>
      </c>
      <c r="I3" s="4">
        <v>-279400</v>
      </c>
      <c r="J3" s="4">
        <v>-11905565000</v>
      </c>
      <c r="L3" s="4">
        <v>3084</v>
      </c>
      <c r="M3" s="4">
        <v>2214</v>
      </c>
      <c r="N3" s="4">
        <v>4427300</v>
      </c>
      <c r="O3" s="4">
        <v>3421500</v>
      </c>
      <c r="P3" s="5">
        <v>7.0999999999999995E-3</v>
      </c>
      <c r="Q3" s="4">
        <v>8477900</v>
      </c>
    </row>
    <row r="4" spans="1:19" x14ac:dyDescent="0.2">
      <c r="A4" s="16" t="s">
        <v>234</v>
      </c>
      <c r="B4" s="4">
        <v>2805900</v>
      </c>
      <c r="C4" s="4">
        <v>1510000</v>
      </c>
      <c r="D4" s="4">
        <v>1295900</v>
      </c>
      <c r="E4" s="4">
        <v>54893110000</v>
      </c>
      <c r="F4" s="4">
        <f t="shared" si="0"/>
        <v>-2315711620000</v>
      </c>
      <c r="G4" s="4">
        <v>152600</v>
      </c>
      <c r="H4" s="4">
        <v>857800</v>
      </c>
      <c r="I4" s="4">
        <v>-705200</v>
      </c>
      <c r="J4" s="4">
        <v>-29791385000</v>
      </c>
      <c r="L4" s="4">
        <v>1814</v>
      </c>
      <c r="M4" s="4">
        <v>3732</v>
      </c>
      <c r="N4" s="4">
        <v>2404800</v>
      </c>
      <c r="O4" s="4">
        <v>3378400</v>
      </c>
      <c r="P4" s="5">
        <v>-6.9999999999999993E-3</v>
      </c>
      <c r="Q4" s="4">
        <v>6077323</v>
      </c>
    </row>
    <row r="5" spans="1:19" x14ac:dyDescent="0.2">
      <c r="A5" s="16" t="s">
        <v>233</v>
      </c>
      <c r="B5" s="4">
        <v>1912600</v>
      </c>
      <c r="C5" s="4">
        <v>1181500</v>
      </c>
      <c r="D5" s="4">
        <v>731100</v>
      </c>
      <c r="E5" s="4">
        <v>31001430000</v>
      </c>
      <c r="F5" s="4">
        <f t="shared" si="0"/>
        <v>-2370604730000</v>
      </c>
      <c r="G5" s="4">
        <v>565100</v>
      </c>
      <c r="H5" s="4">
        <v>1007000</v>
      </c>
      <c r="I5" s="4">
        <v>-441900</v>
      </c>
      <c r="J5" s="4">
        <v>-18700167000</v>
      </c>
      <c r="L5" s="4">
        <v>3964</v>
      </c>
      <c r="M5" s="4">
        <v>2185</v>
      </c>
      <c r="N5" s="4">
        <v>3778000</v>
      </c>
      <c r="O5" s="4">
        <v>2521400</v>
      </c>
      <c r="P5" s="5">
        <v>5.8999999999999999E-3</v>
      </c>
      <c r="Q5" s="4">
        <v>7209719</v>
      </c>
    </row>
    <row r="6" spans="1:19" x14ac:dyDescent="0.2">
      <c r="A6" s="16" t="s">
        <v>224</v>
      </c>
      <c r="B6" s="4">
        <v>15037834</v>
      </c>
      <c r="C6" s="4">
        <v>12515100</v>
      </c>
      <c r="D6" s="4">
        <v>2522734</v>
      </c>
      <c r="E6" s="4">
        <v>105584360000</v>
      </c>
      <c r="F6" s="4">
        <f t="shared" si="0"/>
        <v>-2401606160000</v>
      </c>
      <c r="G6" s="4">
        <v>418300</v>
      </c>
      <c r="H6" s="4">
        <v>977000</v>
      </c>
      <c r="I6" s="4">
        <v>-558700</v>
      </c>
      <c r="J6" s="4">
        <v>-23328195000</v>
      </c>
      <c r="L6" s="4">
        <v>6888</v>
      </c>
      <c r="M6" s="4">
        <v>2790</v>
      </c>
      <c r="N6" s="4">
        <v>7965700</v>
      </c>
      <c r="O6" s="4">
        <v>3481800</v>
      </c>
      <c r="P6" s="5">
        <v>4.3099999999999999E-2</v>
      </c>
      <c r="Q6" s="4">
        <v>12455352</v>
      </c>
    </row>
    <row r="7" spans="1:19" x14ac:dyDescent="0.2">
      <c r="A7" s="16" t="s">
        <v>215</v>
      </c>
      <c r="B7" s="4">
        <v>1542800</v>
      </c>
      <c r="C7" s="4">
        <v>1263000</v>
      </c>
      <c r="D7" s="4">
        <v>279800</v>
      </c>
      <c r="E7" s="4">
        <v>10960530000</v>
      </c>
      <c r="F7" s="4">
        <f t="shared" si="0"/>
        <v>-2507190520000</v>
      </c>
      <c r="G7" s="4">
        <v>1211800</v>
      </c>
      <c r="H7" s="4">
        <v>1244600</v>
      </c>
      <c r="I7" s="4">
        <v>-32800</v>
      </c>
      <c r="J7" s="4">
        <v>-1216595000</v>
      </c>
      <c r="L7" s="4">
        <v>1994</v>
      </c>
      <c r="M7" s="4">
        <v>2693</v>
      </c>
      <c r="N7" s="4">
        <v>2469700</v>
      </c>
      <c r="O7" s="4">
        <v>2777700</v>
      </c>
      <c r="P7" s="5">
        <v>2.6600000000000002E-2</v>
      </c>
      <c r="Q7" s="4">
        <v>5741334</v>
      </c>
    </row>
    <row r="8" spans="1:19" x14ac:dyDescent="0.2">
      <c r="A8" s="16" t="s">
        <v>214</v>
      </c>
      <c r="B8" s="4">
        <v>1419800</v>
      </c>
      <c r="C8" s="4">
        <v>1594898</v>
      </c>
      <c r="D8" s="4">
        <v>-175098</v>
      </c>
      <c r="E8" s="4">
        <v>-7063500000</v>
      </c>
      <c r="F8" s="4">
        <f t="shared" si="0"/>
        <v>-2518151050000</v>
      </c>
      <c r="G8" s="4">
        <v>871400</v>
      </c>
      <c r="H8" s="4">
        <v>892700</v>
      </c>
      <c r="I8" s="4">
        <v>-21300</v>
      </c>
      <c r="J8" s="4">
        <v>-928405000</v>
      </c>
      <c r="L8" s="4">
        <v>2492</v>
      </c>
      <c r="M8" s="4">
        <v>4643</v>
      </c>
      <c r="N8" s="4">
        <v>2981700</v>
      </c>
      <c r="O8" s="4">
        <v>4886400</v>
      </c>
      <c r="P8" s="5">
        <v>-2.8199999999999999E-2</v>
      </c>
      <c r="Q8" s="4">
        <v>8702188</v>
      </c>
    </row>
    <row r="9" spans="1:19" x14ac:dyDescent="0.2">
      <c r="A9" s="16" t="s">
        <v>213</v>
      </c>
      <c r="B9" s="4">
        <v>6290900</v>
      </c>
      <c r="C9" s="4">
        <v>6984500</v>
      </c>
      <c r="D9" s="4">
        <v>-693600</v>
      </c>
      <c r="E9" s="4">
        <v>-28342900000</v>
      </c>
      <c r="F9" s="4">
        <f t="shared" si="0"/>
        <v>-2511087550000</v>
      </c>
      <c r="G9" s="4">
        <v>587000</v>
      </c>
      <c r="H9" s="4">
        <v>883700</v>
      </c>
      <c r="I9" s="4">
        <v>-296700</v>
      </c>
      <c r="J9" s="4">
        <v>-12127885000</v>
      </c>
      <c r="P9" s="5">
        <v>-2.0400000000000001E-2</v>
      </c>
      <c r="Q9" s="4">
        <v>9353465</v>
      </c>
    </row>
    <row r="10" spans="1:19" x14ac:dyDescent="0.2">
      <c r="A10" s="16" t="s">
        <v>212</v>
      </c>
      <c r="B10" s="4">
        <v>8507000</v>
      </c>
      <c r="C10" s="4">
        <v>7961302</v>
      </c>
      <c r="D10" s="4">
        <v>545698</v>
      </c>
      <c r="E10" s="4">
        <v>22823080000</v>
      </c>
      <c r="F10" s="4">
        <f t="shared" si="0"/>
        <v>-2482744650000</v>
      </c>
      <c r="L10" s="4">
        <v>2712</v>
      </c>
      <c r="M10" s="4">
        <v>3309</v>
      </c>
      <c r="N10" s="4">
        <v>2568400</v>
      </c>
      <c r="O10" s="4">
        <v>3556600</v>
      </c>
      <c r="P10" s="5">
        <v>-2.3E-3</v>
      </c>
      <c r="Q10" s="4">
        <v>6546661</v>
      </c>
    </row>
    <row r="11" spans="1:19" x14ac:dyDescent="0.2">
      <c r="A11" s="16" t="s">
        <v>211</v>
      </c>
      <c r="B11" s="4">
        <v>2747400</v>
      </c>
      <c r="C11" s="4">
        <v>3549100</v>
      </c>
      <c r="D11" s="4">
        <v>-801700</v>
      </c>
      <c r="E11" s="4">
        <v>-34214540000</v>
      </c>
      <c r="F11" s="4">
        <f t="shared" si="0"/>
        <v>-2505567730000</v>
      </c>
      <c r="G11" s="4">
        <v>286400</v>
      </c>
      <c r="H11" s="4">
        <v>751300</v>
      </c>
      <c r="I11" s="4">
        <v>-464900</v>
      </c>
      <c r="J11" s="4">
        <v>-19985220000</v>
      </c>
      <c r="P11" s="5">
        <v>-1.8799999999999997E-2</v>
      </c>
      <c r="Q11" s="4">
        <v>10867507</v>
      </c>
    </row>
    <row r="12" spans="1:19" x14ac:dyDescent="0.2">
      <c r="A12" s="16" t="s">
        <v>210</v>
      </c>
      <c r="B12" s="4">
        <v>1248100</v>
      </c>
      <c r="C12" s="4">
        <v>1382200</v>
      </c>
      <c r="D12" s="4">
        <v>-134100</v>
      </c>
      <c r="E12" s="4">
        <v>-5687460000</v>
      </c>
      <c r="F12" s="4">
        <f t="shared" si="0"/>
        <v>-2471353190000</v>
      </c>
      <c r="P12" s="5">
        <v>0</v>
      </c>
      <c r="Q12" s="4">
        <v>5958365</v>
      </c>
    </row>
    <row r="13" spans="1:19" x14ac:dyDescent="0.2">
      <c r="A13" s="16" t="s">
        <v>209</v>
      </c>
      <c r="B13" s="4">
        <v>1313300</v>
      </c>
      <c r="C13" s="4">
        <v>1301805</v>
      </c>
      <c r="D13" s="4">
        <v>11495</v>
      </c>
      <c r="E13" s="4">
        <v>497220000</v>
      </c>
      <c r="F13" s="4">
        <f t="shared" si="0"/>
        <v>-2465665730000</v>
      </c>
      <c r="P13" s="5">
        <v>-2.3E-3</v>
      </c>
      <c r="Q13" s="4">
        <v>6211799</v>
      </c>
    </row>
    <row r="14" spans="1:19" x14ac:dyDescent="0.2">
      <c r="A14" s="16" t="s">
        <v>208</v>
      </c>
      <c r="B14" s="4">
        <v>1526000</v>
      </c>
      <c r="C14" s="4">
        <v>966760</v>
      </c>
      <c r="D14" s="4">
        <v>559240</v>
      </c>
      <c r="E14" s="4">
        <v>23393550000</v>
      </c>
      <c r="F14" s="4">
        <f t="shared" si="0"/>
        <v>-2466162950000</v>
      </c>
      <c r="P14" s="5">
        <v>4.2900000000000001E-2</v>
      </c>
      <c r="Q14" s="4">
        <v>16810802</v>
      </c>
    </row>
    <row r="15" spans="1:19" x14ac:dyDescent="0.2">
      <c r="A15" s="16" t="s">
        <v>207</v>
      </c>
      <c r="B15" s="4">
        <v>1602300</v>
      </c>
      <c r="C15" s="4">
        <v>2020800</v>
      </c>
      <c r="D15" s="4">
        <v>-418500</v>
      </c>
      <c r="E15" s="4">
        <v>-16993520000</v>
      </c>
      <c r="F15" s="4">
        <f t="shared" si="0"/>
        <v>-2489556500000</v>
      </c>
      <c r="P15" s="5">
        <v>-2.3999999999999998E-3</v>
      </c>
      <c r="Q15" s="4">
        <v>10598704</v>
      </c>
    </row>
    <row r="16" spans="1:19" x14ac:dyDescent="0.2">
      <c r="A16" s="16" t="s">
        <v>206</v>
      </c>
      <c r="B16" s="4">
        <v>1148400</v>
      </c>
      <c r="C16" s="4">
        <v>1514000</v>
      </c>
      <c r="D16" s="4">
        <v>-365600</v>
      </c>
      <c r="E16" s="4">
        <v>-14764250000</v>
      </c>
      <c r="F16" s="4">
        <f t="shared" si="0"/>
        <v>-2472562980000</v>
      </c>
      <c r="P16" s="5">
        <v>2.3799999999999998E-2</v>
      </c>
      <c r="Q16" s="4">
        <v>9057986</v>
      </c>
    </row>
    <row r="17" spans="1:17" x14ac:dyDescent="0.2">
      <c r="A17" s="16" t="s">
        <v>205</v>
      </c>
      <c r="B17" s="4">
        <v>677700</v>
      </c>
      <c r="C17" s="4">
        <v>675878</v>
      </c>
      <c r="D17" s="4">
        <v>1822</v>
      </c>
      <c r="E17" s="4">
        <v>31370000</v>
      </c>
      <c r="F17" s="4">
        <f t="shared" si="0"/>
        <v>-2457798730000</v>
      </c>
      <c r="P17" s="5">
        <v>1.2999999999999999E-3</v>
      </c>
      <c r="Q17" s="4">
        <v>6200896</v>
      </c>
    </row>
    <row r="18" spans="1:17" x14ac:dyDescent="0.2">
      <c r="A18" s="16" t="s">
        <v>204</v>
      </c>
      <c r="B18" s="4">
        <v>563300</v>
      </c>
      <c r="C18" s="4">
        <v>857000</v>
      </c>
      <c r="D18" s="4">
        <v>-293700</v>
      </c>
      <c r="E18" s="4">
        <v>-11980410000</v>
      </c>
      <c r="F18" s="4">
        <f t="shared" si="0"/>
        <v>-2457830100000</v>
      </c>
      <c r="P18" s="5">
        <v>3.1E-2</v>
      </c>
      <c r="Q18" s="4">
        <v>10601673</v>
      </c>
    </row>
    <row r="19" spans="1:17" x14ac:dyDescent="0.2">
      <c r="A19" s="16" t="s">
        <v>203</v>
      </c>
      <c r="B19" s="4">
        <v>543700</v>
      </c>
      <c r="C19" s="4">
        <v>406800</v>
      </c>
      <c r="D19" s="4">
        <v>136900</v>
      </c>
      <c r="E19" s="4">
        <v>5229750000</v>
      </c>
      <c r="F19" s="4">
        <f t="shared" si="0"/>
        <v>-2445849690000</v>
      </c>
      <c r="P19" s="5">
        <v>6.5000000000000006E-3</v>
      </c>
      <c r="Q19" s="4">
        <v>4164096</v>
      </c>
    </row>
    <row r="20" spans="1:17" x14ac:dyDescent="0.2">
      <c r="A20" s="16" t="s">
        <v>202</v>
      </c>
      <c r="B20" s="4">
        <v>482500</v>
      </c>
      <c r="C20" s="4">
        <v>427400</v>
      </c>
      <c r="D20" s="4">
        <v>55100</v>
      </c>
      <c r="E20" s="4">
        <v>2117530000</v>
      </c>
      <c r="F20" s="4">
        <f t="shared" si="0"/>
        <v>-2451079440000</v>
      </c>
      <c r="P20" s="5">
        <v>-7.7000000000000002E-3</v>
      </c>
      <c r="Q20" s="4">
        <v>4034735</v>
      </c>
    </row>
    <row r="21" spans="1:17" x14ac:dyDescent="0.2">
      <c r="A21" s="16" t="s">
        <v>201</v>
      </c>
      <c r="B21" s="4">
        <v>586900</v>
      </c>
      <c r="C21" s="4">
        <v>3721970</v>
      </c>
      <c r="D21" s="4">
        <v>-3135070</v>
      </c>
      <c r="E21" s="4">
        <v>-121722360000</v>
      </c>
      <c r="F21" s="4">
        <f t="shared" si="0"/>
        <v>-2453196970000</v>
      </c>
      <c r="P21" s="5">
        <v>2.1099999999999997E-2</v>
      </c>
      <c r="Q21" s="4">
        <v>8522004</v>
      </c>
    </row>
    <row r="22" spans="1:17" x14ac:dyDescent="0.2">
      <c r="A22" s="16" t="s">
        <v>200</v>
      </c>
      <c r="B22" s="4">
        <v>1248800</v>
      </c>
      <c r="C22" s="4">
        <v>1725100</v>
      </c>
      <c r="D22" s="4">
        <v>-476300</v>
      </c>
      <c r="E22" s="4">
        <v>-18179540000</v>
      </c>
      <c r="F22" s="4">
        <f t="shared" si="0"/>
        <v>-2331474610000</v>
      </c>
      <c r="P22" s="5">
        <v>0</v>
      </c>
      <c r="Q22" s="4">
        <v>6135515</v>
      </c>
    </row>
    <row r="23" spans="1:17" x14ac:dyDescent="0.2">
      <c r="A23" s="16" t="s">
        <v>199</v>
      </c>
      <c r="B23" s="4">
        <v>733760</v>
      </c>
      <c r="C23" s="4">
        <v>645700</v>
      </c>
      <c r="D23" s="4">
        <v>88060</v>
      </c>
      <c r="E23" s="4">
        <v>3229260000</v>
      </c>
      <c r="F23" s="4">
        <f t="shared" si="0"/>
        <v>-2313295070000</v>
      </c>
      <c r="P23" s="5">
        <v>-1.4199999999999999E-2</v>
      </c>
      <c r="Q23" s="4">
        <v>5272406</v>
      </c>
    </row>
    <row r="24" spans="1:17" x14ac:dyDescent="0.2">
      <c r="A24" s="16" t="s">
        <v>198</v>
      </c>
      <c r="B24" s="4">
        <v>1697600</v>
      </c>
      <c r="C24" s="4">
        <v>1526100</v>
      </c>
      <c r="D24" s="4">
        <v>171500</v>
      </c>
      <c r="E24" s="4">
        <v>5907260000</v>
      </c>
      <c r="F24" s="4">
        <f t="shared" si="0"/>
        <v>-2316524330000</v>
      </c>
      <c r="P24" s="5">
        <v>3.3599999999999998E-2</v>
      </c>
      <c r="Q24" s="4">
        <v>11185898</v>
      </c>
    </row>
    <row r="25" spans="1:17" x14ac:dyDescent="0.2">
      <c r="A25" s="16" t="s">
        <v>197</v>
      </c>
      <c r="B25" s="4">
        <v>1124445</v>
      </c>
      <c r="C25" s="4">
        <v>2160062</v>
      </c>
      <c r="D25" s="4">
        <v>-1035617</v>
      </c>
      <c r="E25" s="4">
        <v>-41396420000</v>
      </c>
      <c r="F25" s="4">
        <f t="shared" si="0"/>
        <v>-2322431590000</v>
      </c>
      <c r="P25" s="5">
        <v>-6.2800000000000009E-2</v>
      </c>
      <c r="Q25" s="4">
        <v>8076930</v>
      </c>
    </row>
    <row r="26" spans="1:17" x14ac:dyDescent="0.2">
      <c r="A26" s="16" t="s">
        <v>196</v>
      </c>
      <c r="B26" s="4">
        <v>1235900</v>
      </c>
      <c r="C26" s="4">
        <v>2700900</v>
      </c>
      <c r="D26" s="4">
        <v>-1465000</v>
      </c>
      <c r="E26" s="4">
        <v>-58407550000</v>
      </c>
      <c r="F26" s="4">
        <f t="shared" si="0"/>
        <v>-2281035170000</v>
      </c>
      <c r="P26" s="5">
        <v>-2.6800000000000001E-2</v>
      </c>
      <c r="Q26" s="4">
        <v>14508132</v>
      </c>
    </row>
    <row r="27" spans="1:17" x14ac:dyDescent="0.2">
      <c r="A27" s="16" t="s">
        <v>195</v>
      </c>
      <c r="B27" s="4">
        <v>1128900</v>
      </c>
      <c r="C27" s="4">
        <v>1703500</v>
      </c>
      <c r="D27" s="4">
        <v>-574600</v>
      </c>
      <c r="E27" s="4">
        <v>-23568600000</v>
      </c>
      <c r="F27" s="4">
        <f t="shared" si="0"/>
        <v>-2222627620000</v>
      </c>
      <c r="P27" s="5">
        <v>8.6999999999999994E-3</v>
      </c>
      <c r="Q27" s="4">
        <v>5781077</v>
      </c>
    </row>
    <row r="28" spans="1:17" x14ac:dyDescent="0.2">
      <c r="A28" s="16" t="s">
        <v>194</v>
      </c>
      <c r="B28" s="4">
        <v>709600</v>
      </c>
      <c r="C28" s="4">
        <v>1209600</v>
      </c>
      <c r="D28" s="4">
        <v>-500000</v>
      </c>
      <c r="E28" s="4">
        <v>-20738720000</v>
      </c>
      <c r="F28" s="4">
        <f t="shared" si="0"/>
        <v>-2199059020000</v>
      </c>
      <c r="P28" s="5">
        <v>-2.0499999999999997E-2</v>
      </c>
      <c r="Q28" s="4">
        <v>7561129</v>
      </c>
    </row>
    <row r="29" spans="1:17" x14ac:dyDescent="0.2">
      <c r="A29" s="16" t="s">
        <v>193</v>
      </c>
      <c r="B29" s="4">
        <v>1204580</v>
      </c>
      <c r="C29" s="4">
        <v>2758400</v>
      </c>
      <c r="D29" s="4">
        <v>-1553820</v>
      </c>
      <c r="E29" s="4">
        <v>-65124600000</v>
      </c>
      <c r="F29" s="4">
        <f t="shared" si="0"/>
        <v>-2178320300000</v>
      </c>
      <c r="P29" s="5">
        <v>-2.3999999999999998E-3</v>
      </c>
      <c r="Q29" s="4">
        <v>11001159</v>
      </c>
    </row>
    <row r="30" spans="1:17" x14ac:dyDescent="0.2">
      <c r="A30" s="16" t="s">
        <v>192</v>
      </c>
      <c r="B30" s="4">
        <v>1035400</v>
      </c>
      <c r="C30" s="4">
        <v>2996100</v>
      </c>
      <c r="D30" s="4">
        <v>-1960700</v>
      </c>
      <c r="E30" s="4">
        <v>-81100070000</v>
      </c>
      <c r="F30" s="4">
        <f t="shared" si="0"/>
        <v>-2113195700000</v>
      </c>
      <c r="P30" s="5">
        <v>-9.4999999999999998E-3</v>
      </c>
      <c r="Q30" s="4">
        <v>10537234</v>
      </c>
    </row>
    <row r="31" spans="1:17" x14ac:dyDescent="0.2">
      <c r="A31" s="16" t="s">
        <v>191</v>
      </c>
      <c r="B31" s="4">
        <v>1744700</v>
      </c>
      <c r="C31" s="4">
        <v>2690000</v>
      </c>
      <c r="D31" s="4">
        <v>-945300</v>
      </c>
      <c r="E31" s="4">
        <v>-40044580000</v>
      </c>
      <c r="F31" s="4">
        <f t="shared" si="0"/>
        <v>-2032095630000</v>
      </c>
      <c r="P31" s="5">
        <v>9.7000000000000003E-3</v>
      </c>
      <c r="Q31" s="4">
        <v>10343364</v>
      </c>
    </row>
    <row r="32" spans="1:17" x14ac:dyDescent="0.2">
      <c r="A32" s="16" t="s">
        <v>190</v>
      </c>
      <c r="B32" s="4">
        <v>2105421</v>
      </c>
      <c r="C32" s="4">
        <v>5225898</v>
      </c>
      <c r="D32" s="4">
        <v>-3120477</v>
      </c>
      <c r="E32" s="4">
        <v>-129891840000</v>
      </c>
      <c r="F32" s="4">
        <f t="shared" si="0"/>
        <v>-1992051050000</v>
      </c>
      <c r="P32" s="5">
        <v>3.7499999999999999E-2</v>
      </c>
      <c r="Q32" s="4">
        <v>15240382</v>
      </c>
    </row>
    <row r="33" spans="1:17" x14ac:dyDescent="0.2">
      <c r="A33" s="16" t="s">
        <v>189</v>
      </c>
      <c r="B33" s="4">
        <v>683300</v>
      </c>
      <c r="C33" s="4">
        <v>1874100</v>
      </c>
      <c r="D33" s="4">
        <v>-1190800</v>
      </c>
      <c r="E33" s="4">
        <v>-47446830000</v>
      </c>
      <c r="F33" s="4">
        <f t="shared" si="0"/>
        <v>-1862159210000</v>
      </c>
      <c r="P33" s="5">
        <v>1.5300000000000001E-2</v>
      </c>
      <c r="Q33" s="4">
        <v>9196304</v>
      </c>
    </row>
    <row r="34" spans="1:17" x14ac:dyDescent="0.2">
      <c r="A34" s="16" t="s">
        <v>188</v>
      </c>
      <c r="B34" s="4">
        <v>871400</v>
      </c>
      <c r="C34" s="4">
        <v>673700</v>
      </c>
      <c r="D34" s="4">
        <v>197700</v>
      </c>
      <c r="E34" s="4">
        <v>7802130000</v>
      </c>
      <c r="F34" s="4">
        <f t="shared" si="0"/>
        <v>-1814712380000</v>
      </c>
      <c r="P34" s="5">
        <v>-2.23E-2</v>
      </c>
      <c r="Q34" s="4">
        <v>11059138</v>
      </c>
    </row>
    <row r="35" spans="1:17" x14ac:dyDescent="0.2">
      <c r="A35" s="16" t="s">
        <v>187</v>
      </c>
      <c r="B35" s="4">
        <v>802820</v>
      </c>
      <c r="C35" s="4">
        <v>2123600</v>
      </c>
      <c r="D35" s="4">
        <v>-1320780</v>
      </c>
      <c r="E35" s="4">
        <v>-53959520000</v>
      </c>
      <c r="F35" s="4">
        <f t="shared" si="0"/>
        <v>-1822514510000</v>
      </c>
      <c r="P35" s="5">
        <v>1.77E-2</v>
      </c>
      <c r="Q35" s="4">
        <v>12150047</v>
      </c>
    </row>
    <row r="36" spans="1:17" x14ac:dyDescent="0.2">
      <c r="A36" s="16" t="s">
        <v>186</v>
      </c>
      <c r="B36" s="4">
        <v>1605600</v>
      </c>
      <c r="C36" s="4">
        <v>7794832</v>
      </c>
      <c r="D36" s="4">
        <v>-6189232</v>
      </c>
      <c r="E36" s="4">
        <v>-235749150000</v>
      </c>
      <c r="F36" s="4">
        <f t="shared" si="0"/>
        <v>-1768554990000</v>
      </c>
      <c r="P36" s="5">
        <v>3.6699999999999997E-2</v>
      </c>
      <c r="Q36" s="4">
        <v>19613332</v>
      </c>
    </row>
    <row r="37" spans="1:17" x14ac:dyDescent="0.2">
      <c r="A37" s="16" t="s">
        <v>185</v>
      </c>
      <c r="B37" s="4">
        <v>2428488</v>
      </c>
      <c r="C37" s="4">
        <v>5565600</v>
      </c>
      <c r="D37" s="4">
        <v>-3137112</v>
      </c>
      <c r="E37" s="4">
        <v>-121679820000</v>
      </c>
      <c r="F37" s="4">
        <f t="shared" si="0"/>
        <v>-1532805840000</v>
      </c>
      <c r="P37" s="5">
        <v>4.0000000000000001E-3</v>
      </c>
      <c r="Q37" s="4">
        <v>10426803</v>
      </c>
    </row>
    <row r="38" spans="1:17" x14ac:dyDescent="0.2">
      <c r="A38" s="16" t="s">
        <v>184</v>
      </c>
      <c r="B38" s="4">
        <v>2086500</v>
      </c>
      <c r="C38" s="4">
        <v>3281148</v>
      </c>
      <c r="D38" s="4">
        <v>-1194648</v>
      </c>
      <c r="E38" s="4">
        <v>-45605950000</v>
      </c>
      <c r="F38" s="4">
        <f t="shared" si="0"/>
        <v>-1411126020000</v>
      </c>
      <c r="P38" s="5">
        <v>-2.3099999999999999E-2</v>
      </c>
      <c r="Q38" s="4">
        <v>12646693</v>
      </c>
    </row>
    <row r="39" spans="1:17" x14ac:dyDescent="0.2">
      <c r="A39" s="16" t="s">
        <v>183</v>
      </c>
      <c r="B39" s="4">
        <v>2586100</v>
      </c>
      <c r="C39" s="4">
        <v>1114600</v>
      </c>
      <c r="D39" s="4">
        <v>1471500</v>
      </c>
      <c r="E39" s="4">
        <v>56545920000</v>
      </c>
      <c r="F39" s="4">
        <f t="shared" si="0"/>
        <v>-1365520070000</v>
      </c>
      <c r="P39" s="5">
        <v>5.28E-2</v>
      </c>
      <c r="Q39" s="4">
        <v>12416768</v>
      </c>
    </row>
    <row r="40" spans="1:17" x14ac:dyDescent="0.2">
      <c r="A40" s="16" t="s">
        <v>182</v>
      </c>
      <c r="B40" s="4">
        <v>3198400</v>
      </c>
      <c r="C40" s="4">
        <v>11295700</v>
      </c>
      <c r="D40" s="4">
        <v>-8097300</v>
      </c>
      <c r="E40" s="4">
        <v>-284306910000</v>
      </c>
      <c r="F40" s="4">
        <f t="shared" si="0"/>
        <v>-1422065990000</v>
      </c>
      <c r="P40" s="5">
        <v>5.4199999999999998E-2</v>
      </c>
      <c r="Q40" s="4">
        <v>21185932</v>
      </c>
    </row>
    <row r="41" spans="1:17" x14ac:dyDescent="0.2">
      <c r="A41" s="16" t="s">
        <v>181</v>
      </c>
      <c r="B41" s="4">
        <v>3243170</v>
      </c>
      <c r="C41" s="4">
        <v>8544982</v>
      </c>
      <c r="D41" s="4">
        <v>-5301812</v>
      </c>
      <c r="E41" s="4">
        <v>-187836430000</v>
      </c>
      <c r="F41" s="4">
        <f t="shared" si="0"/>
        <v>-1137759080000</v>
      </c>
      <c r="P41" s="5">
        <v>-6.8900000000000003E-2</v>
      </c>
      <c r="Q41" s="4">
        <v>21104571</v>
      </c>
    </row>
    <row r="42" spans="1:17" x14ac:dyDescent="0.2">
      <c r="A42" s="16" t="s">
        <v>180</v>
      </c>
      <c r="B42" s="4">
        <v>2493555</v>
      </c>
      <c r="C42" s="4">
        <v>4540114</v>
      </c>
      <c r="D42" s="4">
        <v>-2046559</v>
      </c>
      <c r="E42" s="4">
        <v>-77909560000</v>
      </c>
      <c r="F42" s="4">
        <f t="shared" si="0"/>
        <v>-949922650000</v>
      </c>
      <c r="P42" s="5">
        <v>-6.9099999999999995E-2</v>
      </c>
      <c r="Q42" s="4">
        <v>13216953</v>
      </c>
    </row>
    <row r="43" spans="1:17" x14ac:dyDescent="0.2">
      <c r="A43" s="16" t="s">
        <v>179</v>
      </c>
      <c r="B43" s="4">
        <v>923400</v>
      </c>
      <c r="C43" s="4">
        <v>844300</v>
      </c>
      <c r="D43" s="4">
        <v>79100</v>
      </c>
      <c r="E43" s="4">
        <v>3114790000</v>
      </c>
      <c r="F43" s="4">
        <f t="shared" si="0"/>
        <v>-872013090000</v>
      </c>
      <c r="P43" s="5">
        <v>-3.5699999999999996E-2</v>
      </c>
      <c r="Q43" s="4">
        <v>4252683</v>
      </c>
    </row>
    <row r="44" spans="1:17" x14ac:dyDescent="0.2">
      <c r="A44" s="16" t="s">
        <v>178</v>
      </c>
      <c r="B44" s="4">
        <v>881518</v>
      </c>
      <c r="C44" s="4">
        <v>1060000</v>
      </c>
      <c r="D44" s="4">
        <v>-178482</v>
      </c>
      <c r="E44" s="4">
        <v>-7573090000</v>
      </c>
      <c r="F44" s="4">
        <f t="shared" si="0"/>
        <v>-875127880000</v>
      </c>
      <c r="P44" s="5">
        <v>0</v>
      </c>
      <c r="Q44" s="4">
        <v>4693444</v>
      </c>
    </row>
    <row r="45" spans="1:17" x14ac:dyDescent="0.2">
      <c r="A45" s="16" t="s">
        <v>177</v>
      </c>
      <c r="B45" s="4">
        <v>2901615</v>
      </c>
      <c r="C45" s="4">
        <v>1337400</v>
      </c>
      <c r="D45" s="4">
        <v>1564215</v>
      </c>
      <c r="E45" s="4">
        <v>64781860000</v>
      </c>
      <c r="F45" s="4">
        <f t="shared" si="0"/>
        <v>-867554790000</v>
      </c>
      <c r="P45" s="5">
        <v>-3.44E-2</v>
      </c>
      <c r="Q45" s="4">
        <v>15056097</v>
      </c>
    </row>
    <row r="46" spans="1:17" x14ac:dyDescent="0.2">
      <c r="A46" s="16" t="s">
        <v>176</v>
      </c>
      <c r="B46" s="4">
        <v>1478940</v>
      </c>
      <c r="C46" s="4">
        <v>2169700</v>
      </c>
      <c r="D46" s="4">
        <v>-690760</v>
      </c>
      <c r="E46" s="4">
        <v>-30023790000</v>
      </c>
      <c r="F46" s="4">
        <f t="shared" si="0"/>
        <v>-932336650000</v>
      </c>
      <c r="P46" s="5">
        <v>1.1699999999999999E-2</v>
      </c>
      <c r="Q46" s="4">
        <v>4772364</v>
      </c>
    </row>
    <row r="47" spans="1:17" x14ac:dyDescent="0.2">
      <c r="A47" s="16" t="s">
        <v>175</v>
      </c>
      <c r="B47" s="4">
        <v>2470800</v>
      </c>
      <c r="C47" s="4">
        <v>5659041</v>
      </c>
      <c r="D47" s="4">
        <v>-3188241</v>
      </c>
      <c r="E47" s="4">
        <v>-135185080000</v>
      </c>
      <c r="F47" s="4">
        <f t="shared" si="0"/>
        <v>-902312860000</v>
      </c>
      <c r="P47" s="5">
        <v>0</v>
      </c>
      <c r="Q47" s="4">
        <v>8222000</v>
      </c>
    </row>
    <row r="48" spans="1:17" x14ac:dyDescent="0.2">
      <c r="A48" s="16" t="s">
        <v>174</v>
      </c>
      <c r="B48" s="4">
        <v>766330</v>
      </c>
      <c r="C48" s="4">
        <v>4447600</v>
      </c>
      <c r="D48" s="4">
        <v>-3681270</v>
      </c>
      <c r="E48" s="4">
        <v>-160553080000</v>
      </c>
      <c r="F48" s="4">
        <f t="shared" si="0"/>
        <v>-767127780000</v>
      </c>
      <c r="P48" s="5">
        <v>-3.7999999999999999E-2</v>
      </c>
      <c r="Q48" s="4">
        <v>8579051</v>
      </c>
    </row>
    <row r="49" spans="1:20" x14ac:dyDescent="0.2">
      <c r="A49" s="16" t="s">
        <v>173</v>
      </c>
      <c r="B49" s="4">
        <v>1542300</v>
      </c>
      <c r="C49" s="4">
        <v>1353000</v>
      </c>
      <c r="D49" s="4">
        <v>189300</v>
      </c>
      <c r="E49" s="4">
        <v>8116580000</v>
      </c>
      <c r="F49" s="4">
        <f t="shared" si="0"/>
        <v>-606574700000</v>
      </c>
      <c r="P49" s="5">
        <v>3.9599999999999996E-2</v>
      </c>
      <c r="Q49" s="4">
        <v>7024807</v>
      </c>
    </row>
    <row r="50" spans="1:20" x14ac:dyDescent="0.2">
      <c r="A50" s="16" t="s">
        <v>172</v>
      </c>
      <c r="B50" s="4">
        <v>1749810</v>
      </c>
      <c r="C50" s="4">
        <v>2503200</v>
      </c>
      <c r="D50" s="4">
        <v>-753390</v>
      </c>
      <c r="E50" s="4">
        <v>-33482390000</v>
      </c>
      <c r="F50" s="4">
        <f t="shared" si="0"/>
        <v>-614691280000</v>
      </c>
      <c r="P50" s="5">
        <v>-3.7999999999999999E-2</v>
      </c>
      <c r="Q50" s="4">
        <v>8075310</v>
      </c>
    </row>
    <row r="51" spans="1:20" x14ac:dyDescent="0.2">
      <c r="A51" s="16" t="s">
        <v>171</v>
      </c>
      <c r="B51" s="4">
        <v>1866100</v>
      </c>
      <c r="C51" s="4">
        <v>1732134</v>
      </c>
      <c r="D51" s="4">
        <v>133966</v>
      </c>
      <c r="E51" s="4">
        <v>4473680000</v>
      </c>
      <c r="F51" s="4">
        <f t="shared" si="0"/>
        <v>-581208890000</v>
      </c>
      <c r="P51" s="5">
        <v>-3.4500000000000003E-2</v>
      </c>
      <c r="Q51" s="4">
        <v>11420383</v>
      </c>
    </row>
    <row r="52" spans="1:20" x14ac:dyDescent="0.2">
      <c r="A52" s="16" t="s">
        <v>170</v>
      </c>
      <c r="B52" s="4">
        <v>912900</v>
      </c>
      <c r="C52" s="4">
        <v>1566900</v>
      </c>
      <c r="D52" s="4">
        <v>-654000</v>
      </c>
      <c r="E52" s="4">
        <v>-31796790000</v>
      </c>
      <c r="F52" s="4">
        <f t="shared" si="0"/>
        <v>-585682570000</v>
      </c>
      <c r="P52" s="5">
        <v>-4.7300000000000002E-2</v>
      </c>
      <c r="Q52" s="4">
        <v>7889509</v>
      </c>
    </row>
    <row r="53" spans="1:20" x14ac:dyDescent="0.2">
      <c r="A53" s="16" t="s">
        <v>169</v>
      </c>
      <c r="B53" s="4">
        <v>731800</v>
      </c>
      <c r="C53" s="4">
        <v>3569780</v>
      </c>
      <c r="D53" s="4">
        <v>-2837980</v>
      </c>
      <c r="E53" s="4">
        <v>-141287780000</v>
      </c>
      <c r="F53" s="4">
        <f t="shared" si="0"/>
        <v>-553885780000</v>
      </c>
      <c r="P53" s="5">
        <v>-1.8100000000000002E-2</v>
      </c>
      <c r="Q53" s="4">
        <v>8505305</v>
      </c>
    </row>
    <row r="54" spans="1:20" x14ac:dyDescent="0.2">
      <c r="A54" s="16" t="s">
        <v>168</v>
      </c>
      <c r="B54" s="4">
        <v>1199200</v>
      </c>
      <c r="C54" s="4">
        <v>3710300</v>
      </c>
      <c r="D54" s="4">
        <v>-2511100</v>
      </c>
      <c r="E54" s="4">
        <v>-123303630000</v>
      </c>
      <c r="F54" s="4">
        <f t="shared" si="0"/>
        <v>-412598000000</v>
      </c>
      <c r="P54" s="5">
        <v>2.2799999999999997E-2</v>
      </c>
      <c r="Q54" s="4">
        <v>9847272</v>
      </c>
    </row>
    <row r="55" spans="1:20" x14ac:dyDescent="0.2">
      <c r="A55" s="16" t="s">
        <v>167</v>
      </c>
      <c r="B55" s="4">
        <v>773600</v>
      </c>
      <c r="C55" s="4">
        <v>5643400</v>
      </c>
      <c r="D55" s="4">
        <v>-4869800</v>
      </c>
      <c r="E55" s="4">
        <v>-237652770000</v>
      </c>
      <c r="F55" s="4">
        <f t="shared" si="0"/>
        <v>-289294370000</v>
      </c>
      <c r="P55" s="5">
        <v>-1.8200000000000001E-2</v>
      </c>
      <c r="Q55" s="4">
        <v>13703483</v>
      </c>
    </row>
    <row r="56" spans="1:20" x14ac:dyDescent="0.2">
      <c r="A56" s="16" t="s">
        <v>166</v>
      </c>
      <c r="B56" s="4">
        <v>252862</v>
      </c>
      <c r="C56" s="4">
        <v>187888</v>
      </c>
      <c r="D56" s="4">
        <v>64974</v>
      </c>
      <c r="E56" s="4">
        <v>3199580000</v>
      </c>
      <c r="F56" s="4">
        <f t="shared" si="0"/>
        <v>-51641600000</v>
      </c>
      <c r="P56" s="5">
        <v>9.300000000000001E-3</v>
      </c>
      <c r="Q56" s="4">
        <v>3479735</v>
      </c>
    </row>
    <row r="57" spans="1:20" x14ac:dyDescent="0.2">
      <c r="A57" s="16" t="s">
        <v>165</v>
      </c>
      <c r="B57" s="4">
        <v>563600</v>
      </c>
      <c r="C57" s="4">
        <v>420100</v>
      </c>
      <c r="D57" s="4">
        <v>143500</v>
      </c>
      <c r="E57" s="4">
        <v>6987190000</v>
      </c>
      <c r="F57" s="4">
        <f t="shared" si="0"/>
        <v>-54841180000</v>
      </c>
      <c r="P57" s="5">
        <v>1.8799999999999997E-2</v>
      </c>
      <c r="Q57" s="4">
        <v>4822623</v>
      </c>
    </row>
    <row r="58" spans="1:20" x14ac:dyDescent="0.2">
      <c r="A58" s="16" t="s">
        <v>164</v>
      </c>
      <c r="B58" s="4">
        <v>238000</v>
      </c>
      <c r="C58" s="4">
        <v>459200</v>
      </c>
      <c r="D58" s="4">
        <v>-221200</v>
      </c>
      <c r="E58" s="4">
        <v>-10675180000</v>
      </c>
      <c r="F58" s="4">
        <f t="shared" si="0"/>
        <v>-61828370000</v>
      </c>
      <c r="P58" s="5">
        <v>-7.1999999999999998E-3</v>
      </c>
      <c r="Q58" s="4">
        <v>6459890</v>
      </c>
    </row>
    <row r="59" spans="1:20" x14ac:dyDescent="0.2">
      <c r="A59" s="16" t="s">
        <v>163</v>
      </c>
      <c r="B59" s="4">
        <v>645300</v>
      </c>
      <c r="C59" s="4">
        <v>776700</v>
      </c>
      <c r="D59" s="4">
        <v>-131400</v>
      </c>
      <c r="E59" s="4">
        <v>-6115570000</v>
      </c>
      <c r="F59" s="4">
        <f t="shared" si="0"/>
        <v>-51153190000</v>
      </c>
      <c r="P59" s="5">
        <v>2.7699999999999999E-2</v>
      </c>
      <c r="Q59" s="4">
        <v>5190443</v>
      </c>
    </row>
    <row r="60" spans="1:20" x14ac:dyDescent="0.2">
      <c r="A60" s="16" t="s">
        <v>162</v>
      </c>
      <c r="B60" s="4">
        <v>519170</v>
      </c>
      <c r="C60" s="4">
        <v>1341353</v>
      </c>
      <c r="D60" s="4">
        <v>-822183</v>
      </c>
      <c r="E60" s="4">
        <v>-40009030000</v>
      </c>
      <c r="F60" s="4">
        <f t="shared" si="0"/>
        <v>-45037620000</v>
      </c>
      <c r="P60" s="5">
        <v>-4.4699999999999997E-2</v>
      </c>
      <c r="Q60" s="4">
        <v>6351866</v>
      </c>
    </row>
    <row r="61" spans="1:20" x14ac:dyDescent="0.2">
      <c r="A61" s="16" t="s">
        <v>161</v>
      </c>
      <c r="B61" s="4">
        <v>768500</v>
      </c>
      <c r="C61" s="4">
        <v>1428200</v>
      </c>
      <c r="D61" s="4">
        <v>-659700</v>
      </c>
      <c r="E61" s="4">
        <v>-32539520000</v>
      </c>
      <c r="F61" s="4">
        <f t="shared" si="0"/>
        <v>-5028590000</v>
      </c>
      <c r="P61" s="5">
        <v>4.0999999999999995E-3</v>
      </c>
      <c r="Q61" s="4">
        <v>4827784</v>
      </c>
    </row>
    <row r="62" spans="1:20" x14ac:dyDescent="0.2">
      <c r="A62" s="16" t="s">
        <v>160</v>
      </c>
      <c r="B62" s="4">
        <v>1858900</v>
      </c>
      <c r="C62" s="4">
        <v>1148000</v>
      </c>
      <c r="D62" s="4">
        <v>710900</v>
      </c>
      <c r="E62" s="4">
        <v>35161040000</v>
      </c>
      <c r="F62" s="4">
        <f>E62+F63</f>
        <v>27510930000</v>
      </c>
      <c r="P62" s="5">
        <v>-5.5800000000000002E-2</v>
      </c>
      <c r="Q62" s="4">
        <v>8979521</v>
      </c>
    </row>
    <row r="63" spans="1:20" x14ac:dyDescent="0.2">
      <c r="A63" s="16" t="s">
        <v>159</v>
      </c>
      <c r="B63" s="4">
        <v>526862</v>
      </c>
      <c r="C63" s="4">
        <v>670300</v>
      </c>
      <c r="D63" s="4">
        <v>-143438</v>
      </c>
      <c r="E63" s="4">
        <v>-7650110000</v>
      </c>
      <c r="F63" s="4">
        <f>E63</f>
        <v>-7650110000</v>
      </c>
      <c r="P63" s="5">
        <v>-1.3300000000000001E-2</v>
      </c>
      <c r="Q63" s="4">
        <v>4209425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L1:S1"/>
    <mergeCell ref="G1:K1"/>
    <mergeCell ref="B1:F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E05D5-1A84-5446-8A29-0F059515B1F5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.33203125" customWidth="1"/>
    <col min="3" max="3" width="16.5" customWidth="1"/>
    <col min="4" max="4" width="16.1640625" customWidth="1"/>
    <col min="5" max="5" width="17.1640625" customWidth="1"/>
    <col min="6" max="6" width="21.5" customWidth="1"/>
    <col min="10" max="10" width="18.33203125" customWidth="1"/>
    <col min="16" max="16" width="13" customWidth="1"/>
    <col min="17" max="17" width="1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43800</v>
      </c>
      <c r="C3" s="4">
        <v>48300</v>
      </c>
      <c r="D3" s="4">
        <v>-4500</v>
      </c>
      <c r="E3" s="4">
        <v>-231680000</v>
      </c>
      <c r="F3" s="4">
        <f t="shared" ref="F3:F61" si="0">E3+F4</f>
        <v>122444461595</v>
      </c>
      <c r="L3" s="4">
        <v>1259</v>
      </c>
      <c r="M3" s="4">
        <v>772</v>
      </c>
      <c r="N3" s="4">
        <v>867500</v>
      </c>
      <c r="O3" s="4">
        <v>664200</v>
      </c>
      <c r="P3" s="5">
        <v>2.7300000000000001E-2</v>
      </c>
      <c r="Q3" s="4">
        <v>1704400</v>
      </c>
    </row>
    <row r="4" spans="1:19" x14ac:dyDescent="0.2">
      <c r="A4" s="16" t="s">
        <v>234</v>
      </c>
      <c r="B4" s="4">
        <v>12100</v>
      </c>
      <c r="C4" s="4">
        <v>45660</v>
      </c>
      <c r="D4" s="4">
        <v>-33560</v>
      </c>
      <c r="E4" s="4">
        <v>-1725730000</v>
      </c>
      <c r="F4" s="4">
        <f t="shared" si="0"/>
        <v>122676141595</v>
      </c>
      <c r="L4" s="4">
        <v>363</v>
      </c>
      <c r="M4" s="4">
        <v>579</v>
      </c>
      <c r="N4" s="4">
        <v>241600</v>
      </c>
      <c r="O4" s="4">
        <v>373500</v>
      </c>
      <c r="P4" s="5">
        <v>-1.9E-3</v>
      </c>
      <c r="Q4" s="4">
        <v>657782</v>
      </c>
    </row>
    <row r="5" spans="1:19" x14ac:dyDescent="0.2">
      <c r="A5" s="16" t="s">
        <v>233</v>
      </c>
      <c r="B5" s="4">
        <v>23600</v>
      </c>
      <c r="C5" s="4">
        <v>17700</v>
      </c>
      <c r="D5" s="4">
        <v>5900</v>
      </c>
      <c r="E5" s="4">
        <v>303390000</v>
      </c>
      <c r="F5" s="4">
        <f t="shared" si="0"/>
        <v>124401871595</v>
      </c>
      <c r="L5" s="4">
        <v>340</v>
      </c>
      <c r="M5" s="4">
        <v>443</v>
      </c>
      <c r="N5" s="4">
        <v>218500</v>
      </c>
      <c r="O5" s="4">
        <v>323000</v>
      </c>
      <c r="P5" s="5">
        <v>0</v>
      </c>
      <c r="Q5" s="4">
        <v>579035</v>
      </c>
    </row>
    <row r="6" spans="1:19" x14ac:dyDescent="0.2">
      <c r="A6" s="16" t="s">
        <v>224</v>
      </c>
      <c r="B6" s="4">
        <v>41300</v>
      </c>
      <c r="C6" s="4">
        <v>8620</v>
      </c>
      <c r="D6" s="4">
        <v>32680</v>
      </c>
      <c r="E6" s="4">
        <v>1668680000</v>
      </c>
      <c r="F6" s="4">
        <f t="shared" si="0"/>
        <v>124098481595</v>
      </c>
      <c r="L6" s="4">
        <v>646</v>
      </c>
      <c r="M6" s="4">
        <v>437</v>
      </c>
      <c r="N6" s="4">
        <v>408600</v>
      </c>
      <c r="O6" s="4">
        <v>276100</v>
      </c>
      <c r="P6" s="5">
        <v>1.5800000000000002E-2</v>
      </c>
      <c r="Q6" s="4">
        <v>747611</v>
      </c>
    </row>
    <row r="7" spans="1:19" x14ac:dyDescent="0.2">
      <c r="A7" s="16" t="s">
        <v>215</v>
      </c>
      <c r="B7" s="4">
        <v>106000</v>
      </c>
      <c r="C7" s="4">
        <v>20400</v>
      </c>
      <c r="D7" s="4">
        <v>85600</v>
      </c>
      <c r="E7" s="4">
        <v>4271100000</v>
      </c>
      <c r="F7" s="4">
        <f t="shared" si="0"/>
        <v>122429801595</v>
      </c>
      <c r="L7" s="4">
        <v>614</v>
      </c>
      <c r="M7" s="4">
        <v>559</v>
      </c>
      <c r="N7" s="4">
        <v>444100</v>
      </c>
      <c r="O7" s="4">
        <v>304800</v>
      </c>
      <c r="P7" s="5">
        <v>2.4300000000000002E-2</v>
      </c>
      <c r="Q7" s="4">
        <v>794587</v>
      </c>
    </row>
    <row r="8" spans="1:19" x14ac:dyDescent="0.2">
      <c r="A8" s="16" t="s">
        <v>214</v>
      </c>
      <c r="B8" s="4">
        <v>1900</v>
      </c>
      <c r="C8" s="4">
        <v>47900</v>
      </c>
      <c r="D8" s="4">
        <v>-46000</v>
      </c>
      <c r="E8" s="4">
        <v>-2319590000</v>
      </c>
      <c r="F8" s="4">
        <f t="shared" si="0"/>
        <v>118158701595</v>
      </c>
      <c r="L8" s="4">
        <v>275</v>
      </c>
      <c r="M8" s="4">
        <v>666</v>
      </c>
      <c r="N8" s="4">
        <v>127700</v>
      </c>
      <c r="O8" s="4">
        <v>332700</v>
      </c>
      <c r="P8" s="5">
        <v>-2.3599999999999999E-2</v>
      </c>
      <c r="Q8" s="4">
        <v>591336</v>
      </c>
    </row>
    <row r="9" spans="1:19" x14ac:dyDescent="0.2">
      <c r="A9" s="16" t="s">
        <v>213</v>
      </c>
      <c r="B9" s="4">
        <v>157800</v>
      </c>
      <c r="C9" s="4">
        <v>13000</v>
      </c>
      <c r="D9" s="4">
        <v>144800</v>
      </c>
      <c r="E9" s="4">
        <v>7256670000</v>
      </c>
      <c r="F9" s="4">
        <f t="shared" si="0"/>
        <v>120478291595</v>
      </c>
      <c r="P9" s="5">
        <v>1.8100000000000002E-2</v>
      </c>
      <c r="Q9" s="4">
        <v>1006499</v>
      </c>
    </row>
    <row r="10" spans="1:19" x14ac:dyDescent="0.2">
      <c r="A10" s="16" t="s">
        <v>212</v>
      </c>
      <c r="B10" s="4">
        <v>10350</v>
      </c>
      <c r="C10" s="4">
        <v>472518</v>
      </c>
      <c r="D10" s="4">
        <v>-462168</v>
      </c>
      <c r="E10" s="4">
        <v>-23501940000</v>
      </c>
      <c r="F10" s="4">
        <f t="shared" si="0"/>
        <v>113221621595</v>
      </c>
      <c r="L10" s="4">
        <v>901</v>
      </c>
      <c r="M10" s="4">
        <v>1540</v>
      </c>
      <c r="N10" s="4">
        <v>617900</v>
      </c>
      <c r="O10" s="4">
        <v>972100</v>
      </c>
      <c r="P10" s="5">
        <v>-3.3000000000000002E-2</v>
      </c>
      <c r="Q10" s="4">
        <v>1885549</v>
      </c>
    </row>
    <row r="11" spans="1:19" x14ac:dyDescent="0.2">
      <c r="A11" s="16" t="s">
        <v>211</v>
      </c>
      <c r="B11" s="4">
        <v>33500</v>
      </c>
      <c r="C11" s="4">
        <v>124500</v>
      </c>
      <c r="D11" s="4">
        <v>-91000</v>
      </c>
      <c r="E11" s="4">
        <v>-4738270000</v>
      </c>
      <c r="F11" s="4">
        <f t="shared" si="0"/>
        <v>136723561595</v>
      </c>
      <c r="P11" s="5">
        <v>-2.0899999999999998E-2</v>
      </c>
      <c r="Q11" s="4">
        <v>1330018</v>
      </c>
    </row>
    <row r="12" spans="1:19" x14ac:dyDescent="0.2">
      <c r="A12" s="16" t="s">
        <v>210</v>
      </c>
      <c r="B12" s="4">
        <v>15300</v>
      </c>
      <c r="C12" s="4">
        <v>34940</v>
      </c>
      <c r="D12" s="4">
        <v>-19640</v>
      </c>
      <c r="E12" s="4">
        <v>-1035830000</v>
      </c>
      <c r="F12" s="4">
        <f t="shared" si="0"/>
        <v>141461831595</v>
      </c>
      <c r="P12" s="5">
        <v>-1.1200000000000002E-2</v>
      </c>
      <c r="Q12" s="4">
        <v>1069275</v>
      </c>
    </row>
    <row r="13" spans="1:19" x14ac:dyDescent="0.2">
      <c r="A13" s="16" t="s">
        <v>209</v>
      </c>
      <c r="B13" s="4">
        <v>9000</v>
      </c>
      <c r="C13" s="4">
        <v>18200</v>
      </c>
      <c r="D13" s="4">
        <v>-9200</v>
      </c>
      <c r="E13" s="4">
        <v>-488420000</v>
      </c>
      <c r="F13" s="4">
        <f t="shared" si="0"/>
        <v>142497661595</v>
      </c>
      <c r="P13" s="5">
        <v>0</v>
      </c>
      <c r="Q13" s="4">
        <v>837474</v>
      </c>
    </row>
    <row r="14" spans="1:19" x14ac:dyDescent="0.2">
      <c r="A14" s="16" t="s">
        <v>208</v>
      </c>
      <c r="B14" s="4">
        <v>2600</v>
      </c>
      <c r="C14" s="4">
        <v>22810</v>
      </c>
      <c r="D14" s="4">
        <v>-20210</v>
      </c>
      <c r="E14" s="4">
        <v>-1070750000</v>
      </c>
      <c r="F14" s="4">
        <f t="shared" si="0"/>
        <v>142986081595</v>
      </c>
      <c r="P14" s="5">
        <v>3.8E-3</v>
      </c>
      <c r="Q14" s="4">
        <v>1941614</v>
      </c>
    </row>
    <row r="15" spans="1:19" x14ac:dyDescent="0.2">
      <c r="A15" s="16" t="s">
        <v>207</v>
      </c>
      <c r="B15" s="4">
        <v>22100</v>
      </c>
      <c r="C15" s="4">
        <v>118010</v>
      </c>
      <c r="D15" s="4">
        <v>-95910</v>
      </c>
      <c r="E15" s="4">
        <v>-5129490000</v>
      </c>
      <c r="F15" s="4">
        <f t="shared" si="0"/>
        <v>144056831595</v>
      </c>
      <c r="P15" s="5">
        <v>-1.66E-2</v>
      </c>
      <c r="Q15" s="4">
        <v>1919701</v>
      </c>
    </row>
    <row r="16" spans="1:19" x14ac:dyDescent="0.2">
      <c r="A16" s="16" t="s">
        <v>206</v>
      </c>
      <c r="B16" s="4">
        <v>14200</v>
      </c>
      <c r="C16" s="4">
        <v>33600</v>
      </c>
      <c r="D16" s="4">
        <v>-19400</v>
      </c>
      <c r="E16" s="4">
        <v>-1020800000</v>
      </c>
      <c r="F16" s="4">
        <f t="shared" si="0"/>
        <v>149186321595</v>
      </c>
      <c r="P16" s="5">
        <v>3.6600000000000001E-2</v>
      </c>
      <c r="Q16" s="4">
        <v>2304067</v>
      </c>
    </row>
    <row r="17" spans="1:17" x14ac:dyDescent="0.2">
      <c r="A17" s="16" t="s">
        <v>205</v>
      </c>
      <c r="B17" s="4">
        <v>5400</v>
      </c>
      <c r="C17" s="4">
        <v>193000</v>
      </c>
      <c r="D17" s="4">
        <v>-187600</v>
      </c>
      <c r="E17" s="4">
        <v>-9919450000</v>
      </c>
      <c r="F17" s="4">
        <f t="shared" si="0"/>
        <v>150207121595</v>
      </c>
      <c r="P17" s="5">
        <v>-2.6200000000000001E-2</v>
      </c>
      <c r="Q17" s="4">
        <v>1527542</v>
      </c>
    </row>
    <row r="18" spans="1:17" x14ac:dyDescent="0.2">
      <c r="A18" s="16" t="s">
        <v>204</v>
      </c>
      <c r="B18" s="4">
        <v>1900</v>
      </c>
      <c r="C18" s="4">
        <v>106900</v>
      </c>
      <c r="D18" s="4">
        <v>-105000</v>
      </c>
      <c r="E18" s="4">
        <v>-5487380000</v>
      </c>
      <c r="F18" s="4">
        <f t="shared" si="0"/>
        <v>160126571595</v>
      </c>
      <c r="P18" s="5">
        <v>3.6900000000000002E-2</v>
      </c>
      <c r="Q18" s="4">
        <v>2203921</v>
      </c>
    </row>
    <row r="19" spans="1:17" x14ac:dyDescent="0.2">
      <c r="A19" s="16" t="s">
        <v>203</v>
      </c>
      <c r="B19" s="4">
        <v>12200</v>
      </c>
      <c r="C19" s="4">
        <v>62200</v>
      </c>
      <c r="D19" s="4">
        <v>-50000</v>
      </c>
      <c r="E19" s="4">
        <v>-2531580000</v>
      </c>
      <c r="F19" s="4">
        <f t="shared" si="0"/>
        <v>165613951595</v>
      </c>
      <c r="P19" s="5">
        <v>1.9900000000000001E-2</v>
      </c>
      <c r="Q19" s="4">
        <v>1199653</v>
      </c>
    </row>
    <row r="20" spans="1:17" x14ac:dyDescent="0.2">
      <c r="A20" s="16" t="s">
        <v>202</v>
      </c>
      <c r="B20" s="4">
        <v>63200</v>
      </c>
      <c r="C20" s="4">
        <v>205500</v>
      </c>
      <c r="D20" s="4">
        <v>-142300</v>
      </c>
      <c r="E20" s="4">
        <v>-7272300000</v>
      </c>
      <c r="F20" s="4">
        <f t="shared" si="0"/>
        <v>168145531595</v>
      </c>
      <c r="P20" s="5">
        <v>-1.9400000000000001E-2</v>
      </c>
      <c r="Q20" s="4">
        <v>1130479</v>
      </c>
    </row>
    <row r="21" spans="1:17" x14ac:dyDescent="0.2">
      <c r="A21" s="16" t="s">
        <v>201</v>
      </c>
      <c r="B21" s="4">
        <v>900</v>
      </c>
      <c r="C21" s="4">
        <v>19900</v>
      </c>
      <c r="D21" s="4">
        <v>-19000</v>
      </c>
      <c r="E21" s="4">
        <v>-969890000</v>
      </c>
      <c r="F21" s="4">
        <f t="shared" si="0"/>
        <v>175417831595</v>
      </c>
      <c r="P21" s="5">
        <v>3.5200000000000002E-2</v>
      </c>
      <c r="Q21" s="4">
        <v>1105963</v>
      </c>
    </row>
    <row r="22" spans="1:17" x14ac:dyDescent="0.2">
      <c r="A22" s="16" t="s">
        <v>200</v>
      </c>
      <c r="B22" s="4">
        <v>97060</v>
      </c>
      <c r="C22" s="4">
        <v>32300</v>
      </c>
      <c r="D22" s="4">
        <v>64760</v>
      </c>
      <c r="E22" s="4">
        <v>3155040000</v>
      </c>
      <c r="F22" s="4">
        <f t="shared" si="0"/>
        <v>176387721595</v>
      </c>
      <c r="P22" s="5">
        <v>-1E-3</v>
      </c>
      <c r="Q22" s="4">
        <v>1242516</v>
      </c>
    </row>
    <row r="23" spans="1:17" x14ac:dyDescent="0.2">
      <c r="A23" s="16" t="s">
        <v>199</v>
      </c>
      <c r="B23" s="4">
        <v>5800</v>
      </c>
      <c r="C23" s="4">
        <v>600</v>
      </c>
      <c r="D23" s="4">
        <v>5200</v>
      </c>
      <c r="E23" s="4">
        <v>261100000</v>
      </c>
      <c r="F23" s="4">
        <f t="shared" si="0"/>
        <v>173232681595</v>
      </c>
      <c r="P23" s="5">
        <v>-1.9599999999999999E-2</v>
      </c>
      <c r="Q23" s="4">
        <v>597271</v>
      </c>
    </row>
    <row r="24" spans="1:17" x14ac:dyDescent="0.2">
      <c r="A24" s="16" t="s">
        <v>198</v>
      </c>
      <c r="B24" s="4">
        <v>110573</v>
      </c>
      <c r="C24" s="4">
        <v>3700</v>
      </c>
      <c r="D24" s="4">
        <v>106873</v>
      </c>
      <c r="E24" s="4">
        <v>5306390000</v>
      </c>
      <c r="F24" s="4">
        <f t="shared" si="0"/>
        <v>172971581595</v>
      </c>
      <c r="P24" s="5">
        <v>2.63E-2</v>
      </c>
      <c r="Q24" s="4">
        <v>1282125</v>
      </c>
    </row>
    <row r="25" spans="1:17" x14ac:dyDescent="0.2">
      <c r="A25" s="16" t="s">
        <v>197</v>
      </c>
      <c r="B25" s="4">
        <v>110261</v>
      </c>
      <c r="C25" s="4">
        <v>14171</v>
      </c>
      <c r="D25" s="4">
        <v>96090</v>
      </c>
      <c r="E25" s="4">
        <v>5023330000</v>
      </c>
      <c r="F25" s="4">
        <f t="shared" si="0"/>
        <v>167665191595</v>
      </c>
      <c r="P25" s="5">
        <v>-6.6000000000000003E-2</v>
      </c>
      <c r="Q25" s="4">
        <v>1594898</v>
      </c>
    </row>
    <row r="26" spans="1:17" x14ac:dyDescent="0.2">
      <c r="A26" s="16" t="s">
        <v>196</v>
      </c>
      <c r="B26" s="4">
        <v>58100</v>
      </c>
      <c r="C26" s="4">
        <v>5121</v>
      </c>
      <c r="D26" s="4">
        <v>52979</v>
      </c>
      <c r="E26" s="4">
        <v>2789660000</v>
      </c>
      <c r="F26" s="4">
        <f t="shared" si="0"/>
        <v>162641861595</v>
      </c>
      <c r="P26" s="5">
        <v>0</v>
      </c>
      <c r="Q26" s="4">
        <v>1147156</v>
      </c>
    </row>
    <row r="27" spans="1:17" x14ac:dyDescent="0.2">
      <c r="A27" s="16" t="s">
        <v>195</v>
      </c>
      <c r="B27" s="4">
        <v>2100</v>
      </c>
      <c r="C27" s="4">
        <v>3700</v>
      </c>
      <c r="D27" s="4">
        <v>-1600</v>
      </c>
      <c r="E27" s="4">
        <v>-86610000</v>
      </c>
      <c r="F27" s="4">
        <f t="shared" si="0"/>
        <v>159852201595</v>
      </c>
      <c r="P27" s="5">
        <v>3.9300000000000002E-2</v>
      </c>
      <c r="Q27" s="4">
        <v>1839144</v>
      </c>
    </row>
    <row r="28" spans="1:17" x14ac:dyDescent="0.2">
      <c r="A28" s="16" t="s">
        <v>194</v>
      </c>
      <c r="B28" s="4">
        <v>78600</v>
      </c>
      <c r="C28" s="4">
        <v>3600</v>
      </c>
      <c r="D28" s="4">
        <v>75000</v>
      </c>
      <c r="E28" s="4">
        <v>3811350000</v>
      </c>
      <c r="F28" s="4">
        <f t="shared" si="0"/>
        <v>159938811595</v>
      </c>
      <c r="P28" s="5">
        <v>0.01</v>
      </c>
      <c r="Q28" s="4">
        <v>864815</v>
      </c>
    </row>
    <row r="29" spans="1:17" x14ac:dyDescent="0.2">
      <c r="A29" s="16" t="s">
        <v>193</v>
      </c>
      <c r="B29" s="4">
        <v>40300</v>
      </c>
      <c r="C29" s="4">
        <v>7460</v>
      </c>
      <c r="D29" s="4">
        <v>32840</v>
      </c>
      <c r="E29" s="4">
        <v>1684760000</v>
      </c>
      <c r="F29" s="4">
        <f t="shared" si="0"/>
        <v>156127461595</v>
      </c>
      <c r="P29" s="5">
        <v>-2.3199999999999998E-2</v>
      </c>
      <c r="Q29" s="4">
        <v>2020962</v>
      </c>
    </row>
    <row r="30" spans="1:17" x14ac:dyDescent="0.2">
      <c r="A30" s="16" t="s">
        <v>192</v>
      </c>
      <c r="B30" s="4">
        <v>198900</v>
      </c>
      <c r="C30" s="4">
        <v>5100</v>
      </c>
      <c r="D30" s="4">
        <v>193800</v>
      </c>
      <c r="E30" s="4">
        <v>9918570000</v>
      </c>
      <c r="F30" s="4">
        <f t="shared" si="0"/>
        <v>154442701595</v>
      </c>
      <c r="P30" s="5">
        <v>1.38E-2</v>
      </c>
      <c r="Q30" s="4">
        <v>834541</v>
      </c>
    </row>
    <row r="31" spans="1:17" x14ac:dyDescent="0.2">
      <c r="A31" s="16" t="s">
        <v>191</v>
      </c>
      <c r="B31" s="4">
        <v>17000</v>
      </c>
      <c r="C31" s="4">
        <v>22400</v>
      </c>
      <c r="D31" s="4">
        <v>-5400</v>
      </c>
      <c r="E31" s="4">
        <v>-277710000</v>
      </c>
      <c r="F31" s="4">
        <f t="shared" si="0"/>
        <v>144524131595</v>
      </c>
      <c r="P31" s="5">
        <v>1.2E-2</v>
      </c>
      <c r="Q31" s="4">
        <v>1108461</v>
      </c>
    </row>
    <row r="32" spans="1:17" x14ac:dyDescent="0.2">
      <c r="A32" s="16" t="s">
        <v>190</v>
      </c>
      <c r="B32" s="4">
        <v>9200</v>
      </c>
      <c r="C32" s="4">
        <v>156300</v>
      </c>
      <c r="D32" s="4">
        <v>-147100</v>
      </c>
      <c r="E32" s="4">
        <v>-7489460000</v>
      </c>
      <c r="F32" s="4">
        <f t="shared" si="0"/>
        <v>144801841595</v>
      </c>
      <c r="P32" s="5">
        <v>-1.9E-3</v>
      </c>
      <c r="Q32" s="4">
        <v>1208292</v>
      </c>
    </row>
    <row r="33" spans="1:17" x14ac:dyDescent="0.2">
      <c r="A33" s="16" t="s">
        <v>189</v>
      </c>
      <c r="B33" s="4">
        <v>182500</v>
      </c>
      <c r="C33" s="4">
        <v>14900</v>
      </c>
      <c r="D33" s="4">
        <v>167600</v>
      </c>
      <c r="E33" s="4">
        <v>8388750000</v>
      </c>
      <c r="F33" s="4">
        <f t="shared" si="0"/>
        <v>152291301595</v>
      </c>
      <c r="P33" s="5">
        <v>2.1299999999999999E-2</v>
      </c>
      <c r="Q33" s="4">
        <v>1051133</v>
      </c>
    </row>
    <row r="34" spans="1:17" x14ac:dyDescent="0.2">
      <c r="A34" s="16" t="s">
        <v>188</v>
      </c>
      <c r="B34" s="4">
        <v>9150</v>
      </c>
      <c r="C34" s="4">
        <v>8900</v>
      </c>
      <c r="D34" s="4">
        <v>250</v>
      </c>
      <c r="E34" s="4">
        <v>8640000</v>
      </c>
      <c r="F34" s="4">
        <f t="shared" si="0"/>
        <v>143902551595</v>
      </c>
      <c r="P34" s="5">
        <v>-2.07E-2</v>
      </c>
      <c r="Q34" s="4">
        <v>1763823</v>
      </c>
    </row>
    <row r="35" spans="1:17" x14ac:dyDescent="0.2">
      <c r="A35" s="16" t="s">
        <v>187</v>
      </c>
      <c r="B35" s="4">
        <v>63900</v>
      </c>
      <c r="C35" s="4">
        <v>32700</v>
      </c>
      <c r="D35" s="4">
        <v>31200</v>
      </c>
      <c r="E35" s="4">
        <v>1597080000</v>
      </c>
      <c r="F35" s="4">
        <f t="shared" si="0"/>
        <v>143893911595</v>
      </c>
      <c r="P35" s="5">
        <v>8.0000000000000002E-3</v>
      </c>
      <c r="Q35" s="4">
        <v>1718831</v>
      </c>
    </row>
    <row r="36" spans="1:17" x14ac:dyDescent="0.2">
      <c r="A36" s="16" t="s">
        <v>186</v>
      </c>
      <c r="B36" s="4">
        <v>8600</v>
      </c>
      <c r="C36" s="4">
        <v>28700</v>
      </c>
      <c r="D36" s="4">
        <v>-20100</v>
      </c>
      <c r="E36" s="4">
        <v>-943460000</v>
      </c>
      <c r="F36" s="4">
        <f t="shared" si="0"/>
        <v>142296831595</v>
      </c>
      <c r="P36" s="5">
        <v>6.83E-2</v>
      </c>
      <c r="Q36" s="4">
        <v>1446413</v>
      </c>
    </row>
    <row r="37" spans="1:17" x14ac:dyDescent="0.2">
      <c r="A37" s="16" t="s">
        <v>185</v>
      </c>
      <c r="B37" s="4">
        <v>64400</v>
      </c>
      <c r="C37" s="4">
        <v>30900</v>
      </c>
      <c r="D37" s="4">
        <v>33500</v>
      </c>
      <c r="E37" s="4">
        <v>1580760000</v>
      </c>
      <c r="F37" s="4">
        <f t="shared" si="0"/>
        <v>143240291595</v>
      </c>
      <c r="P37" s="5">
        <v>-2.0999999999999999E-3</v>
      </c>
      <c r="Q37" s="4">
        <v>1251520</v>
      </c>
    </row>
    <row r="38" spans="1:17" x14ac:dyDescent="0.2">
      <c r="A38" s="16" t="s">
        <v>184</v>
      </c>
      <c r="B38" s="4">
        <v>203100</v>
      </c>
      <c r="C38" s="4">
        <v>137060</v>
      </c>
      <c r="D38" s="4">
        <v>66040</v>
      </c>
      <c r="E38" s="4">
        <v>3120070000</v>
      </c>
      <c r="F38" s="4">
        <f t="shared" si="0"/>
        <v>141659531595</v>
      </c>
      <c r="P38" s="5">
        <v>4.3E-3</v>
      </c>
      <c r="Q38" s="4">
        <v>983023</v>
      </c>
    </row>
    <row r="39" spans="1:17" x14ac:dyDescent="0.2">
      <c r="A39" s="16" t="s">
        <v>183</v>
      </c>
      <c r="B39" s="4">
        <v>528950</v>
      </c>
      <c r="C39" s="4">
        <v>209900</v>
      </c>
      <c r="D39" s="4">
        <v>319050</v>
      </c>
      <c r="E39" s="4">
        <v>14850480000</v>
      </c>
      <c r="F39" s="4">
        <f t="shared" si="0"/>
        <v>138539461595</v>
      </c>
      <c r="P39" s="5">
        <v>0</v>
      </c>
      <c r="Q39" s="4">
        <v>1761728</v>
      </c>
    </row>
    <row r="40" spans="1:17" x14ac:dyDescent="0.2">
      <c r="A40" s="16" t="s">
        <v>182</v>
      </c>
      <c r="B40" s="4">
        <v>220900</v>
      </c>
      <c r="C40" s="4">
        <v>49500</v>
      </c>
      <c r="D40" s="4">
        <v>171400</v>
      </c>
      <c r="E40" s="4">
        <v>7782000000</v>
      </c>
      <c r="F40" s="4">
        <f t="shared" si="0"/>
        <v>123688981595</v>
      </c>
      <c r="P40" s="5">
        <v>6.8499999999999991E-2</v>
      </c>
      <c r="Q40" s="4">
        <v>1857309</v>
      </c>
    </row>
    <row r="41" spans="1:17" x14ac:dyDescent="0.2">
      <c r="A41" s="16" t="s">
        <v>181</v>
      </c>
      <c r="B41" s="4">
        <v>169700</v>
      </c>
      <c r="C41" s="4">
        <v>80</v>
      </c>
      <c r="D41" s="4">
        <v>169620</v>
      </c>
      <c r="E41" s="4">
        <v>6995860000</v>
      </c>
      <c r="F41" s="4">
        <f t="shared" si="0"/>
        <v>115906981595</v>
      </c>
      <c r="P41" s="5">
        <v>4.1700000000000001E-2</v>
      </c>
      <c r="Q41" s="4">
        <v>2188679</v>
      </c>
    </row>
    <row r="42" spans="1:17" x14ac:dyDescent="0.2">
      <c r="A42" s="16" t="s">
        <v>180</v>
      </c>
      <c r="B42" s="4">
        <v>509400</v>
      </c>
      <c r="C42" s="4">
        <v>16800</v>
      </c>
      <c r="D42" s="4">
        <v>492600</v>
      </c>
      <c r="E42" s="4">
        <v>21382410000</v>
      </c>
      <c r="F42" s="4">
        <f t="shared" si="0"/>
        <v>108911121595</v>
      </c>
      <c r="P42" s="5">
        <v>-6.9599999999999995E-2</v>
      </c>
      <c r="Q42" s="4">
        <v>2633403</v>
      </c>
    </row>
    <row r="43" spans="1:17" x14ac:dyDescent="0.2">
      <c r="A43" s="16" t="s">
        <v>179</v>
      </c>
      <c r="B43" s="4">
        <v>48120</v>
      </c>
      <c r="C43" s="4">
        <v>2300</v>
      </c>
      <c r="D43" s="4">
        <v>45820</v>
      </c>
      <c r="E43" s="4">
        <v>2130100000</v>
      </c>
      <c r="F43" s="4">
        <f t="shared" si="0"/>
        <v>87528711595</v>
      </c>
      <c r="P43" s="5">
        <v>-6.9000000000000006E-2</v>
      </c>
      <c r="Q43" s="4">
        <v>1344663</v>
      </c>
    </row>
    <row r="44" spans="1:17" x14ac:dyDescent="0.2">
      <c r="A44" s="16" t="s">
        <v>178</v>
      </c>
      <c r="B44" s="4">
        <v>11300</v>
      </c>
      <c r="C44" s="4">
        <v>9060</v>
      </c>
      <c r="D44" s="4">
        <v>2240</v>
      </c>
      <c r="E44" s="4">
        <v>111010000</v>
      </c>
      <c r="F44" s="4">
        <f t="shared" si="0"/>
        <v>85398611595</v>
      </c>
      <c r="P44" s="5">
        <v>-3.4700000000000002E-2</v>
      </c>
      <c r="Q44" s="4">
        <v>1652031</v>
      </c>
    </row>
    <row r="45" spans="1:17" x14ac:dyDescent="0.2">
      <c r="A45" s="16" t="s">
        <v>177</v>
      </c>
      <c r="B45" s="4">
        <v>133200</v>
      </c>
      <c r="C45" s="4">
        <v>13600</v>
      </c>
      <c r="D45" s="4">
        <v>119600</v>
      </c>
      <c r="E45" s="4">
        <v>6039670000</v>
      </c>
      <c r="F45" s="4">
        <f t="shared" si="0"/>
        <v>85287601595</v>
      </c>
      <c r="P45" s="5">
        <v>-6.8499999999999991E-2</v>
      </c>
      <c r="Q45" s="4">
        <v>2543894</v>
      </c>
    </row>
    <row r="46" spans="1:17" x14ac:dyDescent="0.2">
      <c r="A46" s="16" t="s">
        <v>176</v>
      </c>
      <c r="B46" s="4">
        <v>22000</v>
      </c>
      <c r="C46" s="4">
        <v>2100</v>
      </c>
      <c r="D46" s="4">
        <v>19900</v>
      </c>
      <c r="E46" s="4">
        <v>1086780000</v>
      </c>
      <c r="F46" s="4">
        <f t="shared" si="0"/>
        <v>79247931595</v>
      </c>
      <c r="P46" s="5">
        <v>0</v>
      </c>
      <c r="Q46" s="4">
        <v>1177739</v>
      </c>
    </row>
    <row r="47" spans="1:17" x14ac:dyDescent="0.2">
      <c r="A47" s="16" t="s">
        <v>175</v>
      </c>
      <c r="B47" s="4">
        <v>14800</v>
      </c>
      <c r="C47" s="4">
        <v>3500</v>
      </c>
      <c r="D47" s="4">
        <v>11300</v>
      </c>
      <c r="E47" s="4">
        <v>601180000</v>
      </c>
      <c r="F47" s="4">
        <f t="shared" si="0"/>
        <v>78161151595</v>
      </c>
      <c r="P47" s="5">
        <v>2.2799999999999997E-2</v>
      </c>
      <c r="Q47" s="4">
        <v>954541</v>
      </c>
    </row>
    <row r="48" spans="1:17" x14ac:dyDescent="0.2">
      <c r="A48" s="16" t="s">
        <v>174</v>
      </c>
      <c r="B48" s="4">
        <v>3000</v>
      </c>
      <c r="C48" s="4">
        <v>77980</v>
      </c>
      <c r="D48" s="4">
        <v>-74980</v>
      </c>
      <c r="E48" s="4">
        <v>-4047140000</v>
      </c>
      <c r="F48" s="4">
        <f t="shared" si="0"/>
        <v>77559971595</v>
      </c>
      <c r="P48" s="5">
        <v>-3.1099999999999999E-2</v>
      </c>
      <c r="Q48" s="4">
        <v>1115456</v>
      </c>
    </row>
    <row r="49" spans="1:20" x14ac:dyDescent="0.2">
      <c r="A49" s="16" t="s">
        <v>173</v>
      </c>
      <c r="B49" s="4">
        <v>36300</v>
      </c>
      <c r="C49" s="4">
        <v>16000</v>
      </c>
      <c r="D49" s="4">
        <v>20300</v>
      </c>
      <c r="E49" s="4">
        <v>1110940000</v>
      </c>
      <c r="F49" s="4">
        <f t="shared" si="0"/>
        <v>81607111595</v>
      </c>
      <c r="P49" s="5">
        <v>1.6799999999999999E-2</v>
      </c>
      <c r="Q49" s="4">
        <v>2210340</v>
      </c>
    </row>
    <row r="50" spans="1:20" x14ac:dyDescent="0.2">
      <c r="A50" s="16" t="s">
        <v>172</v>
      </c>
      <c r="B50" s="4">
        <v>299400</v>
      </c>
      <c r="C50" s="4">
        <v>15649</v>
      </c>
      <c r="D50" s="4">
        <v>283751</v>
      </c>
      <c r="E50" s="4">
        <v>15478210000</v>
      </c>
      <c r="F50" s="4">
        <f t="shared" si="0"/>
        <v>80496171595</v>
      </c>
      <c r="P50" s="5">
        <v>-4.1100000000000005E-2</v>
      </c>
      <c r="Q50" s="4">
        <v>1728332</v>
      </c>
    </row>
    <row r="51" spans="1:20" x14ac:dyDescent="0.2">
      <c r="A51" s="16" t="s">
        <v>171</v>
      </c>
      <c r="B51" s="4">
        <v>224000</v>
      </c>
      <c r="C51" s="4">
        <v>12300</v>
      </c>
      <c r="D51" s="4">
        <v>211700</v>
      </c>
      <c r="E51" s="4">
        <v>11720490000</v>
      </c>
      <c r="F51" s="4">
        <f t="shared" si="0"/>
        <v>65017961595</v>
      </c>
      <c r="P51" s="5">
        <v>2.9500000000000002E-2</v>
      </c>
      <c r="Q51" s="4">
        <v>2822221</v>
      </c>
    </row>
    <row r="52" spans="1:20" x14ac:dyDescent="0.2">
      <c r="A52" s="16" t="s">
        <v>170</v>
      </c>
      <c r="B52" s="4">
        <v>160900</v>
      </c>
      <c r="C52" s="4">
        <v>16021</v>
      </c>
      <c r="D52" s="4">
        <v>144879</v>
      </c>
      <c r="E52" s="4">
        <v>8532030000</v>
      </c>
      <c r="F52" s="4">
        <f t="shared" si="0"/>
        <v>53297471595</v>
      </c>
      <c r="P52" s="5">
        <v>-6.7000000000000004E-2</v>
      </c>
      <c r="Q52" s="4">
        <v>2736949</v>
      </c>
    </row>
    <row r="53" spans="1:20" x14ac:dyDescent="0.2">
      <c r="A53" s="16" t="s">
        <v>169</v>
      </c>
      <c r="B53" s="4">
        <v>262400</v>
      </c>
      <c r="C53" s="4">
        <v>25400</v>
      </c>
      <c r="D53" s="4">
        <v>237000</v>
      </c>
      <c r="E53" s="4">
        <v>14106120000</v>
      </c>
      <c r="F53" s="4">
        <f t="shared" si="0"/>
        <v>44765441595</v>
      </c>
      <c r="P53" s="5">
        <v>-2.5000000000000001E-2</v>
      </c>
      <c r="Q53" s="4">
        <v>1644267</v>
      </c>
    </row>
    <row r="54" spans="1:20" x14ac:dyDescent="0.2">
      <c r="A54" s="16" t="s">
        <v>168</v>
      </c>
      <c r="B54" s="4">
        <v>8800</v>
      </c>
      <c r="C54" s="4">
        <v>5500</v>
      </c>
      <c r="D54" s="4">
        <v>3300</v>
      </c>
      <c r="E54" s="4">
        <v>195060000</v>
      </c>
      <c r="F54" s="4">
        <f t="shared" si="0"/>
        <v>30659321595</v>
      </c>
      <c r="P54" s="5">
        <v>0</v>
      </c>
      <c r="Q54" s="4">
        <v>1816445</v>
      </c>
    </row>
    <row r="55" spans="1:20" x14ac:dyDescent="0.2">
      <c r="A55" s="16" t="s">
        <v>167</v>
      </c>
      <c r="B55" s="4">
        <v>547000</v>
      </c>
      <c r="C55" s="4">
        <v>41500</v>
      </c>
      <c r="D55" s="4">
        <v>505500</v>
      </c>
      <c r="E55" s="4">
        <v>30739780000</v>
      </c>
      <c r="F55" s="4">
        <f t="shared" si="0"/>
        <v>30464261595</v>
      </c>
      <c r="P55" s="5">
        <v>2.0199999999999999E-2</v>
      </c>
      <c r="Q55" s="4">
        <v>2692274</v>
      </c>
    </row>
    <row r="56" spans="1:20" x14ac:dyDescent="0.2">
      <c r="A56" s="16" t="s">
        <v>166</v>
      </c>
      <c r="B56" s="4">
        <v>70600</v>
      </c>
      <c r="C56" s="4">
        <v>122500</v>
      </c>
      <c r="D56" s="4">
        <v>-51900</v>
      </c>
      <c r="E56" s="4">
        <v>-3042080000</v>
      </c>
      <c r="F56" s="4">
        <f t="shared" si="0"/>
        <v>-275518405</v>
      </c>
      <c r="P56" s="5">
        <v>1.7100000000000001E-2</v>
      </c>
      <c r="Q56" s="4">
        <v>1431696</v>
      </c>
    </row>
    <row r="57" spans="1:20" x14ac:dyDescent="0.2">
      <c r="A57" s="16" t="s">
        <v>165</v>
      </c>
      <c r="B57" s="4">
        <v>55600</v>
      </c>
      <c r="C57" s="4">
        <v>10700</v>
      </c>
      <c r="D57" s="4">
        <v>44900</v>
      </c>
      <c r="E57" s="4">
        <v>2660820000</v>
      </c>
      <c r="F57" s="4">
        <f t="shared" si="0"/>
        <v>2766561595</v>
      </c>
      <c r="P57" s="5">
        <v>-5.1000000000000004E-3</v>
      </c>
      <c r="Q57" s="4">
        <v>1891260</v>
      </c>
    </row>
    <row r="58" spans="1:20" x14ac:dyDescent="0.2">
      <c r="A58" s="16" t="s">
        <v>164</v>
      </c>
      <c r="B58" s="4">
        <v>3400</v>
      </c>
      <c r="C58" s="4">
        <v>42040</v>
      </c>
      <c r="D58" s="4">
        <v>-38640</v>
      </c>
      <c r="E58" s="4">
        <v>-2245430000</v>
      </c>
      <c r="F58" s="4">
        <f t="shared" si="0"/>
        <v>105741595</v>
      </c>
      <c r="P58" s="5">
        <v>1.38E-2</v>
      </c>
      <c r="Q58" s="4">
        <v>1579755</v>
      </c>
    </row>
    <row r="59" spans="1:20" x14ac:dyDescent="0.2">
      <c r="A59" s="16" t="s">
        <v>163</v>
      </c>
      <c r="B59" s="4">
        <v>96100</v>
      </c>
      <c r="C59" s="4">
        <v>11000</v>
      </c>
      <c r="D59" s="4">
        <v>85100</v>
      </c>
      <c r="E59" s="4">
        <v>4740840000</v>
      </c>
      <c r="F59" s="4">
        <f t="shared" si="0"/>
        <v>2351171595</v>
      </c>
      <c r="P59" s="5">
        <v>5.4600000000000003E-2</v>
      </c>
      <c r="Q59" s="4">
        <v>1798155</v>
      </c>
    </row>
    <row r="60" spans="1:20" x14ac:dyDescent="0.2">
      <c r="A60" s="16" t="s">
        <v>162</v>
      </c>
      <c r="B60" s="4">
        <v>9200</v>
      </c>
      <c r="C60" s="4">
        <v>136900</v>
      </c>
      <c r="D60" s="4">
        <v>-127700</v>
      </c>
      <c r="E60" s="4">
        <v>-7121290000</v>
      </c>
      <c r="F60" s="4">
        <f t="shared" si="0"/>
        <v>-2389668405</v>
      </c>
      <c r="P60" s="5">
        <v>-1.0700000000000001E-2</v>
      </c>
      <c r="Q60" s="4">
        <v>1256422</v>
      </c>
    </row>
    <row r="61" spans="1:20" x14ac:dyDescent="0.2">
      <c r="A61" s="16" t="s">
        <v>161</v>
      </c>
      <c r="B61" s="4">
        <v>59700</v>
      </c>
      <c r="C61" s="4">
        <v>111700</v>
      </c>
      <c r="D61" s="4">
        <v>-52000</v>
      </c>
      <c r="E61" s="4">
        <v>-2966880000</v>
      </c>
      <c r="F61" s="4">
        <f t="shared" si="0"/>
        <v>4731621595</v>
      </c>
      <c r="P61" s="5">
        <v>3.1600000000000003E-2</v>
      </c>
      <c r="Q61" s="4">
        <v>1525421</v>
      </c>
    </row>
    <row r="62" spans="1:20" x14ac:dyDescent="0.2">
      <c r="A62" s="16" t="s">
        <v>160</v>
      </c>
      <c r="B62" s="4">
        <v>300400</v>
      </c>
      <c r="C62" s="4">
        <v>83560</v>
      </c>
      <c r="D62" s="4">
        <v>216840</v>
      </c>
      <c r="E62" s="4">
        <v>12014110000</v>
      </c>
      <c r="F62" s="4">
        <f>E62+F63</f>
        <v>7698501595</v>
      </c>
      <c r="P62" s="5">
        <v>-6.9000000000000006E-2</v>
      </c>
      <c r="Q62" s="4">
        <v>4014265</v>
      </c>
    </row>
    <row r="63" spans="1:20" x14ac:dyDescent="0.2">
      <c r="A63" s="16" t="s">
        <v>159</v>
      </c>
      <c r="B63" s="4">
        <v>1100</v>
      </c>
      <c r="C63" s="4">
        <v>75297</v>
      </c>
      <c r="D63" s="4">
        <v>-74197</v>
      </c>
      <c r="E63" s="4">
        <v>-4315608405</v>
      </c>
      <c r="F63" s="4">
        <f>E63</f>
        <v>-4315608405</v>
      </c>
      <c r="P63" s="5">
        <v>0</v>
      </c>
      <c r="Q63" s="4">
        <v>944670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A0691-0132-B143-ADD7-0E8D2BEC745F}">
  <dimension ref="A1:T154"/>
  <sheetViews>
    <sheetView workbookViewId="0">
      <pane ySplit="2" topLeftCell="A9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5.1640625" customWidth="1"/>
    <col min="3" max="3" width="14.6640625" customWidth="1"/>
    <col min="4" max="4" width="14.1640625" customWidth="1"/>
    <col min="5" max="5" width="17.6640625" customWidth="1"/>
    <col min="6" max="6" width="21.5" customWidth="1"/>
    <col min="10" max="10" width="18.33203125" customWidth="1"/>
    <col min="16" max="16" width="13" customWidth="1"/>
    <col min="17" max="17" width="15.8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270202</v>
      </c>
      <c r="C3" s="4">
        <v>807941</v>
      </c>
      <c r="D3" s="4">
        <v>-537739</v>
      </c>
      <c r="E3" s="4">
        <v>-36622740000</v>
      </c>
      <c r="F3" s="4">
        <f t="shared" ref="F3:F61" si="0">E3+F4</f>
        <v>-1639042953749</v>
      </c>
      <c r="G3" s="4">
        <v>315300</v>
      </c>
      <c r="H3" s="4">
        <v>5600</v>
      </c>
      <c r="I3" s="4">
        <v>309700</v>
      </c>
      <c r="J3" s="4">
        <v>21204720000</v>
      </c>
      <c r="L3" s="4">
        <v>1306</v>
      </c>
      <c r="M3" s="4">
        <v>1167</v>
      </c>
      <c r="N3" s="4">
        <v>1363000</v>
      </c>
      <c r="O3" s="4">
        <v>1039100</v>
      </c>
      <c r="P3" s="5">
        <v>4.5000000000000005E-3</v>
      </c>
      <c r="Q3" s="4">
        <v>2672700</v>
      </c>
    </row>
    <row r="4" spans="1:19" x14ac:dyDescent="0.2">
      <c r="A4" s="16" t="s">
        <v>234</v>
      </c>
      <c r="B4" s="4">
        <v>1004300</v>
      </c>
      <c r="C4" s="4">
        <v>1420952</v>
      </c>
      <c r="D4" s="4">
        <v>-416652</v>
      </c>
      <c r="E4" s="4">
        <v>-28171160000</v>
      </c>
      <c r="F4" s="4">
        <f t="shared" si="0"/>
        <v>-1602420213749</v>
      </c>
      <c r="G4" s="4">
        <v>233600</v>
      </c>
      <c r="H4" s="4">
        <v>266000</v>
      </c>
      <c r="I4" s="4">
        <v>-32400</v>
      </c>
      <c r="J4" s="4">
        <v>-2193390000</v>
      </c>
      <c r="L4" s="4">
        <v>4161</v>
      </c>
      <c r="M4" s="4">
        <v>1611</v>
      </c>
      <c r="N4" s="4">
        <v>1132600</v>
      </c>
      <c r="O4" s="4">
        <v>816900</v>
      </c>
      <c r="P4" s="5">
        <v>-2.8999999999999998E-3</v>
      </c>
      <c r="Q4" s="4">
        <v>2147607</v>
      </c>
    </row>
    <row r="5" spans="1:19" x14ac:dyDescent="0.2">
      <c r="A5" s="16" t="s">
        <v>233</v>
      </c>
      <c r="B5" s="4">
        <v>1174700</v>
      </c>
      <c r="C5" s="4">
        <v>1402720</v>
      </c>
      <c r="D5" s="4">
        <v>-228020</v>
      </c>
      <c r="E5" s="4">
        <v>-15427560000</v>
      </c>
      <c r="F5" s="4">
        <f t="shared" si="0"/>
        <v>-1574249053749</v>
      </c>
      <c r="G5" s="4">
        <v>396800</v>
      </c>
      <c r="H5" s="4">
        <v>282800</v>
      </c>
      <c r="I5" s="4">
        <v>114000</v>
      </c>
      <c r="J5" s="4">
        <v>7776130000</v>
      </c>
      <c r="L5" s="4">
        <v>3215</v>
      </c>
      <c r="M5" s="4">
        <v>1567</v>
      </c>
      <c r="N5" s="4">
        <v>1223400</v>
      </c>
      <c r="O5" s="4">
        <v>1159500</v>
      </c>
      <c r="P5" s="5">
        <v>-4.4000000000000003E-3</v>
      </c>
      <c r="Q5" s="4">
        <v>2587654</v>
      </c>
    </row>
    <row r="6" spans="1:19" x14ac:dyDescent="0.2">
      <c r="A6" s="16" t="s">
        <v>224</v>
      </c>
      <c r="B6" s="4">
        <v>831600</v>
      </c>
      <c r="C6" s="4">
        <v>801149</v>
      </c>
      <c r="D6" s="4">
        <v>30451</v>
      </c>
      <c r="E6" s="4">
        <v>2201990000</v>
      </c>
      <c r="F6" s="4">
        <f t="shared" si="0"/>
        <v>-1558821493749</v>
      </c>
      <c r="G6" s="4">
        <v>84400</v>
      </c>
      <c r="H6" s="4">
        <v>254600</v>
      </c>
      <c r="I6" s="4">
        <v>-170200</v>
      </c>
      <c r="J6" s="4">
        <v>-11479410000</v>
      </c>
      <c r="L6" s="4">
        <v>3238</v>
      </c>
      <c r="M6" s="4">
        <v>1497</v>
      </c>
      <c r="N6" s="4">
        <v>1622400</v>
      </c>
      <c r="O6" s="4">
        <v>860200</v>
      </c>
      <c r="P6" s="5">
        <v>1.6500000000000001E-2</v>
      </c>
      <c r="Q6" s="4">
        <v>2605917</v>
      </c>
    </row>
    <row r="7" spans="1:19" x14ac:dyDescent="0.2">
      <c r="A7" s="16" t="s">
        <v>215</v>
      </c>
      <c r="B7" s="4">
        <v>154500</v>
      </c>
      <c r="C7" s="4">
        <v>1554143</v>
      </c>
      <c r="D7" s="4">
        <v>-1399643</v>
      </c>
      <c r="E7" s="4">
        <v>-93599870000</v>
      </c>
      <c r="F7" s="4">
        <f t="shared" si="0"/>
        <v>-1561023483749</v>
      </c>
      <c r="G7" s="4">
        <v>570800</v>
      </c>
      <c r="H7" s="4">
        <v>393200</v>
      </c>
      <c r="I7" s="4">
        <v>177600</v>
      </c>
      <c r="J7" s="4">
        <v>11841290000</v>
      </c>
      <c r="L7" s="4">
        <v>1403</v>
      </c>
      <c r="M7" s="4">
        <v>3836</v>
      </c>
      <c r="N7" s="4">
        <v>904800</v>
      </c>
      <c r="O7" s="4">
        <v>1980300</v>
      </c>
      <c r="P7" s="5">
        <v>0</v>
      </c>
      <c r="Q7" s="4">
        <v>3066185</v>
      </c>
    </row>
    <row r="8" spans="1:19" x14ac:dyDescent="0.2">
      <c r="A8" s="16" t="s">
        <v>214</v>
      </c>
      <c r="B8" s="4">
        <v>357602</v>
      </c>
      <c r="C8" s="4">
        <v>1725506</v>
      </c>
      <c r="D8" s="4">
        <v>-1367904</v>
      </c>
      <c r="E8" s="4">
        <v>-92292510000</v>
      </c>
      <c r="F8" s="4">
        <f t="shared" si="0"/>
        <v>-1467423613749</v>
      </c>
      <c r="G8" s="4">
        <v>190800</v>
      </c>
      <c r="H8" s="4">
        <v>140600</v>
      </c>
      <c r="I8" s="4">
        <v>50200</v>
      </c>
      <c r="J8" s="4">
        <v>3363990000</v>
      </c>
      <c r="L8" s="4">
        <v>1011</v>
      </c>
      <c r="M8" s="4">
        <v>4222</v>
      </c>
      <c r="N8" s="4">
        <v>720500</v>
      </c>
      <c r="O8" s="4">
        <v>2502900</v>
      </c>
      <c r="P8" s="5">
        <v>-1.61E-2</v>
      </c>
      <c r="Q8" s="4">
        <v>3518371</v>
      </c>
    </row>
    <row r="9" spans="1:19" x14ac:dyDescent="0.2">
      <c r="A9" s="16" t="s">
        <v>213</v>
      </c>
      <c r="B9" s="4">
        <v>2255218</v>
      </c>
      <c r="C9" s="4">
        <v>2735510</v>
      </c>
      <c r="D9" s="4">
        <v>-480292</v>
      </c>
      <c r="E9" s="4">
        <v>-32899740000</v>
      </c>
      <c r="F9" s="4">
        <f t="shared" si="0"/>
        <v>-1375131103749</v>
      </c>
      <c r="G9" s="4">
        <v>292900</v>
      </c>
      <c r="H9" s="4">
        <v>71100</v>
      </c>
      <c r="I9" s="4">
        <v>221800</v>
      </c>
      <c r="J9" s="4">
        <v>15166480000</v>
      </c>
      <c r="P9" s="5">
        <v>-4.3E-3</v>
      </c>
      <c r="Q9" s="4">
        <v>3741675</v>
      </c>
    </row>
    <row r="10" spans="1:19" x14ac:dyDescent="0.2">
      <c r="A10" s="16" t="s">
        <v>212</v>
      </c>
      <c r="B10" s="4">
        <v>240067</v>
      </c>
      <c r="C10" s="4">
        <v>535161</v>
      </c>
      <c r="D10" s="4">
        <v>-295094</v>
      </c>
      <c r="E10" s="4">
        <v>-20188570000</v>
      </c>
      <c r="F10" s="4">
        <f t="shared" si="0"/>
        <v>-1342231363749</v>
      </c>
      <c r="L10" s="4">
        <v>842</v>
      </c>
      <c r="M10" s="4">
        <v>1597</v>
      </c>
      <c r="N10" s="4">
        <v>477500</v>
      </c>
      <c r="O10" s="4">
        <v>909100</v>
      </c>
      <c r="P10" s="5">
        <v>3.0000000000000001E-3</v>
      </c>
      <c r="Q10" s="4">
        <v>1463160</v>
      </c>
    </row>
    <row r="11" spans="1:19" x14ac:dyDescent="0.2">
      <c r="A11" s="16" t="s">
        <v>211</v>
      </c>
      <c r="B11" s="4">
        <v>89500</v>
      </c>
      <c r="C11" s="4">
        <v>1980320</v>
      </c>
      <c r="D11" s="4">
        <v>-1890820</v>
      </c>
      <c r="E11" s="4">
        <v>-129951450000</v>
      </c>
      <c r="F11" s="4">
        <f t="shared" si="0"/>
        <v>-1322042793749</v>
      </c>
      <c r="G11" s="4">
        <v>118000</v>
      </c>
      <c r="H11" s="4">
        <v>93800</v>
      </c>
      <c r="I11" s="4">
        <v>24200</v>
      </c>
      <c r="J11" s="4">
        <v>1620170000</v>
      </c>
      <c r="P11" s="5">
        <v>-1.72E-2</v>
      </c>
      <c r="Q11" s="4">
        <v>4516351</v>
      </c>
    </row>
    <row r="12" spans="1:19" x14ac:dyDescent="0.2">
      <c r="A12" s="16" t="s">
        <v>210</v>
      </c>
      <c r="B12" s="4">
        <v>556567</v>
      </c>
      <c r="C12" s="4">
        <v>1439082</v>
      </c>
      <c r="D12" s="4">
        <v>-882515</v>
      </c>
      <c r="E12" s="4">
        <v>-61191520000</v>
      </c>
      <c r="F12" s="4">
        <f t="shared" si="0"/>
        <v>-1192091343749</v>
      </c>
      <c r="P12" s="5">
        <v>-8.5000000000000006E-3</v>
      </c>
      <c r="Q12" s="4">
        <v>2791599</v>
      </c>
    </row>
    <row r="13" spans="1:19" x14ac:dyDescent="0.2">
      <c r="A13" s="16" t="s">
        <v>209</v>
      </c>
      <c r="B13" s="4">
        <v>766615</v>
      </c>
      <c r="C13" s="4">
        <v>1009762</v>
      </c>
      <c r="D13" s="4">
        <v>-243147</v>
      </c>
      <c r="E13" s="4">
        <v>-17100670000</v>
      </c>
      <c r="F13" s="4">
        <f t="shared" si="0"/>
        <v>-1130899823749</v>
      </c>
      <c r="P13" s="5">
        <v>1.4499999999999999E-2</v>
      </c>
      <c r="Q13" s="4">
        <v>4737231</v>
      </c>
    </row>
    <row r="14" spans="1:19" x14ac:dyDescent="0.2">
      <c r="A14" s="16" t="s">
        <v>208</v>
      </c>
      <c r="B14" s="4">
        <v>118301</v>
      </c>
      <c r="C14" s="4">
        <v>1232232</v>
      </c>
      <c r="D14" s="4">
        <v>-1113931</v>
      </c>
      <c r="E14" s="4">
        <v>-76633950000</v>
      </c>
      <c r="F14" s="4">
        <f t="shared" si="0"/>
        <v>-1113799153749</v>
      </c>
      <c r="P14" s="5">
        <v>8.8000000000000005E-3</v>
      </c>
      <c r="Q14" s="4">
        <v>3730770</v>
      </c>
    </row>
    <row r="15" spans="1:19" x14ac:dyDescent="0.2">
      <c r="A15" s="16" t="s">
        <v>207</v>
      </c>
      <c r="B15" s="4">
        <v>858950</v>
      </c>
      <c r="C15" s="4">
        <v>1659495</v>
      </c>
      <c r="D15" s="4">
        <v>-800545</v>
      </c>
      <c r="E15" s="4">
        <v>-54409890000</v>
      </c>
      <c r="F15" s="4">
        <f t="shared" si="0"/>
        <v>-1037165203749</v>
      </c>
      <c r="P15" s="5">
        <v>-1.4000000000000002E-3</v>
      </c>
      <c r="Q15" s="4">
        <v>3877491</v>
      </c>
    </row>
    <row r="16" spans="1:19" x14ac:dyDescent="0.2">
      <c r="A16" s="16" t="s">
        <v>206</v>
      </c>
      <c r="B16" s="4">
        <v>135700</v>
      </c>
      <c r="C16" s="4">
        <v>898439</v>
      </c>
      <c r="D16" s="4">
        <v>-762739</v>
      </c>
      <c r="E16" s="4">
        <v>-52065370000</v>
      </c>
      <c r="F16" s="4">
        <f t="shared" si="0"/>
        <v>-982755313749</v>
      </c>
      <c r="P16" s="5">
        <v>5.8999999999999999E-3</v>
      </c>
      <c r="Q16" s="4">
        <v>1607662</v>
      </c>
    </row>
    <row r="17" spans="1:17" x14ac:dyDescent="0.2">
      <c r="A17" s="16" t="s">
        <v>205</v>
      </c>
      <c r="B17" s="4">
        <v>66100</v>
      </c>
      <c r="C17" s="4">
        <v>1406879</v>
      </c>
      <c r="D17" s="4">
        <v>-1340779</v>
      </c>
      <c r="E17" s="4">
        <v>-91638630000</v>
      </c>
      <c r="F17" s="4">
        <f t="shared" si="0"/>
        <v>-930689943749</v>
      </c>
      <c r="P17" s="5">
        <v>-1.01E-2</v>
      </c>
      <c r="Q17" s="4">
        <v>2304277</v>
      </c>
    </row>
    <row r="18" spans="1:17" x14ac:dyDescent="0.2">
      <c r="A18" s="16" t="s">
        <v>204</v>
      </c>
      <c r="B18" s="4">
        <v>613700</v>
      </c>
      <c r="C18" s="4">
        <v>1033100</v>
      </c>
      <c r="D18" s="4">
        <v>-419400</v>
      </c>
      <c r="E18" s="4">
        <v>-28918100000</v>
      </c>
      <c r="F18" s="4">
        <f t="shared" si="0"/>
        <v>-839051313749</v>
      </c>
      <c r="P18" s="5">
        <v>5.8999999999999999E-3</v>
      </c>
      <c r="Q18" s="4">
        <v>3008642</v>
      </c>
    </row>
    <row r="19" spans="1:17" x14ac:dyDescent="0.2">
      <c r="A19" s="16" t="s">
        <v>203</v>
      </c>
      <c r="B19" s="4">
        <v>563800</v>
      </c>
      <c r="C19" s="4">
        <v>433102</v>
      </c>
      <c r="D19" s="4">
        <v>130698</v>
      </c>
      <c r="E19" s="4">
        <v>8876410000</v>
      </c>
      <c r="F19" s="4">
        <f t="shared" si="0"/>
        <v>-810133213749</v>
      </c>
      <c r="P19" s="5">
        <v>1.49E-2</v>
      </c>
      <c r="Q19" s="4">
        <v>1393194</v>
      </c>
    </row>
    <row r="20" spans="1:17" x14ac:dyDescent="0.2">
      <c r="A20" s="16" t="s">
        <v>202</v>
      </c>
      <c r="B20" s="4">
        <v>194519</v>
      </c>
      <c r="C20" s="4">
        <v>1727461</v>
      </c>
      <c r="D20" s="4">
        <v>-1532942</v>
      </c>
      <c r="E20" s="4">
        <v>-103967690000</v>
      </c>
      <c r="F20" s="4">
        <f t="shared" si="0"/>
        <v>-819009623749</v>
      </c>
      <c r="P20" s="5">
        <v>-1.46E-2</v>
      </c>
      <c r="Q20" s="4">
        <v>2583323</v>
      </c>
    </row>
    <row r="21" spans="1:17" x14ac:dyDescent="0.2">
      <c r="A21" s="16" t="s">
        <v>201</v>
      </c>
      <c r="B21" s="4">
        <v>160592</v>
      </c>
      <c r="C21" s="4">
        <v>496543</v>
      </c>
      <c r="D21" s="4">
        <v>-335951</v>
      </c>
      <c r="E21" s="4">
        <v>-22987070000</v>
      </c>
      <c r="F21" s="4">
        <f t="shared" si="0"/>
        <v>-715041933749</v>
      </c>
      <c r="P21" s="5">
        <v>-1.4000000000000002E-3</v>
      </c>
      <c r="Q21" s="4">
        <v>1263921</v>
      </c>
    </row>
    <row r="22" spans="1:17" x14ac:dyDescent="0.2">
      <c r="A22" s="16" t="s">
        <v>200</v>
      </c>
      <c r="B22" s="4">
        <v>313100</v>
      </c>
      <c r="C22" s="4">
        <v>797125</v>
      </c>
      <c r="D22" s="4">
        <v>-484025</v>
      </c>
      <c r="E22" s="4">
        <v>-32867330000</v>
      </c>
      <c r="F22" s="4">
        <f t="shared" si="0"/>
        <v>-692054863749</v>
      </c>
      <c r="P22" s="5">
        <v>5.8999999999999999E-3</v>
      </c>
      <c r="Q22" s="4">
        <v>1777650</v>
      </c>
    </row>
    <row r="23" spans="1:17" x14ac:dyDescent="0.2">
      <c r="A23" s="16" t="s">
        <v>199</v>
      </c>
      <c r="B23" s="4">
        <v>234600</v>
      </c>
      <c r="C23" s="4">
        <v>363376</v>
      </c>
      <c r="D23" s="4">
        <v>-128776</v>
      </c>
      <c r="E23" s="4">
        <v>-8797800000</v>
      </c>
      <c r="F23" s="4">
        <f t="shared" si="0"/>
        <v>-659187533749</v>
      </c>
      <c r="P23" s="5">
        <v>-2.8999999999999998E-3</v>
      </c>
      <c r="Q23" s="4">
        <v>1335046</v>
      </c>
    </row>
    <row r="24" spans="1:17" x14ac:dyDescent="0.2">
      <c r="A24" s="16" t="s">
        <v>198</v>
      </c>
      <c r="B24" s="4">
        <v>575759</v>
      </c>
      <c r="C24" s="4">
        <v>1282257</v>
      </c>
      <c r="D24" s="4">
        <v>-706498</v>
      </c>
      <c r="E24" s="4">
        <v>-48139310000</v>
      </c>
      <c r="F24" s="4">
        <f t="shared" si="0"/>
        <v>-650389733749</v>
      </c>
      <c r="P24" s="5">
        <v>-5.7999999999999996E-3</v>
      </c>
      <c r="Q24" s="4">
        <v>3131505</v>
      </c>
    </row>
    <row r="25" spans="1:17" x14ac:dyDescent="0.2">
      <c r="A25" s="16" t="s">
        <v>197</v>
      </c>
      <c r="B25" s="4">
        <v>112500</v>
      </c>
      <c r="C25" s="4">
        <v>396987</v>
      </c>
      <c r="D25" s="4">
        <v>-284487</v>
      </c>
      <c r="E25" s="4">
        <v>-19696510000</v>
      </c>
      <c r="F25" s="4">
        <f t="shared" si="0"/>
        <v>-602250423749</v>
      </c>
      <c r="P25" s="5">
        <v>-0.01</v>
      </c>
      <c r="Q25" s="4">
        <v>1624542</v>
      </c>
    </row>
    <row r="26" spans="1:17" x14ac:dyDescent="0.2">
      <c r="A26" s="16" t="s">
        <v>196</v>
      </c>
      <c r="B26" s="4">
        <v>166610</v>
      </c>
      <c r="C26" s="4">
        <v>407152</v>
      </c>
      <c r="D26" s="4">
        <v>-240542</v>
      </c>
      <c r="E26" s="4">
        <v>-16680770000</v>
      </c>
      <c r="F26" s="4">
        <f t="shared" si="0"/>
        <v>-582553913749</v>
      </c>
      <c r="P26" s="5">
        <v>-1.4000000000000002E-3</v>
      </c>
      <c r="Q26" s="4">
        <v>1303748</v>
      </c>
    </row>
    <row r="27" spans="1:17" x14ac:dyDescent="0.2">
      <c r="A27" s="16" t="s">
        <v>195</v>
      </c>
      <c r="B27" s="4">
        <v>173300</v>
      </c>
      <c r="C27" s="4">
        <v>1867340</v>
      </c>
      <c r="D27" s="4">
        <v>-1694040</v>
      </c>
      <c r="E27" s="4">
        <v>-117242683749</v>
      </c>
      <c r="F27" s="4">
        <f t="shared" si="0"/>
        <v>-565873143749</v>
      </c>
      <c r="P27" s="5">
        <v>2.8999999999999998E-3</v>
      </c>
      <c r="Q27" s="4">
        <v>2961268</v>
      </c>
    </row>
    <row r="28" spans="1:17" x14ac:dyDescent="0.2">
      <c r="A28" s="16" t="s">
        <v>194</v>
      </c>
      <c r="B28" s="4">
        <v>146100</v>
      </c>
      <c r="C28" s="4">
        <v>663078</v>
      </c>
      <c r="D28" s="4">
        <v>-516978</v>
      </c>
      <c r="E28" s="4">
        <v>-35826950000</v>
      </c>
      <c r="F28" s="4">
        <f t="shared" si="0"/>
        <v>-448630460000</v>
      </c>
      <c r="P28" s="5">
        <v>-0.01</v>
      </c>
      <c r="Q28" s="4">
        <v>1771341</v>
      </c>
    </row>
    <row r="29" spans="1:17" x14ac:dyDescent="0.2">
      <c r="A29" s="16" t="s">
        <v>193</v>
      </c>
      <c r="B29" s="4">
        <v>209940</v>
      </c>
      <c r="C29" s="4">
        <v>350110</v>
      </c>
      <c r="D29" s="4">
        <v>-140170</v>
      </c>
      <c r="E29" s="4">
        <v>-9795660000</v>
      </c>
      <c r="F29" s="4">
        <f t="shared" si="0"/>
        <v>-412803510000</v>
      </c>
      <c r="P29" s="5">
        <v>-4.1999999999999997E-3</v>
      </c>
      <c r="Q29" s="4">
        <v>2337926</v>
      </c>
    </row>
    <row r="30" spans="1:17" x14ac:dyDescent="0.2">
      <c r="A30" s="16" t="s">
        <v>192</v>
      </c>
      <c r="B30" s="4">
        <v>237000</v>
      </c>
      <c r="C30" s="4">
        <v>1187654</v>
      </c>
      <c r="D30" s="4">
        <v>-950654</v>
      </c>
      <c r="E30" s="4">
        <v>-66880250000</v>
      </c>
      <c r="F30" s="4">
        <f t="shared" si="0"/>
        <v>-403007850000</v>
      </c>
      <c r="P30" s="5">
        <v>-5.6000000000000008E-3</v>
      </c>
      <c r="Q30" s="4">
        <v>2339920</v>
      </c>
    </row>
    <row r="31" spans="1:17" x14ac:dyDescent="0.2">
      <c r="A31" s="16" t="s">
        <v>191</v>
      </c>
      <c r="B31" s="4">
        <v>1642200</v>
      </c>
      <c r="C31" s="4">
        <v>1111793</v>
      </c>
      <c r="D31" s="4">
        <v>530407</v>
      </c>
      <c r="E31" s="4">
        <v>37887920000</v>
      </c>
      <c r="F31" s="4">
        <f t="shared" si="0"/>
        <v>-336127600000</v>
      </c>
      <c r="P31" s="5">
        <v>2.6200000000000001E-2</v>
      </c>
      <c r="Q31" s="4">
        <v>3952659</v>
      </c>
    </row>
    <row r="32" spans="1:17" x14ac:dyDescent="0.2">
      <c r="A32" s="16" t="s">
        <v>190</v>
      </c>
      <c r="B32" s="4">
        <v>221918</v>
      </c>
      <c r="C32" s="4">
        <v>2182775</v>
      </c>
      <c r="D32" s="4">
        <v>-1960857</v>
      </c>
      <c r="E32" s="4">
        <v>-134716060000</v>
      </c>
      <c r="F32" s="4">
        <f t="shared" si="0"/>
        <v>-374015520000</v>
      </c>
      <c r="P32" s="5">
        <v>3.0000000000000001E-3</v>
      </c>
      <c r="Q32" s="4">
        <v>3000746</v>
      </c>
    </row>
    <row r="33" spans="1:17" x14ac:dyDescent="0.2">
      <c r="A33" s="16" t="s">
        <v>189</v>
      </c>
      <c r="B33" s="4">
        <v>84716</v>
      </c>
      <c r="C33" s="4">
        <v>384300</v>
      </c>
      <c r="D33" s="4">
        <v>-299584</v>
      </c>
      <c r="E33" s="4">
        <v>-20785170000</v>
      </c>
      <c r="F33" s="4">
        <f t="shared" si="0"/>
        <v>-239299460000</v>
      </c>
      <c r="P33" s="5">
        <v>-1.29E-2</v>
      </c>
      <c r="Q33" s="4">
        <v>1733685</v>
      </c>
    </row>
    <row r="34" spans="1:17" x14ac:dyDescent="0.2">
      <c r="A34" s="16" t="s">
        <v>188</v>
      </c>
      <c r="B34" s="4">
        <v>591200</v>
      </c>
      <c r="C34" s="4">
        <v>1244522</v>
      </c>
      <c r="D34" s="4">
        <v>-653322</v>
      </c>
      <c r="E34" s="4">
        <v>-45848440000</v>
      </c>
      <c r="F34" s="4">
        <f t="shared" si="0"/>
        <v>-218514290000</v>
      </c>
      <c r="P34" s="5">
        <v>-1.55E-2</v>
      </c>
      <c r="Q34" s="4">
        <v>2835087</v>
      </c>
    </row>
    <row r="35" spans="1:17" x14ac:dyDescent="0.2">
      <c r="A35" s="16" t="s">
        <v>187</v>
      </c>
      <c r="B35" s="4">
        <v>656900</v>
      </c>
      <c r="C35" s="4">
        <v>2087126</v>
      </c>
      <c r="D35" s="4">
        <v>-1430226</v>
      </c>
      <c r="E35" s="4">
        <v>-102147340000</v>
      </c>
      <c r="F35" s="4">
        <f t="shared" si="0"/>
        <v>-172665850000</v>
      </c>
      <c r="P35" s="5">
        <v>-9.7999999999999997E-3</v>
      </c>
      <c r="Q35" s="4">
        <v>3421983</v>
      </c>
    </row>
    <row r="36" spans="1:17" x14ac:dyDescent="0.2">
      <c r="A36" s="16" t="s">
        <v>186</v>
      </c>
      <c r="B36" s="4">
        <v>575900</v>
      </c>
      <c r="C36" s="4">
        <v>1089400</v>
      </c>
      <c r="D36" s="4">
        <v>-513500</v>
      </c>
      <c r="E36" s="4">
        <v>-36313790000</v>
      </c>
      <c r="F36" s="4">
        <f t="shared" si="0"/>
        <v>-70518510000</v>
      </c>
      <c r="P36" s="5">
        <v>8.5000000000000006E-3</v>
      </c>
      <c r="Q36" s="4">
        <v>2340935</v>
      </c>
    </row>
    <row r="37" spans="1:17" x14ac:dyDescent="0.2">
      <c r="A37" s="16" t="s">
        <v>185</v>
      </c>
      <c r="B37" s="4">
        <v>267600</v>
      </c>
      <c r="C37" s="4">
        <v>481076</v>
      </c>
      <c r="D37" s="4">
        <v>-213476</v>
      </c>
      <c r="E37" s="4">
        <v>-15032400000</v>
      </c>
      <c r="F37" s="4">
        <f t="shared" si="0"/>
        <v>-34204720000</v>
      </c>
      <c r="P37" s="5">
        <v>-2.8000000000000004E-3</v>
      </c>
      <c r="Q37" s="4">
        <v>1475825</v>
      </c>
    </row>
    <row r="38" spans="1:17" x14ac:dyDescent="0.2">
      <c r="A38" s="16" t="s">
        <v>184</v>
      </c>
      <c r="B38" s="4">
        <v>421700</v>
      </c>
      <c r="C38" s="4">
        <v>591186</v>
      </c>
      <c r="D38" s="4">
        <v>-169486</v>
      </c>
      <c r="E38" s="4">
        <v>-11949790000</v>
      </c>
      <c r="F38" s="4">
        <f t="shared" si="0"/>
        <v>-19172320000</v>
      </c>
      <c r="P38" s="5">
        <v>1.43E-2</v>
      </c>
      <c r="Q38" s="4">
        <v>1138171</v>
      </c>
    </row>
    <row r="39" spans="1:17" x14ac:dyDescent="0.2">
      <c r="A39" s="16" t="s">
        <v>183</v>
      </c>
      <c r="B39" s="4">
        <v>540137</v>
      </c>
      <c r="C39" s="4">
        <v>698971</v>
      </c>
      <c r="D39" s="4">
        <v>-158834</v>
      </c>
      <c r="E39" s="4">
        <v>-11129620000</v>
      </c>
      <c r="F39" s="4">
        <f t="shared" si="0"/>
        <v>-7222530000</v>
      </c>
      <c r="P39" s="5">
        <v>-1.26E-2</v>
      </c>
      <c r="Q39" s="4">
        <v>1694064</v>
      </c>
    </row>
    <row r="40" spans="1:17" x14ac:dyDescent="0.2">
      <c r="A40" s="16" t="s">
        <v>182</v>
      </c>
      <c r="B40" s="4">
        <v>762800</v>
      </c>
      <c r="C40" s="4">
        <v>1033532</v>
      </c>
      <c r="D40" s="4">
        <v>-270732</v>
      </c>
      <c r="E40" s="4">
        <v>-18965790000</v>
      </c>
      <c r="F40" s="4">
        <f t="shared" si="0"/>
        <v>3907090000</v>
      </c>
      <c r="P40" s="5">
        <v>7.1999999999999998E-3</v>
      </c>
      <c r="Q40" s="4">
        <v>2391399</v>
      </c>
    </row>
    <row r="41" spans="1:17" x14ac:dyDescent="0.2">
      <c r="A41" s="16" t="s">
        <v>181</v>
      </c>
      <c r="B41" s="4">
        <v>1128500</v>
      </c>
      <c r="C41" s="4">
        <v>393172</v>
      </c>
      <c r="D41" s="4">
        <v>735328</v>
      </c>
      <c r="E41" s="4">
        <v>51205380000</v>
      </c>
      <c r="F41" s="4">
        <f t="shared" si="0"/>
        <v>22872880000</v>
      </c>
      <c r="P41" s="5">
        <v>3.5299999999999998E-2</v>
      </c>
      <c r="Q41" s="4">
        <v>2338586</v>
      </c>
    </row>
    <row r="42" spans="1:17" x14ac:dyDescent="0.2">
      <c r="A42" s="16" t="s">
        <v>180</v>
      </c>
      <c r="B42" s="4">
        <v>916900</v>
      </c>
      <c r="C42" s="4">
        <v>588712</v>
      </c>
      <c r="D42" s="4">
        <v>328188</v>
      </c>
      <c r="E42" s="4">
        <v>22643530000</v>
      </c>
      <c r="F42" s="4">
        <f t="shared" si="0"/>
        <v>-28332500000</v>
      </c>
      <c r="P42" s="5">
        <v>6.0000000000000001E-3</v>
      </c>
      <c r="Q42" s="4">
        <v>2185475</v>
      </c>
    </row>
    <row r="43" spans="1:17" x14ac:dyDescent="0.2">
      <c r="A43" s="16" t="s">
        <v>179</v>
      </c>
      <c r="B43" s="4">
        <v>319300</v>
      </c>
      <c r="C43" s="4">
        <v>190200</v>
      </c>
      <c r="D43" s="4">
        <v>129100</v>
      </c>
      <c r="E43" s="4">
        <v>8762020000</v>
      </c>
      <c r="F43" s="4">
        <f t="shared" si="0"/>
        <v>-50976030000</v>
      </c>
      <c r="P43" s="5">
        <v>-5.7999999999999996E-3</v>
      </c>
      <c r="Q43" s="4">
        <v>1048393</v>
      </c>
    </row>
    <row r="44" spans="1:17" x14ac:dyDescent="0.2">
      <c r="A44" s="16" t="s">
        <v>178</v>
      </c>
      <c r="B44" s="4">
        <v>582330</v>
      </c>
      <c r="C44" s="4">
        <v>594591</v>
      </c>
      <c r="D44" s="4">
        <v>-12261</v>
      </c>
      <c r="E44" s="4">
        <v>-714910000</v>
      </c>
      <c r="F44" s="4">
        <f t="shared" si="0"/>
        <v>-59738050000</v>
      </c>
      <c r="P44" s="5">
        <v>1.4999999999999999E-2</v>
      </c>
      <c r="Q44" s="4">
        <v>1812684</v>
      </c>
    </row>
    <row r="45" spans="1:17" x14ac:dyDescent="0.2">
      <c r="A45" s="16" t="s">
        <v>177</v>
      </c>
      <c r="B45" s="4">
        <v>1834322</v>
      </c>
      <c r="C45" s="4">
        <v>424910</v>
      </c>
      <c r="D45" s="4">
        <v>1409412</v>
      </c>
      <c r="E45" s="4">
        <v>94348640000</v>
      </c>
      <c r="F45" s="4">
        <f t="shared" si="0"/>
        <v>-59023140000</v>
      </c>
      <c r="P45" s="5">
        <v>-2.8900000000000002E-2</v>
      </c>
      <c r="Q45" s="4">
        <v>5207092</v>
      </c>
    </row>
    <row r="46" spans="1:17" x14ac:dyDescent="0.2">
      <c r="A46" s="16" t="s">
        <v>176</v>
      </c>
      <c r="B46" s="4">
        <v>94370</v>
      </c>
      <c r="C46" s="4">
        <v>429900</v>
      </c>
      <c r="D46" s="4">
        <v>-335530</v>
      </c>
      <c r="E46" s="4">
        <v>-23583680000</v>
      </c>
      <c r="F46" s="4">
        <f t="shared" si="0"/>
        <v>-153371780000</v>
      </c>
      <c r="P46" s="5">
        <v>-1.84E-2</v>
      </c>
      <c r="Q46" s="4">
        <v>2427114</v>
      </c>
    </row>
    <row r="47" spans="1:17" x14ac:dyDescent="0.2">
      <c r="A47" s="16" t="s">
        <v>175</v>
      </c>
      <c r="B47" s="4">
        <v>88300</v>
      </c>
      <c r="C47" s="4">
        <v>537044</v>
      </c>
      <c r="D47" s="4">
        <v>-448744</v>
      </c>
      <c r="E47" s="4">
        <v>-31579290000</v>
      </c>
      <c r="F47" s="4">
        <f t="shared" si="0"/>
        <v>-129788100000</v>
      </c>
      <c r="P47" s="5">
        <v>1.5E-3</v>
      </c>
      <c r="Q47" s="4">
        <v>1100884</v>
      </c>
    </row>
    <row r="48" spans="1:17" x14ac:dyDescent="0.2">
      <c r="A48" s="16" t="s">
        <v>174</v>
      </c>
      <c r="B48" s="4">
        <v>237780</v>
      </c>
      <c r="C48" s="4">
        <v>1247900</v>
      </c>
      <c r="D48" s="4">
        <v>-1010120</v>
      </c>
      <c r="E48" s="4">
        <v>-71170300000</v>
      </c>
      <c r="F48" s="4">
        <f t="shared" si="0"/>
        <v>-98208810000</v>
      </c>
      <c r="P48" s="5">
        <v>-2.8999999999999998E-2</v>
      </c>
      <c r="Q48" s="4">
        <v>2727972</v>
      </c>
    </row>
    <row r="49" spans="1:20" x14ac:dyDescent="0.2">
      <c r="A49" s="16" t="s">
        <v>173</v>
      </c>
      <c r="B49" s="4">
        <v>1139914</v>
      </c>
      <c r="C49" s="4">
        <v>854459</v>
      </c>
      <c r="D49" s="4">
        <v>285455</v>
      </c>
      <c r="E49" s="4">
        <v>20828050000</v>
      </c>
      <c r="F49" s="4">
        <f t="shared" si="0"/>
        <v>-27038510000</v>
      </c>
      <c r="P49" s="5">
        <v>1.2699999999999999E-2</v>
      </c>
      <c r="Q49" s="4">
        <v>2373599</v>
      </c>
    </row>
    <row r="50" spans="1:20" x14ac:dyDescent="0.2">
      <c r="A50" s="16" t="s">
        <v>172</v>
      </c>
      <c r="B50" s="4">
        <v>979018</v>
      </c>
      <c r="C50" s="4">
        <v>1682100</v>
      </c>
      <c r="D50" s="4">
        <v>-703082</v>
      </c>
      <c r="E50" s="4">
        <v>-50733470000</v>
      </c>
      <c r="F50" s="4">
        <f t="shared" si="0"/>
        <v>-47866560000</v>
      </c>
      <c r="P50" s="5">
        <v>-3.3799999999999997E-2</v>
      </c>
      <c r="Q50" s="4">
        <v>3908340</v>
      </c>
    </row>
    <row r="51" spans="1:20" x14ac:dyDescent="0.2">
      <c r="A51" s="16" t="s">
        <v>171</v>
      </c>
      <c r="B51" s="4">
        <v>612492</v>
      </c>
      <c r="C51" s="4">
        <v>957105</v>
      </c>
      <c r="D51" s="4">
        <v>-344613</v>
      </c>
      <c r="E51" s="4">
        <v>-25244650000</v>
      </c>
      <c r="F51" s="4">
        <f t="shared" si="0"/>
        <v>2866910000</v>
      </c>
      <c r="P51" s="5">
        <v>-1.2E-2</v>
      </c>
      <c r="Q51" s="4">
        <v>2574510</v>
      </c>
    </row>
    <row r="52" spans="1:20" x14ac:dyDescent="0.2">
      <c r="A52" s="16" t="s">
        <v>170</v>
      </c>
      <c r="B52" s="4">
        <v>499136</v>
      </c>
      <c r="C52" s="4">
        <v>401574</v>
      </c>
      <c r="D52" s="4">
        <v>97562</v>
      </c>
      <c r="E52" s="4">
        <v>7441020000</v>
      </c>
      <c r="F52" s="4">
        <f t="shared" si="0"/>
        <v>28111560000</v>
      </c>
      <c r="P52" s="5">
        <v>-5.3E-3</v>
      </c>
      <c r="Q52" s="4">
        <v>1423057</v>
      </c>
    </row>
    <row r="53" spans="1:20" x14ac:dyDescent="0.2">
      <c r="A53" s="16" t="s">
        <v>169</v>
      </c>
      <c r="B53" s="4">
        <v>303350</v>
      </c>
      <c r="C53" s="4">
        <v>105351</v>
      </c>
      <c r="D53" s="4">
        <v>197999</v>
      </c>
      <c r="E53" s="4">
        <v>14882280000</v>
      </c>
      <c r="F53" s="4">
        <f t="shared" si="0"/>
        <v>20670540000</v>
      </c>
      <c r="P53" s="5">
        <v>-7.9000000000000008E-3</v>
      </c>
      <c r="Q53" s="4">
        <v>1345442</v>
      </c>
    </row>
    <row r="54" spans="1:20" x14ac:dyDescent="0.2">
      <c r="A54" s="16" t="s">
        <v>168</v>
      </c>
      <c r="B54" s="4">
        <v>127479</v>
      </c>
      <c r="C54" s="4">
        <v>194306</v>
      </c>
      <c r="D54" s="4">
        <v>-66827</v>
      </c>
      <c r="E54" s="4">
        <v>-5050350000</v>
      </c>
      <c r="F54" s="4">
        <f t="shared" si="0"/>
        <v>5788260000</v>
      </c>
      <c r="P54" s="5">
        <v>4.0000000000000001E-3</v>
      </c>
      <c r="Q54" s="4">
        <v>1488140</v>
      </c>
    </row>
    <row r="55" spans="1:20" x14ac:dyDescent="0.2">
      <c r="A55" s="16" t="s">
        <v>167</v>
      </c>
      <c r="B55" s="4">
        <v>148500</v>
      </c>
      <c r="C55" s="4">
        <v>355200</v>
      </c>
      <c r="D55" s="4">
        <v>-206700</v>
      </c>
      <c r="E55" s="4">
        <v>-15489580000</v>
      </c>
      <c r="F55" s="4">
        <f t="shared" si="0"/>
        <v>10838610000</v>
      </c>
      <c r="P55" s="5">
        <v>1.4800000000000001E-2</v>
      </c>
      <c r="Q55" s="4">
        <v>2536450</v>
      </c>
    </row>
    <row r="56" spans="1:20" x14ac:dyDescent="0.2">
      <c r="A56" s="16" t="s">
        <v>166</v>
      </c>
      <c r="B56" s="4">
        <v>151900</v>
      </c>
      <c r="C56" s="4">
        <v>237093</v>
      </c>
      <c r="D56" s="4">
        <v>-85193</v>
      </c>
      <c r="E56" s="4">
        <v>-6318980000</v>
      </c>
      <c r="F56" s="4">
        <f t="shared" si="0"/>
        <v>26328190000</v>
      </c>
      <c r="P56" s="5">
        <v>0</v>
      </c>
      <c r="Q56" s="4">
        <v>1135163</v>
      </c>
    </row>
    <row r="57" spans="1:20" x14ac:dyDescent="0.2">
      <c r="A57" s="16" t="s">
        <v>165</v>
      </c>
      <c r="B57" s="4">
        <v>36322</v>
      </c>
      <c r="C57" s="4">
        <v>155427</v>
      </c>
      <c r="D57" s="4">
        <v>-119105</v>
      </c>
      <c r="E57" s="4">
        <v>-8879610000</v>
      </c>
      <c r="F57" s="4">
        <f t="shared" si="0"/>
        <v>32647170000</v>
      </c>
      <c r="P57" s="5">
        <v>9.4999999999999998E-3</v>
      </c>
      <c r="Q57" s="4">
        <v>1025137</v>
      </c>
    </row>
    <row r="58" spans="1:20" x14ac:dyDescent="0.2">
      <c r="A58" s="16" t="s">
        <v>164</v>
      </c>
      <c r="B58" s="4">
        <v>21500</v>
      </c>
      <c r="C58" s="4">
        <v>243306</v>
      </c>
      <c r="D58" s="4">
        <v>-221806</v>
      </c>
      <c r="E58" s="4">
        <v>-16390940000</v>
      </c>
      <c r="F58" s="4">
        <f t="shared" si="0"/>
        <v>41526780000</v>
      </c>
      <c r="P58" s="5">
        <v>-6.7000000000000002E-3</v>
      </c>
      <c r="Q58" s="4">
        <v>832217</v>
      </c>
    </row>
    <row r="59" spans="1:20" x14ac:dyDescent="0.2">
      <c r="A59" s="16" t="s">
        <v>163</v>
      </c>
      <c r="B59" s="4">
        <v>657000</v>
      </c>
      <c r="C59" s="4">
        <v>21500</v>
      </c>
      <c r="D59" s="4">
        <v>635500</v>
      </c>
      <c r="E59" s="4">
        <v>46875780000</v>
      </c>
      <c r="F59" s="4">
        <f t="shared" si="0"/>
        <v>57917720000</v>
      </c>
      <c r="P59" s="5">
        <v>2.07E-2</v>
      </c>
      <c r="Q59" s="4">
        <v>1228077</v>
      </c>
    </row>
    <row r="60" spans="1:20" x14ac:dyDescent="0.2">
      <c r="A60" s="16" t="s">
        <v>162</v>
      </c>
      <c r="B60" s="4">
        <v>201070</v>
      </c>
      <c r="C60" s="4">
        <v>810048</v>
      </c>
      <c r="D60" s="4">
        <v>-608978</v>
      </c>
      <c r="E60" s="4">
        <v>-44818030000</v>
      </c>
      <c r="F60" s="4">
        <f t="shared" si="0"/>
        <v>11041940000</v>
      </c>
      <c r="P60" s="5">
        <v>-2.2799999999999997E-2</v>
      </c>
      <c r="Q60" s="4">
        <v>2574586</v>
      </c>
    </row>
    <row r="61" spans="1:20" x14ac:dyDescent="0.2">
      <c r="A61" s="16" t="s">
        <v>161</v>
      </c>
      <c r="B61" s="4">
        <v>464801</v>
      </c>
      <c r="C61" s="4">
        <v>218919</v>
      </c>
      <c r="D61" s="4">
        <v>245882</v>
      </c>
      <c r="E61" s="4">
        <v>18265760000</v>
      </c>
      <c r="F61" s="4">
        <f t="shared" si="0"/>
        <v>55859970000</v>
      </c>
      <c r="P61" s="5">
        <v>5.5000000000000005E-3</v>
      </c>
      <c r="Q61" s="4">
        <v>1078838</v>
      </c>
    </row>
    <row r="62" spans="1:20" x14ac:dyDescent="0.2">
      <c r="A62" s="16" t="s">
        <v>160</v>
      </c>
      <c r="B62" s="4">
        <v>322850</v>
      </c>
      <c r="C62" s="4">
        <v>199734</v>
      </c>
      <c r="D62" s="4">
        <v>123116</v>
      </c>
      <c r="E62" s="4">
        <v>9100660000</v>
      </c>
      <c r="F62" s="4">
        <f>E62+F63</f>
        <v>37594210000</v>
      </c>
      <c r="P62" s="5">
        <v>-2.1099999999999997E-2</v>
      </c>
      <c r="Q62" s="4">
        <v>1995033</v>
      </c>
    </row>
    <row r="63" spans="1:20" x14ac:dyDescent="0.2">
      <c r="A63" s="16" t="s">
        <v>159</v>
      </c>
      <c r="B63" s="4">
        <v>491044</v>
      </c>
      <c r="C63" s="4">
        <v>112584</v>
      </c>
      <c r="D63" s="4">
        <v>378460</v>
      </c>
      <c r="E63" s="4">
        <v>28493550000</v>
      </c>
      <c r="F63" s="4">
        <f>E63</f>
        <v>28493550000</v>
      </c>
      <c r="P63" s="5">
        <v>1.89E-2</v>
      </c>
      <c r="Q63" s="4">
        <v>1160811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7A34C-ED2A-3F42-A5F8-5B1ABFA58097}">
  <dimension ref="A1:T154"/>
  <sheetViews>
    <sheetView workbookViewId="0">
      <pane ySplit="2" topLeftCell="A97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.1640625" customWidth="1"/>
    <col min="3" max="3" width="14.6640625" customWidth="1"/>
    <col min="4" max="4" width="14.5" customWidth="1"/>
    <col min="5" max="5" width="16.33203125" customWidth="1"/>
    <col min="6" max="6" width="21.5" customWidth="1"/>
    <col min="10" max="10" width="18.33203125" customWidth="1"/>
    <col min="16" max="16" width="13" customWidth="1"/>
    <col min="17" max="17" width="15.66406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14700</v>
      </c>
      <c r="C3" s="4">
        <v>2666</v>
      </c>
      <c r="D3" s="4">
        <v>12034</v>
      </c>
      <c r="E3" s="4">
        <v>1008620000</v>
      </c>
      <c r="F3" s="4">
        <f t="shared" ref="F3:F61" si="0">E3+F4</f>
        <v>-2211164106</v>
      </c>
      <c r="G3" s="4">
        <v>227200</v>
      </c>
      <c r="H3" s="4">
        <v>283100</v>
      </c>
      <c r="I3" s="4">
        <v>-55900</v>
      </c>
      <c r="J3" s="4">
        <v>-4720340000</v>
      </c>
      <c r="L3" s="4">
        <v>822</v>
      </c>
      <c r="M3" s="4">
        <v>748</v>
      </c>
      <c r="N3" s="4">
        <v>844400</v>
      </c>
      <c r="O3" s="4">
        <v>506000</v>
      </c>
      <c r="P3" s="5">
        <v>8.3999999999999995E-3</v>
      </c>
      <c r="Q3" s="4">
        <v>1401800</v>
      </c>
    </row>
    <row r="4" spans="1:19" x14ac:dyDescent="0.2">
      <c r="A4" s="16" t="s">
        <v>234</v>
      </c>
      <c r="B4" s="4">
        <v>578812</v>
      </c>
      <c r="C4" s="4">
        <v>564412</v>
      </c>
      <c r="D4" s="4">
        <v>14400</v>
      </c>
      <c r="E4" s="4">
        <v>1209600000</v>
      </c>
      <c r="F4" s="4">
        <f t="shared" si="0"/>
        <v>-3219784106</v>
      </c>
      <c r="G4" s="4">
        <v>300000</v>
      </c>
      <c r="H4" s="4">
        <v>362800</v>
      </c>
      <c r="I4" s="4">
        <v>-62800</v>
      </c>
      <c r="J4" s="4">
        <v>-5217630000</v>
      </c>
      <c r="L4" s="4">
        <v>653</v>
      </c>
      <c r="M4" s="4">
        <v>808</v>
      </c>
      <c r="N4" s="4">
        <v>693800</v>
      </c>
      <c r="O4" s="4">
        <v>587200</v>
      </c>
      <c r="P4" s="5">
        <v>-1.1000000000000001E-3</v>
      </c>
      <c r="Q4" s="4">
        <v>1342171</v>
      </c>
    </row>
    <row r="5" spans="1:19" x14ac:dyDescent="0.2">
      <c r="A5" s="16" t="s">
        <v>233</v>
      </c>
      <c r="B5" s="4">
        <v>133</v>
      </c>
      <c r="C5" s="4">
        <v>17454</v>
      </c>
      <c r="D5" s="4">
        <v>-17321</v>
      </c>
      <c r="E5" s="4">
        <v>-1446480000</v>
      </c>
      <c r="F5" s="4">
        <f t="shared" si="0"/>
        <v>-4429384106</v>
      </c>
      <c r="L5" s="4">
        <v>1887</v>
      </c>
      <c r="M5" s="4">
        <v>1459</v>
      </c>
      <c r="N5" s="4">
        <v>2099700</v>
      </c>
      <c r="O5" s="4">
        <v>1370000</v>
      </c>
      <c r="P5" s="5">
        <v>4.4900000000000002E-2</v>
      </c>
      <c r="Q5" s="4">
        <v>3605082</v>
      </c>
    </row>
    <row r="6" spans="1:19" x14ac:dyDescent="0.2">
      <c r="A6" s="16" t="s">
        <v>224</v>
      </c>
      <c r="B6" s="4">
        <v>3108600</v>
      </c>
      <c r="C6" s="4">
        <v>3123300</v>
      </c>
      <c r="D6" s="4">
        <v>-14700</v>
      </c>
      <c r="E6" s="4">
        <v>-1164820000</v>
      </c>
      <c r="F6" s="4">
        <f t="shared" si="0"/>
        <v>-2982904106</v>
      </c>
      <c r="L6" s="4">
        <v>497</v>
      </c>
      <c r="M6" s="4">
        <v>347</v>
      </c>
      <c r="N6" s="4">
        <v>696800</v>
      </c>
      <c r="O6" s="4">
        <v>369600</v>
      </c>
      <c r="P6" s="5">
        <v>1.1399999999999999E-2</v>
      </c>
      <c r="Q6" s="4">
        <v>1109138</v>
      </c>
    </row>
    <row r="7" spans="1:19" x14ac:dyDescent="0.2">
      <c r="A7" s="16" t="s">
        <v>215</v>
      </c>
      <c r="B7" s="4">
        <v>46400</v>
      </c>
      <c r="C7" s="4">
        <v>61800</v>
      </c>
      <c r="D7" s="4">
        <v>-15400</v>
      </c>
      <c r="E7" s="4">
        <v>-1214370000</v>
      </c>
      <c r="F7" s="4">
        <f t="shared" si="0"/>
        <v>-1818084106</v>
      </c>
      <c r="G7" s="4">
        <v>3292533</v>
      </c>
      <c r="H7" s="4">
        <v>177700</v>
      </c>
      <c r="I7" s="4">
        <v>3114833</v>
      </c>
      <c r="J7" s="4">
        <v>246719355000</v>
      </c>
      <c r="L7" s="4">
        <v>309</v>
      </c>
      <c r="M7" s="4">
        <v>416</v>
      </c>
      <c r="N7" s="4">
        <v>159100</v>
      </c>
      <c r="O7" s="4">
        <v>289100</v>
      </c>
      <c r="P7" s="5">
        <v>-1.1999999999999999E-3</v>
      </c>
      <c r="Q7" s="4">
        <v>484273</v>
      </c>
    </row>
    <row r="8" spans="1:19" x14ac:dyDescent="0.2">
      <c r="A8" s="16" t="s">
        <v>214</v>
      </c>
      <c r="B8" s="4">
        <v>4141400</v>
      </c>
      <c r="C8" s="4">
        <v>4141533</v>
      </c>
      <c r="D8" s="4">
        <v>-133</v>
      </c>
      <c r="E8" s="4">
        <v>-10680000</v>
      </c>
      <c r="F8" s="4">
        <f t="shared" si="0"/>
        <v>-603714106</v>
      </c>
      <c r="G8" s="4">
        <v>3291333</v>
      </c>
      <c r="H8" s="4">
        <v>177700</v>
      </c>
      <c r="I8" s="4">
        <v>3113633</v>
      </c>
      <c r="J8" s="4">
        <v>246624195000</v>
      </c>
      <c r="L8" s="4">
        <v>246</v>
      </c>
      <c r="M8" s="4">
        <v>150</v>
      </c>
      <c r="N8" s="4">
        <v>267200</v>
      </c>
      <c r="O8" s="4">
        <v>199600</v>
      </c>
      <c r="P8" s="5">
        <v>3.8E-3</v>
      </c>
      <c r="Q8" s="4">
        <v>488380</v>
      </c>
    </row>
    <row r="9" spans="1:19" x14ac:dyDescent="0.2">
      <c r="A9" s="16" t="s">
        <v>213</v>
      </c>
      <c r="B9" s="4">
        <v>298200</v>
      </c>
      <c r="C9" s="4">
        <v>298200</v>
      </c>
      <c r="D9" s="4">
        <v>0</v>
      </c>
      <c r="E9" s="4">
        <v>0</v>
      </c>
      <c r="F9" s="4">
        <f t="shared" si="0"/>
        <v>-593034106</v>
      </c>
      <c r="G9" s="4">
        <v>8000</v>
      </c>
      <c r="H9" s="4">
        <v>142100</v>
      </c>
      <c r="I9" s="4">
        <v>-134100</v>
      </c>
      <c r="J9" s="4">
        <v>-10616630000</v>
      </c>
      <c r="P9" s="5">
        <v>-5.0000000000000001E-3</v>
      </c>
      <c r="Q9" s="4">
        <v>611054</v>
      </c>
    </row>
    <row r="10" spans="1:19" x14ac:dyDescent="0.2">
      <c r="A10" s="16" t="s">
        <v>212</v>
      </c>
      <c r="B10" s="4">
        <v>521728</v>
      </c>
      <c r="C10" s="4">
        <v>521728</v>
      </c>
      <c r="D10" s="4">
        <v>0</v>
      </c>
      <c r="E10" s="4">
        <v>0</v>
      </c>
      <c r="F10" s="4">
        <f t="shared" si="0"/>
        <v>-593034106</v>
      </c>
      <c r="L10" s="4">
        <v>189</v>
      </c>
      <c r="M10" s="4">
        <v>420</v>
      </c>
      <c r="N10" s="4">
        <v>169000</v>
      </c>
      <c r="O10" s="4">
        <v>407800</v>
      </c>
      <c r="P10" s="5">
        <v>-9.8999999999999991E-3</v>
      </c>
      <c r="Q10" s="4">
        <v>620293</v>
      </c>
    </row>
    <row r="11" spans="1:19" x14ac:dyDescent="0.2">
      <c r="A11" s="16" t="s">
        <v>211</v>
      </c>
      <c r="B11" s="4">
        <v>222056</v>
      </c>
      <c r="C11" s="4">
        <v>222056</v>
      </c>
      <c r="D11" s="4">
        <v>0</v>
      </c>
      <c r="E11" s="4">
        <v>0</v>
      </c>
      <c r="F11" s="4">
        <f t="shared" si="0"/>
        <v>-593034106</v>
      </c>
      <c r="P11" s="5">
        <v>1.2999999999999999E-3</v>
      </c>
      <c r="Q11" s="4">
        <v>1345651</v>
      </c>
    </row>
    <row r="12" spans="1:19" x14ac:dyDescent="0.2">
      <c r="A12" s="16" t="s">
        <v>210</v>
      </c>
      <c r="B12" s="4">
        <v>239000</v>
      </c>
      <c r="C12" s="4">
        <v>239000</v>
      </c>
      <c r="D12" s="4">
        <v>0</v>
      </c>
      <c r="E12" s="4">
        <v>0</v>
      </c>
      <c r="F12" s="4">
        <f t="shared" si="0"/>
        <v>-593034106</v>
      </c>
      <c r="P12" s="5">
        <v>3.8E-3</v>
      </c>
      <c r="Q12" s="4">
        <v>535804</v>
      </c>
    </row>
    <row r="13" spans="1:19" x14ac:dyDescent="0.2">
      <c r="A13" s="16" t="s">
        <v>209</v>
      </c>
      <c r="B13" s="4">
        <v>264600</v>
      </c>
      <c r="C13" s="4">
        <v>264269</v>
      </c>
      <c r="D13" s="4">
        <v>331</v>
      </c>
      <c r="E13" s="4">
        <v>25940000</v>
      </c>
      <c r="F13" s="4">
        <f t="shared" si="0"/>
        <v>-593034106</v>
      </c>
      <c r="P13" s="5">
        <v>1.7899999999999999E-2</v>
      </c>
      <c r="Q13" s="4">
        <v>1006403</v>
      </c>
    </row>
    <row r="14" spans="1:19" x14ac:dyDescent="0.2">
      <c r="A14" s="16" t="s">
        <v>208</v>
      </c>
      <c r="B14" s="4">
        <v>0</v>
      </c>
      <c r="C14" s="4">
        <v>0</v>
      </c>
      <c r="D14" s="4">
        <v>0</v>
      </c>
      <c r="E14" s="4">
        <v>0</v>
      </c>
      <c r="F14" s="4">
        <f t="shared" si="0"/>
        <v>-618974106</v>
      </c>
      <c r="P14" s="5">
        <v>1.2999999999999999E-3</v>
      </c>
      <c r="Q14" s="4">
        <v>549429</v>
      </c>
    </row>
    <row r="15" spans="1:19" x14ac:dyDescent="0.2">
      <c r="A15" s="16" t="s">
        <v>207</v>
      </c>
      <c r="B15" s="4">
        <v>300000</v>
      </c>
      <c r="C15" s="4">
        <v>300000</v>
      </c>
      <c r="D15" s="4">
        <v>0</v>
      </c>
      <c r="E15" s="4">
        <v>0</v>
      </c>
      <c r="F15" s="4">
        <f t="shared" si="0"/>
        <v>-618974106</v>
      </c>
      <c r="P15" s="5">
        <v>-1.9900000000000001E-2</v>
      </c>
      <c r="Q15" s="4">
        <v>763724</v>
      </c>
    </row>
    <row r="16" spans="1:19" x14ac:dyDescent="0.2">
      <c r="A16" s="16" t="s">
        <v>206</v>
      </c>
      <c r="B16" s="4">
        <v>180657</v>
      </c>
      <c r="C16" s="4">
        <v>180391</v>
      </c>
      <c r="D16" s="4">
        <v>266</v>
      </c>
      <c r="E16" s="4">
        <v>21270000</v>
      </c>
      <c r="F16" s="4">
        <f t="shared" si="0"/>
        <v>-618974106</v>
      </c>
      <c r="P16" s="5">
        <v>1.2999999999999999E-3</v>
      </c>
      <c r="Q16" s="4">
        <v>541886</v>
      </c>
    </row>
    <row r="17" spans="1:17" x14ac:dyDescent="0.2">
      <c r="A17" s="16" t="s">
        <v>205</v>
      </c>
      <c r="B17" s="4">
        <v>200</v>
      </c>
      <c r="C17" s="4">
        <v>100</v>
      </c>
      <c r="D17" s="4">
        <v>100</v>
      </c>
      <c r="E17" s="4">
        <v>8120000</v>
      </c>
      <c r="F17" s="4">
        <f t="shared" si="0"/>
        <v>-640244106</v>
      </c>
      <c r="P17" s="5">
        <v>-6.1999999999999998E-3</v>
      </c>
      <c r="Q17" s="4">
        <v>769793</v>
      </c>
    </row>
    <row r="18" spans="1:17" x14ac:dyDescent="0.2">
      <c r="A18" s="16" t="s">
        <v>204</v>
      </c>
      <c r="B18" s="4">
        <v>34133</v>
      </c>
      <c r="C18" s="4">
        <v>34233</v>
      </c>
      <c r="D18" s="4">
        <v>-100</v>
      </c>
      <c r="E18" s="4">
        <v>-8010000</v>
      </c>
      <c r="F18" s="4">
        <f t="shared" si="0"/>
        <v>-648364106</v>
      </c>
      <c r="P18" s="5">
        <v>2.5000000000000001E-3</v>
      </c>
      <c r="Q18" s="4">
        <v>864937</v>
      </c>
    </row>
    <row r="19" spans="1:17" x14ac:dyDescent="0.2">
      <c r="A19" s="16" t="s">
        <v>203</v>
      </c>
      <c r="B19" s="4">
        <v>187200</v>
      </c>
      <c r="C19" s="4">
        <v>187866</v>
      </c>
      <c r="D19" s="4">
        <v>-666</v>
      </c>
      <c r="E19" s="4">
        <v>-53410000</v>
      </c>
      <c r="F19" s="4">
        <f t="shared" si="0"/>
        <v>-640354106</v>
      </c>
      <c r="P19" s="5">
        <v>-2.3999999999999998E-3</v>
      </c>
      <c r="Q19" s="4">
        <v>299118</v>
      </c>
    </row>
    <row r="20" spans="1:17" x14ac:dyDescent="0.2">
      <c r="A20" s="16" t="s">
        <v>202</v>
      </c>
      <c r="B20" s="4">
        <v>281873</v>
      </c>
      <c r="C20" s="4">
        <v>282000</v>
      </c>
      <c r="D20" s="4">
        <v>-127</v>
      </c>
      <c r="E20" s="4">
        <v>-10200000</v>
      </c>
      <c r="F20" s="4">
        <f t="shared" si="0"/>
        <v>-586944106</v>
      </c>
      <c r="P20" s="5">
        <v>7.6E-3</v>
      </c>
      <c r="Q20" s="4">
        <v>569791</v>
      </c>
    </row>
    <row r="21" spans="1:17" x14ac:dyDescent="0.2">
      <c r="A21" s="16" t="s">
        <v>201</v>
      </c>
      <c r="B21" s="4">
        <v>78000</v>
      </c>
      <c r="C21" s="4">
        <v>78000</v>
      </c>
      <c r="D21" s="4">
        <v>0</v>
      </c>
      <c r="E21" s="4">
        <v>0</v>
      </c>
      <c r="F21" s="4">
        <f t="shared" si="0"/>
        <v>-576744106</v>
      </c>
      <c r="P21" s="5">
        <v>1.0200000000000001E-2</v>
      </c>
      <c r="Q21" s="4">
        <v>571908</v>
      </c>
    </row>
    <row r="22" spans="1:17" x14ac:dyDescent="0.2">
      <c r="A22" s="16" t="s">
        <v>200</v>
      </c>
      <c r="B22" s="4">
        <v>200</v>
      </c>
      <c r="C22" s="4">
        <v>0</v>
      </c>
      <c r="D22" s="4">
        <v>200</v>
      </c>
      <c r="E22" s="4">
        <v>15720000</v>
      </c>
      <c r="F22" s="4">
        <f t="shared" si="0"/>
        <v>-576744106</v>
      </c>
      <c r="P22" s="5">
        <v>-5.0000000000000001E-3</v>
      </c>
      <c r="Q22" s="4">
        <v>337493</v>
      </c>
    </row>
    <row r="23" spans="1:17" x14ac:dyDescent="0.2">
      <c r="A23" s="16" t="s">
        <v>199</v>
      </c>
      <c r="B23" s="4">
        <v>1000</v>
      </c>
      <c r="C23" s="4">
        <v>0</v>
      </c>
      <c r="D23" s="4">
        <v>1000</v>
      </c>
      <c r="E23" s="4">
        <v>80600000</v>
      </c>
      <c r="F23" s="4">
        <f t="shared" si="0"/>
        <v>-592464106</v>
      </c>
      <c r="P23" s="5">
        <v>-1.11E-2</v>
      </c>
      <c r="Q23" s="4">
        <v>446675</v>
      </c>
    </row>
    <row r="24" spans="1:17" x14ac:dyDescent="0.2">
      <c r="A24" s="16" t="s">
        <v>198</v>
      </c>
      <c r="B24" s="4">
        <v>942600</v>
      </c>
      <c r="C24" s="4">
        <v>938973</v>
      </c>
      <c r="D24" s="4">
        <v>3627</v>
      </c>
      <c r="E24" s="4">
        <v>291540000</v>
      </c>
      <c r="F24" s="4">
        <f t="shared" si="0"/>
        <v>-673064106</v>
      </c>
      <c r="P24" s="5">
        <v>-4.8999999999999998E-3</v>
      </c>
      <c r="Q24" s="4">
        <v>612548</v>
      </c>
    </row>
    <row r="25" spans="1:17" x14ac:dyDescent="0.2">
      <c r="A25" s="16" t="s">
        <v>197</v>
      </c>
      <c r="B25" s="4">
        <v>146600</v>
      </c>
      <c r="C25" s="4">
        <v>146100</v>
      </c>
      <c r="D25" s="4">
        <v>500</v>
      </c>
      <c r="E25" s="4">
        <v>40690000</v>
      </c>
      <c r="F25" s="4">
        <f t="shared" si="0"/>
        <v>-964604106</v>
      </c>
      <c r="P25" s="5">
        <v>-4.8999999999999998E-3</v>
      </c>
      <c r="Q25" s="4">
        <v>1187132</v>
      </c>
    </row>
    <row r="26" spans="1:17" x14ac:dyDescent="0.2">
      <c r="A26" s="16" t="s">
        <v>196</v>
      </c>
      <c r="B26" s="4">
        <v>648900</v>
      </c>
      <c r="C26" s="4">
        <v>649900</v>
      </c>
      <c r="D26" s="4">
        <v>-1000</v>
      </c>
      <c r="E26" s="4">
        <v>-81300000</v>
      </c>
      <c r="F26" s="4">
        <f t="shared" si="0"/>
        <v>-1005294106</v>
      </c>
      <c r="P26" s="5">
        <v>1.2999999999999999E-3</v>
      </c>
      <c r="Q26" s="4">
        <v>642683</v>
      </c>
    </row>
    <row r="27" spans="1:17" x14ac:dyDescent="0.2">
      <c r="A27" s="16" t="s">
        <v>195</v>
      </c>
      <c r="B27" s="4">
        <v>800000</v>
      </c>
      <c r="C27" s="4">
        <v>803700</v>
      </c>
      <c r="D27" s="4">
        <v>-3700</v>
      </c>
      <c r="E27" s="4">
        <v>-298780000</v>
      </c>
      <c r="F27" s="4">
        <f t="shared" si="0"/>
        <v>-923994106</v>
      </c>
      <c r="P27" s="5">
        <v>2.6600000000000002E-2</v>
      </c>
      <c r="Q27" s="4">
        <v>1010985</v>
      </c>
    </row>
    <row r="28" spans="1:17" x14ac:dyDescent="0.2">
      <c r="A28" s="16" t="s">
        <v>194</v>
      </c>
      <c r="B28" s="4">
        <v>0</v>
      </c>
      <c r="C28" s="4">
        <v>700</v>
      </c>
      <c r="D28" s="4">
        <v>-700</v>
      </c>
      <c r="E28" s="4">
        <v>-55400000</v>
      </c>
      <c r="F28" s="4">
        <f t="shared" si="0"/>
        <v>-625214106</v>
      </c>
      <c r="P28" s="5">
        <v>1.2999999999999999E-3</v>
      </c>
      <c r="Q28" s="4">
        <v>669516</v>
      </c>
    </row>
    <row r="29" spans="1:17" x14ac:dyDescent="0.2">
      <c r="A29" s="16" t="s">
        <v>193</v>
      </c>
      <c r="B29" s="4">
        <v>400</v>
      </c>
      <c r="C29" s="4">
        <v>0</v>
      </c>
      <c r="D29" s="4">
        <v>400</v>
      </c>
      <c r="E29" s="4">
        <v>31200000</v>
      </c>
      <c r="F29" s="4">
        <f t="shared" si="0"/>
        <v>-569814106</v>
      </c>
      <c r="P29" s="5">
        <v>1.1599999999999999E-2</v>
      </c>
      <c r="Q29" s="4">
        <v>892512</v>
      </c>
    </row>
    <row r="30" spans="1:17" x14ac:dyDescent="0.2">
      <c r="A30" s="16" t="s">
        <v>192</v>
      </c>
      <c r="B30" s="4">
        <v>785000</v>
      </c>
      <c r="C30" s="4">
        <v>774700</v>
      </c>
      <c r="D30" s="4">
        <v>10300</v>
      </c>
      <c r="E30" s="4">
        <v>804430000</v>
      </c>
      <c r="F30" s="4">
        <f t="shared" si="0"/>
        <v>-601014106</v>
      </c>
      <c r="P30" s="5">
        <v>-3.8E-3</v>
      </c>
      <c r="Q30" s="4">
        <v>151658</v>
      </c>
    </row>
    <row r="31" spans="1:17" x14ac:dyDescent="0.2">
      <c r="A31" s="16" t="s">
        <v>191</v>
      </c>
      <c r="B31" s="4">
        <v>11000</v>
      </c>
      <c r="C31" s="4">
        <v>0</v>
      </c>
      <c r="D31" s="4">
        <v>11000</v>
      </c>
      <c r="E31" s="4">
        <v>869000000</v>
      </c>
      <c r="F31" s="4">
        <f t="shared" si="0"/>
        <v>-1405444106</v>
      </c>
      <c r="P31" s="5">
        <v>2.5999999999999999E-3</v>
      </c>
      <c r="Q31" s="4">
        <v>204954</v>
      </c>
    </row>
    <row r="32" spans="1:17" x14ac:dyDescent="0.2">
      <c r="A32" s="16" t="s">
        <v>190</v>
      </c>
      <c r="B32" s="4">
        <v>0</v>
      </c>
      <c r="C32" s="4">
        <v>400</v>
      </c>
      <c r="D32" s="4">
        <v>-400</v>
      </c>
      <c r="E32" s="4">
        <v>-31240000</v>
      </c>
      <c r="F32" s="4">
        <f t="shared" si="0"/>
        <v>-2274444106</v>
      </c>
      <c r="P32" s="5">
        <v>2.63E-2</v>
      </c>
      <c r="Q32" s="4">
        <v>476399</v>
      </c>
    </row>
    <row r="33" spans="1:17" x14ac:dyDescent="0.2">
      <c r="A33" s="16" t="s">
        <v>189</v>
      </c>
      <c r="B33" s="4">
        <v>743400</v>
      </c>
      <c r="C33" s="4">
        <v>753700</v>
      </c>
      <c r="D33" s="4">
        <v>-10300</v>
      </c>
      <c r="E33" s="4">
        <v>-782920000</v>
      </c>
      <c r="F33" s="4">
        <f t="shared" si="0"/>
        <v>-2243204106</v>
      </c>
      <c r="P33" s="5">
        <v>1.4000000000000002E-3</v>
      </c>
      <c r="Q33" s="4">
        <v>157274</v>
      </c>
    </row>
    <row r="34" spans="1:17" x14ac:dyDescent="0.2">
      <c r="A34" s="16" t="s">
        <v>188</v>
      </c>
      <c r="B34" s="4">
        <v>0</v>
      </c>
      <c r="C34" s="4">
        <v>11000</v>
      </c>
      <c r="D34" s="4">
        <v>-11000</v>
      </c>
      <c r="E34" s="4">
        <v>-838090000</v>
      </c>
      <c r="F34" s="4">
        <f t="shared" si="0"/>
        <v>-1460284106</v>
      </c>
      <c r="P34" s="5">
        <v>-6.5000000000000006E-3</v>
      </c>
      <c r="Q34" s="4">
        <v>229011</v>
      </c>
    </row>
    <row r="35" spans="1:17" x14ac:dyDescent="0.2">
      <c r="A35" s="16" t="s">
        <v>187</v>
      </c>
      <c r="B35" s="4">
        <v>200000</v>
      </c>
      <c r="C35" s="4">
        <v>200000</v>
      </c>
      <c r="D35" s="4">
        <v>0</v>
      </c>
      <c r="E35" s="4">
        <v>0</v>
      </c>
      <c r="F35" s="4">
        <f t="shared" si="0"/>
        <v>-622194106</v>
      </c>
      <c r="P35" s="5">
        <v>-6.4000000000000003E-3</v>
      </c>
      <c r="Q35" s="4">
        <v>433953</v>
      </c>
    </row>
    <row r="36" spans="1:17" x14ac:dyDescent="0.2">
      <c r="A36" s="16" t="s">
        <v>186</v>
      </c>
      <c r="B36" s="4">
        <v>0</v>
      </c>
      <c r="C36" s="4">
        <v>0</v>
      </c>
      <c r="D36" s="4">
        <v>0</v>
      </c>
      <c r="E36" s="4">
        <v>0</v>
      </c>
      <c r="F36" s="4">
        <f t="shared" si="0"/>
        <v>-622194106</v>
      </c>
      <c r="P36" s="5">
        <v>1.4499999999999999E-2</v>
      </c>
      <c r="Q36" s="4">
        <v>409141</v>
      </c>
    </row>
    <row r="37" spans="1:17" x14ac:dyDescent="0.2">
      <c r="A37" s="16" t="s">
        <v>185</v>
      </c>
      <c r="B37" s="4">
        <v>8900</v>
      </c>
      <c r="C37" s="4">
        <v>0</v>
      </c>
      <c r="D37" s="4">
        <v>8900</v>
      </c>
      <c r="E37" s="4">
        <v>684410000</v>
      </c>
      <c r="F37" s="4">
        <f t="shared" si="0"/>
        <v>-622194106</v>
      </c>
      <c r="P37" s="5">
        <v>-9.1000000000000004E-3</v>
      </c>
      <c r="Q37" s="4">
        <v>231799</v>
      </c>
    </row>
    <row r="38" spans="1:17" x14ac:dyDescent="0.2">
      <c r="A38" s="16" t="s">
        <v>184</v>
      </c>
      <c r="B38" s="4">
        <v>0</v>
      </c>
      <c r="C38" s="4">
        <v>0</v>
      </c>
      <c r="D38" s="4">
        <v>0</v>
      </c>
      <c r="E38" s="4">
        <v>0</v>
      </c>
      <c r="F38" s="4">
        <f t="shared" si="0"/>
        <v>-1306604106</v>
      </c>
      <c r="P38" s="5">
        <v>3.7999999999999999E-2</v>
      </c>
      <c r="Q38" s="4">
        <v>545250</v>
      </c>
    </row>
    <row r="39" spans="1:17" x14ac:dyDescent="0.2">
      <c r="A39" s="16" t="s">
        <v>183</v>
      </c>
      <c r="B39" s="4">
        <v>111200</v>
      </c>
      <c r="C39" s="4">
        <v>100000</v>
      </c>
      <c r="D39" s="4">
        <v>11200</v>
      </c>
      <c r="E39" s="4">
        <v>837760000</v>
      </c>
      <c r="F39" s="4">
        <f t="shared" si="0"/>
        <v>-1306604106</v>
      </c>
      <c r="P39" s="5">
        <v>0</v>
      </c>
      <c r="Q39" s="4">
        <v>1746873</v>
      </c>
    </row>
    <row r="40" spans="1:17" x14ac:dyDescent="0.2">
      <c r="A40" s="16" t="s">
        <v>182</v>
      </c>
      <c r="B40" s="4">
        <v>0</v>
      </c>
      <c r="C40" s="4">
        <v>8900</v>
      </c>
      <c r="D40" s="4">
        <v>-8900</v>
      </c>
      <c r="E40" s="4">
        <v>-649700000</v>
      </c>
      <c r="F40" s="4">
        <f t="shared" si="0"/>
        <v>-2144364106</v>
      </c>
      <c r="P40" s="5">
        <v>2.5000000000000001E-2</v>
      </c>
      <c r="Q40" s="4">
        <v>374500</v>
      </c>
    </row>
    <row r="41" spans="1:17" x14ac:dyDescent="0.2">
      <c r="A41" s="16" t="s">
        <v>181</v>
      </c>
      <c r="B41" s="4">
        <v>206300</v>
      </c>
      <c r="C41" s="4">
        <v>200000</v>
      </c>
      <c r="D41" s="4">
        <v>6300</v>
      </c>
      <c r="E41" s="4">
        <v>450990061</v>
      </c>
      <c r="F41" s="4">
        <f t="shared" si="0"/>
        <v>-1494664106</v>
      </c>
      <c r="P41" s="5">
        <v>0</v>
      </c>
      <c r="Q41" s="4">
        <v>294272</v>
      </c>
    </row>
    <row r="42" spans="1:17" x14ac:dyDescent="0.2">
      <c r="A42" s="16" t="s">
        <v>180</v>
      </c>
      <c r="B42" s="4">
        <v>100</v>
      </c>
      <c r="C42" s="4">
        <v>11200</v>
      </c>
      <c r="D42" s="4">
        <v>-11100</v>
      </c>
      <c r="E42" s="4">
        <v>-799244991</v>
      </c>
      <c r="F42" s="4">
        <f t="shared" si="0"/>
        <v>-1945654167</v>
      </c>
      <c r="P42" s="5">
        <v>-1.23E-2</v>
      </c>
      <c r="Q42" s="4">
        <v>481935</v>
      </c>
    </row>
    <row r="43" spans="1:17" x14ac:dyDescent="0.2">
      <c r="A43" s="16" t="s">
        <v>179</v>
      </c>
      <c r="B43" s="4">
        <v>200026</v>
      </c>
      <c r="C43" s="4">
        <v>200000</v>
      </c>
      <c r="D43" s="4">
        <v>26</v>
      </c>
      <c r="E43" s="4">
        <v>1910000</v>
      </c>
      <c r="F43" s="4">
        <f t="shared" si="0"/>
        <v>-1146409176</v>
      </c>
      <c r="P43" s="5">
        <v>-9.4999999999999998E-3</v>
      </c>
      <c r="Q43" s="4">
        <v>218745</v>
      </c>
    </row>
    <row r="44" spans="1:17" x14ac:dyDescent="0.2">
      <c r="A44" s="16" t="s">
        <v>178</v>
      </c>
      <c r="B44" s="4">
        <v>358670</v>
      </c>
      <c r="C44" s="4">
        <v>363730</v>
      </c>
      <c r="D44" s="4">
        <v>-5060</v>
      </c>
      <c r="E44" s="4">
        <v>-369949176</v>
      </c>
      <c r="F44" s="4">
        <f t="shared" si="0"/>
        <v>-1148319176</v>
      </c>
      <c r="P44" s="5">
        <v>-5.4000000000000003E-3</v>
      </c>
      <c r="Q44" s="4">
        <v>344125</v>
      </c>
    </row>
    <row r="45" spans="1:17" x14ac:dyDescent="0.2">
      <c r="A45" s="16" t="s">
        <v>177</v>
      </c>
      <c r="B45" s="4">
        <v>15300</v>
      </c>
      <c r="C45" s="4">
        <v>100</v>
      </c>
      <c r="D45" s="4">
        <v>15200</v>
      </c>
      <c r="E45" s="4">
        <v>1124840000</v>
      </c>
      <c r="F45" s="4">
        <f t="shared" si="0"/>
        <v>-778370000</v>
      </c>
      <c r="P45" s="5">
        <v>-4.0000000000000001E-3</v>
      </c>
      <c r="Q45" s="4">
        <v>905957</v>
      </c>
    </row>
    <row r="46" spans="1:17" x14ac:dyDescent="0.2">
      <c r="A46" s="16" t="s">
        <v>176</v>
      </c>
      <c r="B46" s="4">
        <v>15900</v>
      </c>
      <c r="C46" s="4">
        <v>0</v>
      </c>
      <c r="D46" s="4">
        <v>15900</v>
      </c>
      <c r="E46" s="4">
        <v>1189320000</v>
      </c>
      <c r="F46" s="4">
        <f t="shared" si="0"/>
        <v>-1903210000</v>
      </c>
      <c r="P46" s="5">
        <v>-6.6E-3</v>
      </c>
      <c r="Q46" s="4">
        <v>354293</v>
      </c>
    </row>
    <row r="47" spans="1:17" x14ac:dyDescent="0.2">
      <c r="A47" s="16" t="s">
        <v>175</v>
      </c>
      <c r="B47" s="4">
        <v>15300</v>
      </c>
      <c r="C47" s="4">
        <v>1266</v>
      </c>
      <c r="D47" s="4">
        <v>14034</v>
      </c>
      <c r="E47" s="4">
        <v>1050120000</v>
      </c>
      <c r="F47" s="4">
        <f t="shared" si="0"/>
        <v>-3092530000</v>
      </c>
      <c r="P47" s="5">
        <v>6.8000000000000005E-3</v>
      </c>
      <c r="Q47" s="4">
        <v>283083</v>
      </c>
    </row>
    <row r="48" spans="1:17" x14ac:dyDescent="0.2">
      <c r="A48" s="16" t="s">
        <v>174</v>
      </c>
      <c r="B48" s="4">
        <v>0</v>
      </c>
      <c r="C48" s="4">
        <v>15300</v>
      </c>
      <c r="D48" s="4">
        <v>-15300</v>
      </c>
      <c r="E48" s="4">
        <v>-1148020000</v>
      </c>
      <c r="F48" s="4">
        <f t="shared" si="0"/>
        <v>-4142650000</v>
      </c>
      <c r="P48" s="5">
        <v>-1.4499999999999999E-2</v>
      </c>
      <c r="Q48" s="4">
        <v>421712</v>
      </c>
    </row>
    <row r="49" spans="1:20" x14ac:dyDescent="0.2">
      <c r="A49" s="16" t="s">
        <v>173</v>
      </c>
      <c r="B49" s="4">
        <v>5400</v>
      </c>
      <c r="C49" s="4">
        <v>15900</v>
      </c>
      <c r="D49" s="4">
        <v>-10500</v>
      </c>
      <c r="E49" s="4">
        <v>-790700000</v>
      </c>
      <c r="F49" s="4">
        <f t="shared" si="0"/>
        <v>-2994630000</v>
      </c>
      <c r="P49" s="5">
        <v>4.0000000000000001E-3</v>
      </c>
      <c r="Q49" s="4">
        <v>265929</v>
      </c>
    </row>
    <row r="50" spans="1:20" x14ac:dyDescent="0.2">
      <c r="A50" s="16" t="s">
        <v>172</v>
      </c>
      <c r="B50" s="4">
        <v>21414</v>
      </c>
      <c r="C50" s="4">
        <v>15300</v>
      </c>
      <c r="D50" s="4">
        <v>6114</v>
      </c>
      <c r="E50" s="4">
        <v>507980000</v>
      </c>
      <c r="F50" s="4">
        <f t="shared" si="0"/>
        <v>-2203930000</v>
      </c>
      <c r="P50" s="5">
        <v>-1.4199999999999999E-2</v>
      </c>
      <c r="Q50" s="4">
        <v>570147</v>
      </c>
    </row>
    <row r="51" spans="1:20" x14ac:dyDescent="0.2">
      <c r="A51" s="16" t="s">
        <v>171</v>
      </c>
      <c r="B51" s="4">
        <v>532500</v>
      </c>
      <c r="C51" s="4">
        <v>532500</v>
      </c>
      <c r="D51" s="4">
        <v>0</v>
      </c>
      <c r="E51" s="4">
        <v>0</v>
      </c>
      <c r="F51" s="4">
        <f t="shared" si="0"/>
        <v>-2711910000</v>
      </c>
      <c r="P51" s="5">
        <v>-2.6499999999999999E-2</v>
      </c>
      <c r="Q51" s="4">
        <v>641216</v>
      </c>
    </row>
    <row r="52" spans="1:20" x14ac:dyDescent="0.2">
      <c r="A52" s="16" t="s">
        <v>170</v>
      </c>
      <c r="B52" s="4">
        <v>110400</v>
      </c>
      <c r="C52" s="4">
        <v>115800</v>
      </c>
      <c r="D52" s="4">
        <v>-5400</v>
      </c>
      <c r="E52" s="4">
        <v>-427140000</v>
      </c>
      <c r="F52" s="4">
        <f t="shared" si="0"/>
        <v>-2711910000</v>
      </c>
      <c r="P52" s="5">
        <v>-0.01</v>
      </c>
      <c r="Q52" s="4">
        <v>216588</v>
      </c>
    </row>
    <row r="53" spans="1:20" x14ac:dyDescent="0.2">
      <c r="A53" s="16" t="s">
        <v>169</v>
      </c>
      <c r="B53" s="4">
        <v>0</v>
      </c>
      <c r="C53" s="4">
        <v>47200</v>
      </c>
      <c r="D53" s="4">
        <v>-47200</v>
      </c>
      <c r="E53" s="4">
        <v>-3778040000</v>
      </c>
      <c r="F53" s="4">
        <f t="shared" si="0"/>
        <v>-2284770000</v>
      </c>
      <c r="P53" s="5">
        <v>1.2999999999999999E-3</v>
      </c>
      <c r="Q53" s="4">
        <v>520994</v>
      </c>
    </row>
    <row r="54" spans="1:20" x14ac:dyDescent="0.2">
      <c r="A54" s="16" t="s">
        <v>168</v>
      </c>
      <c r="B54" s="4">
        <v>166</v>
      </c>
      <c r="C54" s="4">
        <v>8400</v>
      </c>
      <c r="D54" s="4">
        <v>-8234</v>
      </c>
      <c r="E54" s="4">
        <v>-655220000</v>
      </c>
      <c r="F54" s="4">
        <f t="shared" si="0"/>
        <v>1493270000</v>
      </c>
      <c r="P54" s="5">
        <v>-2.5000000000000001E-3</v>
      </c>
      <c r="Q54" s="4">
        <v>287197</v>
      </c>
    </row>
    <row r="55" spans="1:20" x14ac:dyDescent="0.2">
      <c r="A55" s="16" t="s">
        <v>167</v>
      </c>
      <c r="B55" s="4">
        <v>56700</v>
      </c>
      <c r="C55" s="4">
        <v>56700</v>
      </c>
      <c r="D55" s="4">
        <v>0</v>
      </c>
      <c r="E55" s="4">
        <v>0</v>
      </c>
      <c r="F55" s="4">
        <f t="shared" si="0"/>
        <v>2148490000</v>
      </c>
      <c r="P55" s="5">
        <v>-3.7000000000000002E-3</v>
      </c>
      <c r="Q55" s="4">
        <v>315941</v>
      </c>
    </row>
    <row r="56" spans="1:20" x14ac:dyDescent="0.2">
      <c r="A56" s="16" t="s">
        <v>166</v>
      </c>
      <c r="B56" s="4">
        <v>492300</v>
      </c>
      <c r="C56" s="4">
        <v>503114</v>
      </c>
      <c r="D56" s="4">
        <v>-10814</v>
      </c>
      <c r="E56" s="4">
        <v>-865870000</v>
      </c>
      <c r="F56" s="4">
        <f t="shared" si="0"/>
        <v>2148490000</v>
      </c>
      <c r="P56" s="5">
        <v>1.01E-2</v>
      </c>
      <c r="Q56" s="4">
        <v>300888</v>
      </c>
    </row>
    <row r="57" spans="1:20" x14ac:dyDescent="0.2">
      <c r="A57" s="16" t="s">
        <v>165</v>
      </c>
      <c r="B57" s="4">
        <v>33</v>
      </c>
      <c r="C57" s="4">
        <v>166</v>
      </c>
      <c r="D57" s="4">
        <v>-133</v>
      </c>
      <c r="E57" s="4">
        <v>-10680000</v>
      </c>
      <c r="F57" s="4">
        <f t="shared" si="0"/>
        <v>3014360000</v>
      </c>
      <c r="P57" s="5">
        <v>-6.1999999999999998E-3</v>
      </c>
      <c r="Q57" s="4">
        <v>474544</v>
      </c>
    </row>
    <row r="58" spans="1:20" x14ac:dyDescent="0.2">
      <c r="A58" s="16" t="s">
        <v>164</v>
      </c>
      <c r="B58" s="4">
        <v>20000</v>
      </c>
      <c r="C58" s="4">
        <v>20000</v>
      </c>
      <c r="D58" s="4">
        <v>0</v>
      </c>
      <c r="E58" s="4">
        <v>0</v>
      </c>
      <c r="F58" s="4">
        <f t="shared" si="0"/>
        <v>3025040000</v>
      </c>
      <c r="P58" s="5">
        <v>2.5699999999999997E-2</v>
      </c>
      <c r="Q58" s="4">
        <v>561238</v>
      </c>
    </row>
    <row r="59" spans="1:20" x14ac:dyDescent="0.2">
      <c r="A59" s="16" t="s">
        <v>163</v>
      </c>
      <c r="B59" s="4">
        <v>97100</v>
      </c>
      <c r="C59" s="4">
        <v>81100</v>
      </c>
      <c r="D59" s="4">
        <v>16000</v>
      </c>
      <c r="E59" s="4">
        <v>1251200000</v>
      </c>
      <c r="F59" s="4">
        <f t="shared" si="0"/>
        <v>3025040000</v>
      </c>
      <c r="P59" s="5">
        <v>2.5999999999999999E-3</v>
      </c>
      <c r="Q59" s="4">
        <v>195642</v>
      </c>
    </row>
    <row r="60" spans="1:20" x14ac:dyDescent="0.2">
      <c r="A60" s="16" t="s">
        <v>162</v>
      </c>
      <c r="B60" s="4">
        <v>74500</v>
      </c>
      <c r="C60" s="4">
        <v>74500</v>
      </c>
      <c r="D60" s="4">
        <v>0</v>
      </c>
      <c r="E60" s="4">
        <v>0</v>
      </c>
      <c r="F60" s="4">
        <f t="shared" si="0"/>
        <v>1773840000</v>
      </c>
      <c r="P60" s="5">
        <v>2.5999999999999999E-3</v>
      </c>
      <c r="Q60" s="4">
        <v>156045</v>
      </c>
    </row>
    <row r="61" spans="1:20" x14ac:dyDescent="0.2">
      <c r="A61" s="16" t="s">
        <v>161</v>
      </c>
      <c r="B61" s="4">
        <v>228000</v>
      </c>
      <c r="C61" s="4">
        <v>228000</v>
      </c>
      <c r="D61" s="4">
        <v>0</v>
      </c>
      <c r="E61" s="4">
        <v>0</v>
      </c>
      <c r="F61" s="4">
        <f t="shared" si="0"/>
        <v>1773840000</v>
      </c>
      <c r="P61" s="5">
        <v>1.2999999999999999E-3</v>
      </c>
      <c r="Q61" s="4">
        <v>333184</v>
      </c>
    </row>
    <row r="62" spans="1:20" x14ac:dyDescent="0.2">
      <c r="A62" s="16" t="s">
        <v>160</v>
      </c>
      <c r="B62" s="4">
        <v>306200</v>
      </c>
      <c r="C62" s="4">
        <v>305933</v>
      </c>
      <c r="D62" s="4">
        <v>267</v>
      </c>
      <c r="E62" s="4">
        <v>35720000</v>
      </c>
      <c r="F62" s="4">
        <f>E62+F63</f>
        <v>1773840000</v>
      </c>
      <c r="P62" s="5">
        <v>-1.77E-2</v>
      </c>
      <c r="Q62" s="4">
        <v>442707</v>
      </c>
    </row>
    <row r="63" spans="1:20" x14ac:dyDescent="0.2">
      <c r="A63" s="16" t="s">
        <v>159</v>
      </c>
      <c r="B63" s="4">
        <v>21625</v>
      </c>
      <c r="C63" s="4">
        <v>0</v>
      </c>
      <c r="D63" s="4">
        <v>21625</v>
      </c>
      <c r="E63" s="4">
        <v>1738120000</v>
      </c>
      <c r="F63" s="4">
        <f>E63</f>
        <v>1738120000</v>
      </c>
      <c r="P63" s="5">
        <v>1.2999999999999999E-3</v>
      </c>
      <c r="Q63" s="4">
        <v>271254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E28CF-F994-F647-91B5-44A1FE954D07}">
  <dimension ref="A1:T154"/>
  <sheetViews>
    <sheetView topLeftCell="D1" workbookViewId="0">
      <pane ySplit="2" topLeftCell="A92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.33203125" customWidth="1"/>
    <col min="3" max="3" width="15.5" customWidth="1"/>
    <col min="4" max="4" width="15" customWidth="1"/>
    <col min="5" max="5" width="18.33203125" customWidth="1"/>
    <col min="6" max="6" width="21.5" customWidth="1"/>
    <col min="10" max="10" width="18.33203125" customWidth="1"/>
    <col min="16" max="16" width="13" customWidth="1"/>
    <col min="17" max="17" width="17.8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25500</v>
      </c>
      <c r="C3" s="4">
        <v>63876</v>
      </c>
      <c r="D3" s="4">
        <v>-38376</v>
      </c>
      <c r="E3" s="4">
        <v>-3942630000</v>
      </c>
      <c r="F3" s="4">
        <f t="shared" ref="F3:F61" si="0">E3+F4</f>
        <v>118477780000</v>
      </c>
      <c r="L3" s="4">
        <v>782</v>
      </c>
      <c r="M3" s="4">
        <v>512</v>
      </c>
      <c r="N3" s="4">
        <v>332200</v>
      </c>
      <c r="O3" s="4">
        <v>193100</v>
      </c>
      <c r="P3" s="5">
        <v>1.37E-2</v>
      </c>
      <c r="Q3" s="4">
        <v>533200</v>
      </c>
    </row>
    <row r="4" spans="1:19" x14ac:dyDescent="0.2">
      <c r="A4" s="16" t="s">
        <v>234</v>
      </c>
      <c r="B4" s="4">
        <v>20100</v>
      </c>
      <c r="C4" s="4">
        <v>63565</v>
      </c>
      <c r="D4" s="4">
        <v>-43465</v>
      </c>
      <c r="E4" s="4">
        <v>-4435450000</v>
      </c>
      <c r="F4" s="4">
        <f t="shared" si="0"/>
        <v>122420410000</v>
      </c>
      <c r="L4" s="4">
        <v>419</v>
      </c>
      <c r="M4" s="4">
        <v>351</v>
      </c>
      <c r="N4" s="4">
        <v>158400</v>
      </c>
      <c r="O4" s="4">
        <v>178800</v>
      </c>
      <c r="P4" s="5">
        <v>5.8999999999999999E-3</v>
      </c>
      <c r="Q4" s="4">
        <v>382712</v>
      </c>
    </row>
    <row r="5" spans="1:19" x14ac:dyDescent="0.2">
      <c r="A5" s="16" t="s">
        <v>233</v>
      </c>
      <c r="B5" s="4">
        <v>11600</v>
      </c>
      <c r="C5" s="4">
        <v>166115</v>
      </c>
      <c r="D5" s="4">
        <v>-154515</v>
      </c>
      <c r="E5" s="4">
        <v>-15736620000</v>
      </c>
      <c r="F5" s="4">
        <f t="shared" si="0"/>
        <v>126855860000</v>
      </c>
      <c r="L5" s="4">
        <v>767</v>
      </c>
      <c r="M5" s="4">
        <v>751</v>
      </c>
      <c r="N5" s="4">
        <v>377300</v>
      </c>
      <c r="O5" s="4">
        <v>295000</v>
      </c>
      <c r="P5" s="5">
        <v>4.0000000000000001E-3</v>
      </c>
      <c r="Q5" s="4">
        <v>705456</v>
      </c>
    </row>
    <row r="6" spans="1:19" x14ac:dyDescent="0.2">
      <c r="A6" s="16" t="s">
        <v>224</v>
      </c>
      <c r="B6" s="4">
        <v>86200</v>
      </c>
      <c r="C6" s="4">
        <v>51940</v>
      </c>
      <c r="D6" s="4">
        <v>34260</v>
      </c>
      <c r="E6" s="4">
        <v>3459460000</v>
      </c>
      <c r="F6" s="4">
        <f t="shared" si="0"/>
        <v>142592480000</v>
      </c>
      <c r="L6" s="4">
        <v>399</v>
      </c>
      <c r="M6" s="4">
        <v>537</v>
      </c>
      <c r="N6" s="4">
        <v>227100</v>
      </c>
      <c r="O6" s="4">
        <v>132800</v>
      </c>
      <c r="P6" s="5">
        <v>1.8100000000000002E-2</v>
      </c>
      <c r="Q6" s="4">
        <v>413670</v>
      </c>
    </row>
    <row r="7" spans="1:19" x14ac:dyDescent="0.2">
      <c r="A7" s="16" t="s">
        <v>215</v>
      </c>
      <c r="B7" s="4">
        <v>80800</v>
      </c>
      <c r="C7" s="4">
        <v>68426</v>
      </c>
      <c r="D7" s="4">
        <v>12374</v>
      </c>
      <c r="E7" s="4">
        <v>1234390000</v>
      </c>
      <c r="F7" s="4">
        <f t="shared" si="0"/>
        <v>139133020000</v>
      </c>
      <c r="L7" s="4">
        <v>274</v>
      </c>
      <c r="M7" s="4">
        <v>440</v>
      </c>
      <c r="N7" s="4">
        <v>79700</v>
      </c>
      <c r="O7" s="4">
        <v>126100</v>
      </c>
      <c r="P7" s="5">
        <v>-8.8999999999999999E-3</v>
      </c>
      <c r="Q7" s="4">
        <v>233829</v>
      </c>
    </row>
    <row r="8" spans="1:19" x14ac:dyDescent="0.2">
      <c r="A8" s="16" t="s">
        <v>214</v>
      </c>
      <c r="B8" s="4">
        <v>58930</v>
      </c>
      <c r="C8" s="4">
        <v>31135</v>
      </c>
      <c r="D8" s="4">
        <v>27795</v>
      </c>
      <c r="E8" s="4">
        <v>2808620000</v>
      </c>
      <c r="F8" s="4">
        <f t="shared" si="0"/>
        <v>137898630000</v>
      </c>
      <c r="L8" s="4">
        <v>62</v>
      </c>
      <c r="M8" s="4">
        <v>156</v>
      </c>
      <c r="N8" s="4">
        <v>12100</v>
      </c>
      <c r="O8" s="4">
        <v>58000</v>
      </c>
      <c r="P8" s="5">
        <v>-1.9E-3</v>
      </c>
      <c r="Q8" s="4">
        <v>111877</v>
      </c>
    </row>
    <row r="9" spans="1:19" x14ac:dyDescent="0.2">
      <c r="A9" s="16" t="s">
        <v>213</v>
      </c>
      <c r="B9" s="4">
        <v>155800</v>
      </c>
      <c r="C9" s="4">
        <v>47000</v>
      </c>
      <c r="D9" s="4">
        <v>108800</v>
      </c>
      <c r="E9" s="4">
        <v>11008020000</v>
      </c>
      <c r="F9" s="4">
        <f t="shared" si="0"/>
        <v>135090010000</v>
      </c>
      <c r="P9" s="5">
        <v>8.0000000000000002E-3</v>
      </c>
      <c r="Q9" s="4">
        <v>222440</v>
      </c>
    </row>
    <row r="10" spans="1:19" x14ac:dyDescent="0.2">
      <c r="A10" s="16" t="s">
        <v>212</v>
      </c>
      <c r="B10" s="4">
        <v>456900</v>
      </c>
      <c r="C10" s="4">
        <v>464227</v>
      </c>
      <c r="D10" s="4">
        <v>-7327</v>
      </c>
      <c r="E10" s="4">
        <v>-685630000</v>
      </c>
      <c r="F10" s="4">
        <f t="shared" si="0"/>
        <v>124081990000</v>
      </c>
      <c r="L10" s="4">
        <v>172</v>
      </c>
      <c r="M10" s="4">
        <v>547</v>
      </c>
      <c r="N10" s="4">
        <v>73200</v>
      </c>
      <c r="O10" s="4">
        <v>163800</v>
      </c>
      <c r="P10" s="5">
        <v>0</v>
      </c>
      <c r="Q10" s="4">
        <v>297818</v>
      </c>
    </row>
    <row r="11" spans="1:19" x14ac:dyDescent="0.2">
      <c r="A11" s="16" t="s">
        <v>211</v>
      </c>
      <c r="B11" s="4">
        <v>45900</v>
      </c>
      <c r="C11" s="4">
        <v>126922</v>
      </c>
      <c r="D11" s="4">
        <v>-81022</v>
      </c>
      <c r="E11" s="4">
        <v>-8104630000</v>
      </c>
      <c r="F11" s="4">
        <f t="shared" si="0"/>
        <v>124767620000</v>
      </c>
      <c r="P11" s="5">
        <v>-1.47E-2</v>
      </c>
      <c r="Q11" s="4">
        <v>288275</v>
      </c>
    </row>
    <row r="12" spans="1:19" x14ac:dyDescent="0.2">
      <c r="A12" s="16" t="s">
        <v>210</v>
      </c>
      <c r="B12" s="4">
        <v>160700</v>
      </c>
      <c r="C12" s="4">
        <v>65980</v>
      </c>
      <c r="D12" s="4">
        <v>94720</v>
      </c>
      <c r="E12" s="4">
        <v>9573800000</v>
      </c>
      <c r="F12" s="4">
        <f t="shared" si="0"/>
        <v>132872250000</v>
      </c>
      <c r="P12" s="5">
        <v>2.4300000000000002E-2</v>
      </c>
      <c r="Q12" s="4">
        <v>391448</v>
      </c>
    </row>
    <row r="13" spans="1:19" x14ac:dyDescent="0.2">
      <c r="A13" s="16" t="s">
        <v>209</v>
      </c>
      <c r="B13" s="4">
        <v>37100</v>
      </c>
      <c r="C13" s="4">
        <v>213729</v>
      </c>
      <c r="D13" s="4">
        <v>-176629</v>
      </c>
      <c r="E13" s="4">
        <v>-17504020000</v>
      </c>
      <c r="F13" s="4">
        <f t="shared" si="0"/>
        <v>123298450000</v>
      </c>
      <c r="P13" s="5">
        <v>-1.9699999999999999E-2</v>
      </c>
      <c r="Q13" s="4">
        <v>296370</v>
      </c>
    </row>
    <row r="14" spans="1:19" x14ac:dyDescent="0.2">
      <c r="A14" s="16" t="s">
        <v>208</v>
      </c>
      <c r="B14" s="4">
        <v>71400</v>
      </c>
      <c r="C14" s="4">
        <v>110434</v>
      </c>
      <c r="D14" s="4">
        <v>-39034</v>
      </c>
      <c r="E14" s="4">
        <v>-3847790000</v>
      </c>
      <c r="F14" s="4">
        <f t="shared" si="0"/>
        <v>140802470000</v>
      </c>
      <c r="P14" s="5">
        <v>-7.8000000000000005E-3</v>
      </c>
      <c r="Q14" s="4">
        <v>261965</v>
      </c>
    </row>
    <row r="15" spans="1:19" x14ac:dyDescent="0.2">
      <c r="A15" s="16" t="s">
        <v>207</v>
      </c>
      <c r="B15" s="4">
        <v>99450</v>
      </c>
      <c r="C15" s="4">
        <v>134341</v>
      </c>
      <c r="D15" s="4">
        <v>-34891</v>
      </c>
      <c r="E15" s="4">
        <v>-3406830000</v>
      </c>
      <c r="F15" s="4">
        <f t="shared" si="0"/>
        <v>144650260000</v>
      </c>
      <c r="P15" s="5">
        <v>1E-3</v>
      </c>
      <c r="Q15" s="4">
        <v>398411</v>
      </c>
    </row>
    <row r="16" spans="1:19" x14ac:dyDescent="0.2">
      <c r="A16" s="16" t="s">
        <v>206</v>
      </c>
      <c r="B16" s="4">
        <v>44600</v>
      </c>
      <c r="C16" s="4">
        <v>191572</v>
      </c>
      <c r="D16" s="4">
        <v>-146972</v>
      </c>
      <c r="E16" s="4">
        <v>-14702700000</v>
      </c>
      <c r="F16" s="4">
        <f t="shared" si="0"/>
        <v>148057090000</v>
      </c>
      <c r="P16" s="5">
        <v>0</v>
      </c>
      <c r="Q16" s="4">
        <v>555307</v>
      </c>
    </row>
    <row r="17" spans="1:17" x14ac:dyDescent="0.2">
      <c r="A17" s="16" t="s">
        <v>205</v>
      </c>
      <c r="B17" s="4">
        <v>111900</v>
      </c>
      <c r="C17" s="4">
        <v>234902</v>
      </c>
      <c r="D17" s="4">
        <v>-123002</v>
      </c>
      <c r="E17" s="4">
        <v>-12566610000</v>
      </c>
      <c r="F17" s="4">
        <f t="shared" si="0"/>
        <v>162759790000</v>
      </c>
      <c r="P17" s="5">
        <v>-1.1599999999999999E-2</v>
      </c>
      <c r="Q17" s="4">
        <v>415334</v>
      </c>
    </row>
    <row r="18" spans="1:17" x14ac:dyDescent="0.2">
      <c r="A18" s="16" t="s">
        <v>204</v>
      </c>
      <c r="B18" s="4">
        <v>138300</v>
      </c>
      <c r="C18" s="4">
        <v>61932</v>
      </c>
      <c r="D18" s="4">
        <v>76368</v>
      </c>
      <c r="E18" s="4">
        <v>7847110000</v>
      </c>
      <c r="F18" s="4">
        <f t="shared" si="0"/>
        <v>175326400000</v>
      </c>
      <c r="P18" s="5">
        <v>0</v>
      </c>
      <c r="Q18" s="4">
        <v>462696</v>
      </c>
    </row>
    <row r="19" spans="1:17" x14ac:dyDescent="0.2">
      <c r="A19" s="16" t="s">
        <v>203</v>
      </c>
      <c r="B19" s="4">
        <v>63900</v>
      </c>
      <c r="C19" s="4">
        <v>37183</v>
      </c>
      <c r="D19" s="4">
        <v>26717</v>
      </c>
      <c r="E19" s="4">
        <v>2770190000</v>
      </c>
      <c r="F19" s="4">
        <f t="shared" si="0"/>
        <v>167479290000</v>
      </c>
      <c r="P19" s="5">
        <v>5.8999999999999999E-3</v>
      </c>
      <c r="Q19" s="4">
        <v>163828</v>
      </c>
    </row>
    <row r="20" spans="1:17" x14ac:dyDescent="0.2">
      <c r="A20" s="16" t="s">
        <v>202</v>
      </c>
      <c r="B20" s="4">
        <v>383000</v>
      </c>
      <c r="C20" s="4">
        <v>20300</v>
      </c>
      <c r="D20" s="4">
        <v>362700</v>
      </c>
      <c r="E20" s="4">
        <v>37254300000</v>
      </c>
      <c r="F20" s="4">
        <f t="shared" si="0"/>
        <v>164709100000</v>
      </c>
      <c r="P20" s="5">
        <v>2.6099999999999998E-2</v>
      </c>
      <c r="Q20" s="4">
        <v>588388</v>
      </c>
    </row>
    <row r="21" spans="1:17" x14ac:dyDescent="0.2">
      <c r="A21" s="16" t="s">
        <v>201</v>
      </c>
      <c r="B21" s="4">
        <v>47200</v>
      </c>
      <c r="C21" s="4">
        <v>13325</v>
      </c>
      <c r="D21" s="4">
        <v>33875</v>
      </c>
      <c r="E21" s="4">
        <v>3407930000</v>
      </c>
      <c r="F21" s="4">
        <f t="shared" si="0"/>
        <v>127454800000</v>
      </c>
      <c r="P21" s="5">
        <v>1.0200000000000001E-2</v>
      </c>
      <c r="Q21" s="4">
        <v>222325</v>
      </c>
    </row>
    <row r="22" spans="1:17" x14ac:dyDescent="0.2">
      <c r="A22" s="16" t="s">
        <v>200</v>
      </c>
      <c r="B22" s="4">
        <v>70150</v>
      </c>
      <c r="C22" s="4">
        <v>133485</v>
      </c>
      <c r="D22" s="4">
        <v>-63335</v>
      </c>
      <c r="E22" s="4">
        <v>-6103640000</v>
      </c>
      <c r="F22" s="4">
        <f t="shared" si="0"/>
        <v>124046870000</v>
      </c>
      <c r="P22" s="5">
        <v>-2E-3</v>
      </c>
      <c r="Q22" s="4">
        <v>362217</v>
      </c>
    </row>
    <row r="23" spans="1:17" x14ac:dyDescent="0.2">
      <c r="A23" s="16" t="s">
        <v>199</v>
      </c>
      <c r="B23" s="4">
        <v>26100</v>
      </c>
      <c r="C23" s="4">
        <v>6000</v>
      </c>
      <c r="D23" s="4">
        <v>20100</v>
      </c>
      <c r="E23" s="4">
        <v>2036550000</v>
      </c>
      <c r="F23" s="4">
        <f t="shared" si="0"/>
        <v>130150510000</v>
      </c>
      <c r="P23" s="5">
        <v>-2.9399999999999999E-2</v>
      </c>
      <c r="Q23" s="4">
        <v>100833</v>
      </c>
    </row>
    <row r="24" spans="1:17" x14ac:dyDescent="0.2">
      <c r="A24" s="16" t="s">
        <v>198</v>
      </c>
      <c r="B24" s="4">
        <v>361100</v>
      </c>
      <c r="C24" s="4">
        <v>129500</v>
      </c>
      <c r="D24" s="4">
        <v>231600</v>
      </c>
      <c r="E24" s="4">
        <v>22902130000</v>
      </c>
      <c r="F24" s="4">
        <f t="shared" si="0"/>
        <v>128113960000</v>
      </c>
      <c r="P24" s="5">
        <v>2.1099999999999997E-2</v>
      </c>
      <c r="Q24" s="4">
        <v>733665</v>
      </c>
    </row>
    <row r="25" spans="1:17" x14ac:dyDescent="0.2">
      <c r="A25" s="16" t="s">
        <v>197</v>
      </c>
      <c r="B25" s="4">
        <v>26500</v>
      </c>
      <c r="C25" s="4">
        <v>12009</v>
      </c>
      <c r="D25" s="4">
        <v>14491</v>
      </c>
      <c r="E25" s="4">
        <v>1431290000</v>
      </c>
      <c r="F25" s="4">
        <f t="shared" si="0"/>
        <v>105211830000</v>
      </c>
      <c r="P25" s="5">
        <v>-1.7600000000000001E-2</v>
      </c>
      <c r="Q25" s="4">
        <v>319913</v>
      </c>
    </row>
    <row r="26" spans="1:17" x14ac:dyDescent="0.2">
      <c r="A26" s="16" t="s">
        <v>196</v>
      </c>
      <c r="B26" s="4">
        <v>38525</v>
      </c>
      <c r="C26" s="4">
        <v>6891</v>
      </c>
      <c r="D26" s="4">
        <v>31634</v>
      </c>
      <c r="E26" s="4">
        <v>3209310000</v>
      </c>
      <c r="F26" s="4">
        <f t="shared" si="0"/>
        <v>103780540000</v>
      </c>
      <c r="P26" s="5">
        <v>-2.8999999999999998E-3</v>
      </c>
      <c r="Q26" s="4">
        <v>186384</v>
      </c>
    </row>
    <row r="27" spans="1:17" x14ac:dyDescent="0.2">
      <c r="A27" s="16" t="s">
        <v>195</v>
      </c>
      <c r="B27" s="4">
        <v>13500</v>
      </c>
      <c r="C27" s="4">
        <v>8665</v>
      </c>
      <c r="D27" s="4">
        <v>4835</v>
      </c>
      <c r="E27" s="4">
        <v>491500000</v>
      </c>
      <c r="F27" s="4">
        <f t="shared" si="0"/>
        <v>100571230000</v>
      </c>
      <c r="P27" s="5">
        <v>5.0000000000000001E-3</v>
      </c>
      <c r="Q27" s="4">
        <v>189690</v>
      </c>
    </row>
    <row r="28" spans="1:17" x14ac:dyDescent="0.2">
      <c r="A28" s="16" t="s">
        <v>194</v>
      </c>
      <c r="B28" s="4">
        <v>115800</v>
      </c>
      <c r="C28" s="4">
        <v>111900</v>
      </c>
      <c r="D28" s="4">
        <v>3900</v>
      </c>
      <c r="E28" s="4">
        <v>395050000</v>
      </c>
      <c r="F28" s="4">
        <f t="shared" si="0"/>
        <v>100079730000</v>
      </c>
      <c r="P28" s="5">
        <v>-1.3600000000000001E-2</v>
      </c>
      <c r="Q28" s="4">
        <v>181181</v>
      </c>
    </row>
    <row r="29" spans="1:17" x14ac:dyDescent="0.2">
      <c r="A29" s="16" t="s">
        <v>193</v>
      </c>
      <c r="B29" s="4">
        <v>188100</v>
      </c>
      <c r="C29" s="4">
        <v>56100</v>
      </c>
      <c r="D29" s="4">
        <v>132000</v>
      </c>
      <c r="E29" s="4">
        <v>13547390000</v>
      </c>
      <c r="F29" s="4">
        <f t="shared" si="0"/>
        <v>99684680000</v>
      </c>
      <c r="P29" s="5">
        <v>-5.6999999999999993E-3</v>
      </c>
      <c r="Q29" s="4">
        <v>724355</v>
      </c>
    </row>
    <row r="30" spans="1:17" x14ac:dyDescent="0.2">
      <c r="A30" s="16" t="s">
        <v>192</v>
      </c>
      <c r="B30" s="4">
        <v>44300</v>
      </c>
      <c r="C30" s="4">
        <v>375325</v>
      </c>
      <c r="D30" s="4">
        <v>-331025</v>
      </c>
      <c r="E30" s="4">
        <v>-34121920000</v>
      </c>
      <c r="F30" s="4">
        <f t="shared" si="0"/>
        <v>86137290000</v>
      </c>
      <c r="P30" s="5">
        <v>-1.3300000000000001E-2</v>
      </c>
      <c r="Q30" s="4">
        <v>516364</v>
      </c>
    </row>
    <row r="31" spans="1:17" x14ac:dyDescent="0.2">
      <c r="A31" s="16" t="s">
        <v>191</v>
      </c>
      <c r="B31" s="4">
        <v>279000</v>
      </c>
      <c r="C31" s="4">
        <v>134200</v>
      </c>
      <c r="D31" s="4">
        <v>144800</v>
      </c>
      <c r="E31" s="4">
        <v>15098420000</v>
      </c>
      <c r="F31" s="4">
        <f t="shared" si="0"/>
        <v>120259210000</v>
      </c>
      <c r="P31" s="5">
        <v>8.6999999999999994E-3</v>
      </c>
      <c r="Q31" s="4">
        <v>377531</v>
      </c>
    </row>
    <row r="32" spans="1:17" x14ac:dyDescent="0.2">
      <c r="A32" s="16" t="s">
        <v>190</v>
      </c>
      <c r="B32" s="4">
        <v>59400</v>
      </c>
      <c r="C32" s="4">
        <v>26599</v>
      </c>
      <c r="D32" s="4">
        <v>32801</v>
      </c>
      <c r="E32" s="4">
        <v>3428190000</v>
      </c>
      <c r="F32" s="4">
        <f t="shared" si="0"/>
        <v>105160790000</v>
      </c>
      <c r="P32" s="5">
        <v>6.8000000000000005E-3</v>
      </c>
      <c r="Q32" s="4">
        <v>165666</v>
      </c>
    </row>
    <row r="33" spans="1:17" x14ac:dyDescent="0.2">
      <c r="A33" s="16" t="s">
        <v>189</v>
      </c>
      <c r="B33" s="4">
        <v>42400</v>
      </c>
      <c r="C33" s="4">
        <v>11400</v>
      </c>
      <c r="D33" s="4">
        <v>31000</v>
      </c>
      <c r="E33" s="4">
        <v>3233550000</v>
      </c>
      <c r="F33" s="4">
        <f t="shared" si="0"/>
        <v>101732600000</v>
      </c>
      <c r="P33" s="5">
        <v>0</v>
      </c>
      <c r="Q33" s="4">
        <v>296192</v>
      </c>
    </row>
    <row r="34" spans="1:17" x14ac:dyDescent="0.2">
      <c r="A34" s="16" t="s">
        <v>188</v>
      </c>
      <c r="B34" s="4">
        <v>35000</v>
      </c>
      <c r="C34" s="4">
        <v>40600</v>
      </c>
      <c r="D34" s="4">
        <v>-5600</v>
      </c>
      <c r="E34" s="4">
        <v>-575400000</v>
      </c>
      <c r="F34" s="4">
        <f t="shared" si="0"/>
        <v>98499050000</v>
      </c>
      <c r="P34" s="5">
        <v>-1.1399999999999999E-2</v>
      </c>
      <c r="Q34" s="4">
        <v>335238</v>
      </c>
    </row>
    <row r="35" spans="1:17" x14ac:dyDescent="0.2">
      <c r="A35" s="16" t="s">
        <v>187</v>
      </c>
      <c r="B35" s="4">
        <v>225000</v>
      </c>
      <c r="C35" s="4">
        <v>210405</v>
      </c>
      <c r="D35" s="4">
        <v>14595</v>
      </c>
      <c r="E35" s="4">
        <v>1886150000</v>
      </c>
      <c r="F35" s="4">
        <f t="shared" si="0"/>
        <v>99074450000</v>
      </c>
      <c r="P35" s="5">
        <v>4.4999999999999998E-2</v>
      </c>
      <c r="Q35" s="4">
        <v>676961</v>
      </c>
    </row>
    <row r="36" spans="1:17" x14ac:dyDescent="0.2">
      <c r="A36" s="16" t="s">
        <v>186</v>
      </c>
      <c r="B36" s="4">
        <v>149000</v>
      </c>
      <c r="C36" s="4">
        <v>299815</v>
      </c>
      <c r="D36" s="4">
        <v>-150815</v>
      </c>
      <c r="E36" s="4">
        <v>-15195360000</v>
      </c>
      <c r="F36" s="4">
        <f t="shared" si="0"/>
        <v>97188300000</v>
      </c>
      <c r="P36" s="5">
        <v>4.1700000000000001E-2</v>
      </c>
      <c r="Q36" s="4">
        <v>911256</v>
      </c>
    </row>
    <row r="37" spans="1:17" x14ac:dyDescent="0.2">
      <c r="A37" s="16" t="s">
        <v>185</v>
      </c>
      <c r="B37" s="4">
        <v>172100</v>
      </c>
      <c r="C37" s="4">
        <v>164346</v>
      </c>
      <c r="D37" s="4">
        <v>7754</v>
      </c>
      <c r="E37" s="4">
        <v>764930000</v>
      </c>
      <c r="F37" s="4">
        <f t="shared" si="0"/>
        <v>112383660000</v>
      </c>
      <c r="P37" s="5">
        <v>-1.03E-2</v>
      </c>
      <c r="Q37" s="4">
        <v>449793</v>
      </c>
    </row>
    <row r="38" spans="1:17" x14ac:dyDescent="0.2">
      <c r="A38" s="16" t="s">
        <v>184</v>
      </c>
      <c r="B38" s="4">
        <v>11020</v>
      </c>
      <c r="C38" s="4">
        <v>238007</v>
      </c>
      <c r="D38" s="4">
        <v>-226987</v>
      </c>
      <c r="E38" s="4">
        <v>-21757340000</v>
      </c>
      <c r="F38" s="4">
        <f t="shared" si="0"/>
        <v>111618730000</v>
      </c>
      <c r="P38" s="5">
        <v>1.0500000000000001E-2</v>
      </c>
      <c r="Q38" s="4">
        <v>495512</v>
      </c>
    </row>
    <row r="39" spans="1:17" x14ac:dyDescent="0.2">
      <c r="A39" s="16" t="s">
        <v>183</v>
      </c>
      <c r="B39" s="4">
        <v>124000</v>
      </c>
      <c r="C39" s="4">
        <v>56800</v>
      </c>
      <c r="D39" s="4">
        <v>67200</v>
      </c>
      <c r="E39" s="4">
        <v>6322660000</v>
      </c>
      <c r="F39" s="4">
        <f t="shared" si="0"/>
        <v>133376070000</v>
      </c>
      <c r="P39" s="5">
        <v>3.4500000000000003E-2</v>
      </c>
      <c r="Q39" s="4">
        <v>517138</v>
      </c>
    </row>
    <row r="40" spans="1:17" x14ac:dyDescent="0.2">
      <c r="A40" s="16" t="s">
        <v>182</v>
      </c>
      <c r="B40" s="4">
        <v>115900</v>
      </c>
      <c r="C40" s="4">
        <v>2369</v>
      </c>
      <c r="D40" s="4">
        <v>113531</v>
      </c>
      <c r="E40" s="4">
        <v>10436660000</v>
      </c>
      <c r="F40" s="4">
        <f t="shared" si="0"/>
        <v>127053410000</v>
      </c>
      <c r="P40" s="5">
        <v>5.4600000000000003E-2</v>
      </c>
      <c r="Q40" s="4">
        <v>304048</v>
      </c>
    </row>
    <row r="41" spans="1:17" x14ac:dyDescent="0.2">
      <c r="A41" s="16" t="s">
        <v>181</v>
      </c>
      <c r="B41" s="4">
        <v>379800</v>
      </c>
      <c r="C41" s="4">
        <v>19900</v>
      </c>
      <c r="D41" s="4">
        <v>359900</v>
      </c>
      <c r="E41" s="4">
        <v>30802860000</v>
      </c>
      <c r="F41" s="4">
        <f t="shared" si="0"/>
        <v>116616750000</v>
      </c>
      <c r="P41" s="5">
        <v>1.15E-2</v>
      </c>
      <c r="Q41" s="4">
        <v>616929</v>
      </c>
    </row>
    <row r="42" spans="1:17" x14ac:dyDescent="0.2">
      <c r="A42" s="16" t="s">
        <v>180</v>
      </c>
      <c r="B42" s="4">
        <v>641700</v>
      </c>
      <c r="C42" s="4">
        <v>63436</v>
      </c>
      <c r="D42" s="4">
        <v>578264</v>
      </c>
      <c r="E42" s="4">
        <v>49804150000</v>
      </c>
      <c r="F42" s="4">
        <f t="shared" si="0"/>
        <v>85813890000</v>
      </c>
      <c r="P42" s="5">
        <v>6.9999999999999993E-3</v>
      </c>
      <c r="Q42" s="4">
        <v>964721</v>
      </c>
    </row>
    <row r="43" spans="1:17" x14ac:dyDescent="0.2">
      <c r="A43" s="16" t="s">
        <v>179</v>
      </c>
      <c r="B43" s="4">
        <v>173100</v>
      </c>
      <c r="C43" s="4">
        <v>25900</v>
      </c>
      <c r="D43" s="4">
        <v>147200</v>
      </c>
      <c r="E43" s="4">
        <v>12906050000</v>
      </c>
      <c r="F43" s="4">
        <f t="shared" si="0"/>
        <v>36009740000</v>
      </c>
      <c r="P43" s="5">
        <v>-6.8900000000000003E-2</v>
      </c>
      <c r="Q43" s="4">
        <v>444766</v>
      </c>
    </row>
    <row r="44" spans="1:17" x14ac:dyDescent="0.2">
      <c r="A44" s="16" t="s">
        <v>178</v>
      </c>
      <c r="B44" s="4">
        <v>69300</v>
      </c>
      <c r="C44" s="4">
        <v>23557</v>
      </c>
      <c r="D44" s="4">
        <v>45743</v>
      </c>
      <c r="E44" s="4">
        <v>4192310000</v>
      </c>
      <c r="F44" s="4">
        <f t="shared" si="0"/>
        <v>23103690000</v>
      </c>
      <c r="P44" s="5">
        <v>-1E-3</v>
      </c>
      <c r="Q44" s="4">
        <v>333686</v>
      </c>
    </row>
    <row r="45" spans="1:17" x14ac:dyDescent="0.2">
      <c r="A45" s="16" t="s">
        <v>177</v>
      </c>
      <c r="B45" s="4">
        <v>307700</v>
      </c>
      <c r="C45" s="4">
        <v>150550</v>
      </c>
      <c r="D45" s="4">
        <v>157150</v>
      </c>
      <c r="E45" s="4">
        <v>14333320000</v>
      </c>
      <c r="F45" s="4">
        <f t="shared" si="0"/>
        <v>18911380000</v>
      </c>
      <c r="P45" s="5">
        <v>-2.2099999999999998E-2</v>
      </c>
      <c r="Q45" s="4">
        <v>884452</v>
      </c>
    </row>
    <row r="46" spans="1:17" x14ac:dyDescent="0.2">
      <c r="A46" s="16" t="s">
        <v>176</v>
      </c>
      <c r="B46" s="4">
        <v>105400</v>
      </c>
      <c r="C46" s="4">
        <v>20984</v>
      </c>
      <c r="D46" s="4">
        <v>84416</v>
      </c>
      <c r="E46" s="4">
        <v>8061460000</v>
      </c>
      <c r="F46" s="4">
        <f t="shared" si="0"/>
        <v>4578060000</v>
      </c>
      <c r="P46" s="5">
        <v>1.18E-2</v>
      </c>
      <c r="Q46" s="4">
        <v>422169</v>
      </c>
    </row>
    <row r="47" spans="1:17" x14ac:dyDescent="0.2">
      <c r="A47" s="16" t="s">
        <v>175</v>
      </c>
      <c r="B47" s="4">
        <v>77100</v>
      </c>
      <c r="C47" s="4">
        <v>10401</v>
      </c>
      <c r="D47" s="4">
        <v>66699</v>
      </c>
      <c r="E47" s="4">
        <v>6228010000</v>
      </c>
      <c r="F47" s="4">
        <f t="shared" si="0"/>
        <v>-3483400000</v>
      </c>
      <c r="P47" s="5">
        <v>1.0800000000000001E-2</v>
      </c>
      <c r="Q47" s="4">
        <v>349765</v>
      </c>
    </row>
    <row r="48" spans="1:17" x14ac:dyDescent="0.2">
      <c r="A48" s="16" t="s">
        <v>174</v>
      </c>
      <c r="B48" s="4">
        <v>159200</v>
      </c>
      <c r="C48" s="4">
        <v>52900</v>
      </c>
      <c r="D48" s="4">
        <v>106300</v>
      </c>
      <c r="E48" s="4">
        <v>9822670000</v>
      </c>
      <c r="F48" s="4">
        <f t="shared" si="0"/>
        <v>-9711410000</v>
      </c>
      <c r="P48" s="5">
        <v>-1.9E-2</v>
      </c>
      <c r="Q48" s="4">
        <v>390114</v>
      </c>
    </row>
    <row r="49" spans="1:20" x14ac:dyDescent="0.2">
      <c r="A49" s="16" t="s">
        <v>173</v>
      </c>
      <c r="B49" s="4">
        <v>412300</v>
      </c>
      <c r="C49" s="4">
        <v>176725</v>
      </c>
      <c r="D49" s="4">
        <v>235575</v>
      </c>
      <c r="E49" s="4">
        <v>22219840000</v>
      </c>
      <c r="F49" s="4">
        <f t="shared" si="0"/>
        <v>-19534080000</v>
      </c>
      <c r="P49" s="5">
        <v>7.4999999999999997E-3</v>
      </c>
      <c r="Q49" s="4">
        <v>1064187</v>
      </c>
    </row>
    <row r="50" spans="1:20" x14ac:dyDescent="0.2">
      <c r="A50" s="16" t="s">
        <v>172</v>
      </c>
      <c r="B50" s="4">
        <v>262900</v>
      </c>
      <c r="C50" s="4">
        <v>57100</v>
      </c>
      <c r="D50" s="4">
        <v>205800</v>
      </c>
      <c r="E50" s="4">
        <v>19259950000</v>
      </c>
      <c r="F50" s="4">
        <f t="shared" si="0"/>
        <v>-41753920000</v>
      </c>
      <c r="P50" s="5">
        <v>-1.0500000000000001E-2</v>
      </c>
      <c r="Q50" s="4">
        <v>505404</v>
      </c>
    </row>
    <row r="51" spans="1:20" x14ac:dyDescent="0.2">
      <c r="A51" s="16" t="s">
        <v>171</v>
      </c>
      <c r="B51" s="4">
        <v>429915</v>
      </c>
      <c r="C51" s="4">
        <v>153125</v>
      </c>
      <c r="D51" s="4">
        <v>276790</v>
      </c>
      <c r="E51" s="4">
        <v>25575480000</v>
      </c>
      <c r="F51" s="4">
        <f t="shared" si="0"/>
        <v>-61013870000</v>
      </c>
      <c r="P51" s="5">
        <v>5.3E-3</v>
      </c>
      <c r="Q51" s="4">
        <v>1434010</v>
      </c>
    </row>
    <row r="52" spans="1:20" x14ac:dyDescent="0.2">
      <c r="A52" s="16" t="s">
        <v>170</v>
      </c>
      <c r="B52" s="4">
        <v>110300</v>
      </c>
      <c r="C52" s="4">
        <v>27635</v>
      </c>
      <c r="D52" s="4">
        <v>82665</v>
      </c>
      <c r="E52" s="4">
        <v>7912760000</v>
      </c>
      <c r="F52" s="4">
        <f t="shared" si="0"/>
        <v>-86589350000</v>
      </c>
      <c r="P52" s="5">
        <v>-2.5699999999999997E-2</v>
      </c>
      <c r="Q52" s="4">
        <v>616069</v>
      </c>
    </row>
    <row r="53" spans="1:20" x14ac:dyDescent="0.2">
      <c r="A53" s="16" t="s">
        <v>169</v>
      </c>
      <c r="B53" s="4">
        <v>92000</v>
      </c>
      <c r="C53" s="4">
        <v>57900</v>
      </c>
      <c r="D53" s="4">
        <v>34100</v>
      </c>
      <c r="E53" s="4">
        <v>3265520000</v>
      </c>
      <c r="F53" s="4">
        <f t="shared" si="0"/>
        <v>-94502110000</v>
      </c>
      <c r="P53" s="5">
        <v>-4.0999999999999995E-3</v>
      </c>
      <c r="Q53" s="4">
        <v>703209</v>
      </c>
    </row>
    <row r="54" spans="1:20" x14ac:dyDescent="0.2">
      <c r="A54" s="16" t="s">
        <v>168</v>
      </c>
      <c r="B54" s="4">
        <v>53000</v>
      </c>
      <c r="C54" s="4">
        <v>10500</v>
      </c>
      <c r="D54" s="4">
        <v>42500</v>
      </c>
      <c r="E54" s="4">
        <v>4096660000</v>
      </c>
      <c r="F54" s="4">
        <f t="shared" si="0"/>
        <v>-97767630000</v>
      </c>
      <c r="P54" s="5">
        <v>1.46E-2</v>
      </c>
      <c r="Q54" s="4">
        <v>526938</v>
      </c>
    </row>
    <row r="55" spans="1:20" x14ac:dyDescent="0.2">
      <c r="A55" s="16" t="s">
        <v>167</v>
      </c>
      <c r="B55" s="4">
        <v>9700</v>
      </c>
      <c r="C55" s="4">
        <v>37200</v>
      </c>
      <c r="D55" s="4">
        <v>-27500</v>
      </c>
      <c r="E55" s="4">
        <v>-2670150000</v>
      </c>
      <c r="F55" s="4">
        <f t="shared" si="0"/>
        <v>-101864290000</v>
      </c>
      <c r="P55" s="5">
        <v>0</v>
      </c>
      <c r="Q55" s="4">
        <v>562074</v>
      </c>
    </row>
    <row r="56" spans="1:20" x14ac:dyDescent="0.2">
      <c r="A56" s="16" t="s">
        <v>166</v>
      </c>
      <c r="B56" s="4">
        <v>37500</v>
      </c>
      <c r="C56" s="4">
        <v>82293</v>
      </c>
      <c r="D56" s="4">
        <v>-44793</v>
      </c>
      <c r="E56" s="4">
        <v>-4287850000</v>
      </c>
      <c r="F56" s="4">
        <f t="shared" si="0"/>
        <v>-99194140000</v>
      </c>
      <c r="P56" s="5">
        <v>9.4999999999999998E-3</v>
      </c>
      <c r="Q56" s="4">
        <v>323671</v>
      </c>
    </row>
    <row r="57" spans="1:20" x14ac:dyDescent="0.2">
      <c r="A57" s="16" t="s">
        <v>165</v>
      </c>
      <c r="B57" s="4">
        <v>19700</v>
      </c>
      <c r="C57" s="4">
        <v>433189</v>
      </c>
      <c r="D57" s="4">
        <v>-413489</v>
      </c>
      <c r="E57" s="4">
        <v>-39361140000</v>
      </c>
      <c r="F57" s="4">
        <f t="shared" si="0"/>
        <v>-94906290000</v>
      </c>
      <c r="P57" s="5">
        <v>-9.300000000000001E-3</v>
      </c>
      <c r="Q57" s="4">
        <v>1079106</v>
      </c>
    </row>
    <row r="58" spans="1:20" x14ac:dyDescent="0.2">
      <c r="A58" s="16" t="s">
        <v>164</v>
      </c>
      <c r="B58" s="4">
        <v>7500</v>
      </c>
      <c r="C58" s="4">
        <v>345950</v>
      </c>
      <c r="D58" s="4">
        <v>-338450</v>
      </c>
      <c r="E58" s="4">
        <v>-32518070000</v>
      </c>
      <c r="F58" s="4">
        <f t="shared" si="0"/>
        <v>-55545150000</v>
      </c>
      <c r="P58" s="5">
        <v>-1.5300000000000001E-2</v>
      </c>
      <c r="Q58" s="4">
        <v>639292</v>
      </c>
    </row>
    <row r="59" spans="1:20" x14ac:dyDescent="0.2">
      <c r="A59" s="16" t="s">
        <v>163</v>
      </c>
      <c r="B59" s="4">
        <v>52700</v>
      </c>
      <c r="C59" s="4">
        <v>64565</v>
      </c>
      <c r="D59" s="4">
        <v>-11865</v>
      </c>
      <c r="E59" s="4">
        <v>-1115320000</v>
      </c>
      <c r="F59" s="4">
        <f t="shared" si="0"/>
        <v>-23027080000</v>
      </c>
      <c r="P59" s="5">
        <v>3.2899999999999999E-2</v>
      </c>
      <c r="Q59" s="4">
        <v>629236</v>
      </c>
    </row>
    <row r="60" spans="1:20" x14ac:dyDescent="0.2">
      <c r="A60" s="16" t="s">
        <v>162</v>
      </c>
      <c r="B60" s="4">
        <v>7810</v>
      </c>
      <c r="C60" s="4">
        <v>249900</v>
      </c>
      <c r="D60" s="4">
        <v>-242090</v>
      </c>
      <c r="E60" s="4">
        <v>-22992080000</v>
      </c>
      <c r="F60" s="4">
        <f t="shared" si="0"/>
        <v>-21911760000</v>
      </c>
      <c r="P60" s="5">
        <v>-8.3999999999999995E-3</v>
      </c>
      <c r="Q60" s="4">
        <v>906679</v>
      </c>
    </row>
    <row r="61" spans="1:20" x14ac:dyDescent="0.2">
      <c r="A61" s="16" t="s">
        <v>161</v>
      </c>
      <c r="B61" s="4">
        <v>245800</v>
      </c>
      <c r="C61" s="4">
        <v>225700</v>
      </c>
      <c r="D61" s="4">
        <v>20100</v>
      </c>
      <c r="E61" s="4">
        <v>2222490000</v>
      </c>
      <c r="F61" s="4">
        <f t="shared" si="0"/>
        <v>1080320000</v>
      </c>
      <c r="P61" s="5">
        <v>6.9699999999999998E-2</v>
      </c>
      <c r="Q61" s="4">
        <v>1285061</v>
      </c>
    </row>
    <row r="62" spans="1:20" x14ac:dyDescent="0.2">
      <c r="A62" s="16" t="s">
        <v>160</v>
      </c>
      <c r="B62" s="4">
        <v>107100</v>
      </c>
      <c r="C62" s="4">
        <v>96345</v>
      </c>
      <c r="D62" s="4">
        <v>10755</v>
      </c>
      <c r="E62" s="4">
        <v>954000000</v>
      </c>
      <c r="F62" s="4">
        <f>E62+F63</f>
        <v>-1142170000</v>
      </c>
      <c r="P62" s="5">
        <v>-1.11E-2</v>
      </c>
      <c r="Q62" s="4">
        <v>1041591</v>
      </c>
    </row>
    <row r="63" spans="1:20" x14ac:dyDescent="0.2">
      <c r="A63" s="16" t="s">
        <v>159</v>
      </c>
      <c r="B63" s="4">
        <v>14417</v>
      </c>
      <c r="C63" s="4">
        <v>37976</v>
      </c>
      <c r="D63" s="4">
        <v>-23559</v>
      </c>
      <c r="E63" s="4">
        <v>-2096170000</v>
      </c>
      <c r="F63" s="4">
        <f>E63</f>
        <v>-2096170000</v>
      </c>
      <c r="P63" s="5">
        <v>1.1299999999999999E-2</v>
      </c>
      <c r="Q63" s="4">
        <v>467004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3FDCA-2788-D24C-913F-BC6FDE49A28A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2.6640625" customWidth="1"/>
    <col min="3" max="3" width="14" customWidth="1"/>
    <col min="4" max="4" width="14.33203125" customWidth="1"/>
    <col min="5" max="5" width="16.33203125" customWidth="1"/>
    <col min="6" max="6" width="21.5" customWidth="1"/>
    <col min="10" max="10" width="18.33203125" customWidth="1"/>
    <col min="16" max="16" width="13" customWidth="1"/>
    <col min="17" max="17" width="16.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0</v>
      </c>
      <c r="C3" s="4">
        <v>0</v>
      </c>
      <c r="D3" s="4">
        <v>0</v>
      </c>
      <c r="E3" s="4">
        <v>0</v>
      </c>
      <c r="F3" s="4">
        <f t="shared" ref="F3:F61" si="0">E3+F4</f>
        <v>-3026347800</v>
      </c>
      <c r="L3" s="4">
        <v>276</v>
      </c>
      <c r="M3" s="4">
        <v>210</v>
      </c>
      <c r="N3" s="4">
        <v>251900</v>
      </c>
      <c r="O3" s="4">
        <v>247200</v>
      </c>
      <c r="P3" s="5">
        <v>9.1999999999999998E-3</v>
      </c>
      <c r="Q3" s="4">
        <v>516900</v>
      </c>
    </row>
    <row r="4" spans="1:19" x14ac:dyDescent="0.2">
      <c r="A4" s="16" t="s">
        <v>234</v>
      </c>
      <c r="B4" s="4">
        <v>0</v>
      </c>
      <c r="C4" s="4">
        <v>11800</v>
      </c>
      <c r="D4" s="4">
        <v>-11800</v>
      </c>
      <c r="E4" s="4">
        <v>-326270000</v>
      </c>
      <c r="F4" s="4">
        <f t="shared" si="0"/>
        <v>-3026347800</v>
      </c>
      <c r="L4" s="4">
        <v>176</v>
      </c>
      <c r="M4" s="4">
        <v>263</v>
      </c>
      <c r="N4" s="4">
        <v>198800</v>
      </c>
      <c r="O4" s="4">
        <v>319800</v>
      </c>
      <c r="P4" s="5">
        <v>-1.0800000000000001E-2</v>
      </c>
      <c r="Q4" s="4">
        <v>541895</v>
      </c>
    </row>
    <row r="5" spans="1:19" x14ac:dyDescent="0.2">
      <c r="A5" s="16" t="s">
        <v>233</v>
      </c>
      <c r="B5" s="4">
        <v>0</v>
      </c>
      <c r="C5" s="4">
        <v>0</v>
      </c>
      <c r="D5" s="4">
        <v>0</v>
      </c>
      <c r="E5" s="4">
        <v>0</v>
      </c>
      <c r="F5" s="4">
        <f t="shared" si="0"/>
        <v>-2700077800</v>
      </c>
      <c r="L5" s="4">
        <v>236</v>
      </c>
      <c r="M5" s="4">
        <v>262</v>
      </c>
      <c r="N5" s="4">
        <v>173900</v>
      </c>
      <c r="O5" s="4">
        <v>217400</v>
      </c>
      <c r="P5" s="5">
        <v>-1.2500000000000001E-2</v>
      </c>
      <c r="Q5" s="4">
        <v>415095</v>
      </c>
    </row>
    <row r="6" spans="1:19" x14ac:dyDescent="0.2">
      <c r="A6" s="16" t="s">
        <v>224</v>
      </c>
      <c r="B6" s="4">
        <v>0</v>
      </c>
      <c r="C6" s="4">
        <v>11800</v>
      </c>
      <c r="D6" s="4">
        <v>-11800</v>
      </c>
      <c r="E6" s="4">
        <v>-324690000</v>
      </c>
      <c r="F6" s="4">
        <f t="shared" si="0"/>
        <v>-2700077800</v>
      </c>
      <c r="L6" s="4">
        <v>853</v>
      </c>
      <c r="M6" s="4">
        <v>401</v>
      </c>
      <c r="N6" s="4">
        <v>820800</v>
      </c>
      <c r="O6" s="4">
        <v>326800</v>
      </c>
      <c r="P6" s="5">
        <v>4.6799999999999994E-2</v>
      </c>
      <c r="Q6" s="4">
        <v>1214686</v>
      </c>
    </row>
    <row r="7" spans="1:19" x14ac:dyDescent="0.2">
      <c r="A7" s="16" t="s">
        <v>215</v>
      </c>
      <c r="B7" s="4">
        <v>0</v>
      </c>
      <c r="C7" s="4">
        <v>0</v>
      </c>
      <c r="D7" s="4">
        <v>0</v>
      </c>
      <c r="E7" s="4">
        <v>0</v>
      </c>
      <c r="F7" s="4">
        <f t="shared" si="0"/>
        <v>-2375387800</v>
      </c>
      <c r="L7" s="4">
        <v>150</v>
      </c>
      <c r="M7" s="4">
        <v>185</v>
      </c>
      <c r="N7" s="4">
        <v>102000</v>
      </c>
      <c r="O7" s="4">
        <v>171500</v>
      </c>
      <c r="P7" s="5">
        <v>-1.8E-3</v>
      </c>
      <c r="Q7" s="4">
        <v>295649</v>
      </c>
    </row>
    <row r="8" spans="1:19" x14ac:dyDescent="0.2">
      <c r="A8" s="16" t="s">
        <v>214</v>
      </c>
      <c r="B8" s="4">
        <v>0</v>
      </c>
      <c r="C8" s="4">
        <v>0</v>
      </c>
      <c r="D8" s="4">
        <v>0</v>
      </c>
      <c r="E8" s="4">
        <v>0</v>
      </c>
      <c r="F8" s="4">
        <f t="shared" si="0"/>
        <v>-2375387800</v>
      </c>
      <c r="L8" s="4">
        <v>154</v>
      </c>
      <c r="M8" s="4">
        <v>161</v>
      </c>
      <c r="N8" s="4">
        <v>157200</v>
      </c>
      <c r="O8" s="4">
        <v>105300</v>
      </c>
      <c r="P8" s="5">
        <v>2.3E-2</v>
      </c>
      <c r="Q8" s="4">
        <v>303543</v>
      </c>
    </row>
    <row r="9" spans="1:19" x14ac:dyDescent="0.2">
      <c r="A9" s="16" t="s">
        <v>213</v>
      </c>
      <c r="B9" s="4">
        <v>0</v>
      </c>
      <c r="C9" s="4">
        <v>0</v>
      </c>
      <c r="D9" s="4">
        <v>0</v>
      </c>
      <c r="E9" s="4">
        <v>0</v>
      </c>
      <c r="F9" s="4">
        <f t="shared" si="0"/>
        <v>-2375387800</v>
      </c>
      <c r="P9" s="5">
        <v>-5.6000000000000008E-3</v>
      </c>
      <c r="Q9" s="4">
        <v>326348</v>
      </c>
    </row>
    <row r="10" spans="1:19" x14ac:dyDescent="0.2">
      <c r="A10" s="16" t="s">
        <v>212</v>
      </c>
      <c r="B10" s="4">
        <v>0</v>
      </c>
      <c r="C10" s="4">
        <v>200</v>
      </c>
      <c r="D10" s="4">
        <v>-200</v>
      </c>
      <c r="E10" s="4">
        <v>-5400000</v>
      </c>
      <c r="F10" s="4">
        <f t="shared" si="0"/>
        <v>-2375387800</v>
      </c>
      <c r="L10" s="4">
        <v>116</v>
      </c>
      <c r="M10" s="4">
        <v>320</v>
      </c>
      <c r="N10" s="4">
        <v>85600</v>
      </c>
      <c r="O10" s="4">
        <v>255400</v>
      </c>
      <c r="P10" s="5">
        <v>-2.4E-2</v>
      </c>
      <c r="Q10" s="4">
        <v>366688</v>
      </c>
    </row>
    <row r="11" spans="1:19" x14ac:dyDescent="0.2">
      <c r="A11" s="16" t="s">
        <v>211</v>
      </c>
      <c r="B11" s="4">
        <v>0</v>
      </c>
      <c r="C11" s="4">
        <v>0</v>
      </c>
      <c r="D11" s="4">
        <v>0</v>
      </c>
      <c r="E11" s="4">
        <v>0</v>
      </c>
      <c r="F11" s="4">
        <f t="shared" si="0"/>
        <v>-2369987800</v>
      </c>
      <c r="P11" s="5">
        <v>-9.1000000000000004E-3</v>
      </c>
      <c r="Q11" s="4">
        <v>567424</v>
      </c>
    </row>
    <row r="12" spans="1:19" x14ac:dyDescent="0.2">
      <c r="A12" s="16" t="s">
        <v>210</v>
      </c>
      <c r="B12" s="4">
        <v>0</v>
      </c>
      <c r="C12" s="4">
        <v>86</v>
      </c>
      <c r="D12" s="4">
        <v>-86</v>
      </c>
      <c r="E12" s="4">
        <v>-2240000</v>
      </c>
      <c r="F12" s="4">
        <f t="shared" si="0"/>
        <v>-2369987800</v>
      </c>
      <c r="P12" s="5">
        <v>-9.0000000000000011E-3</v>
      </c>
      <c r="Q12" s="4">
        <v>323110</v>
      </c>
    </row>
    <row r="13" spans="1:19" x14ac:dyDescent="0.2">
      <c r="A13" s="16" t="s">
        <v>209</v>
      </c>
      <c r="B13" s="4">
        <v>0</v>
      </c>
      <c r="C13" s="4">
        <v>7337</v>
      </c>
      <c r="D13" s="4">
        <v>-7337</v>
      </c>
      <c r="E13" s="4">
        <v>-199950000</v>
      </c>
      <c r="F13" s="4">
        <f t="shared" si="0"/>
        <v>-2367747800</v>
      </c>
      <c r="P13" s="5">
        <v>1.29E-2</v>
      </c>
      <c r="Q13" s="4">
        <v>653234</v>
      </c>
    </row>
    <row r="14" spans="1:19" x14ac:dyDescent="0.2">
      <c r="A14" s="16" t="s">
        <v>208</v>
      </c>
      <c r="B14" s="4">
        <v>0</v>
      </c>
      <c r="C14" s="4">
        <v>93</v>
      </c>
      <c r="D14" s="4">
        <v>-93</v>
      </c>
      <c r="E14" s="4">
        <v>-2510000</v>
      </c>
      <c r="F14" s="4">
        <f t="shared" si="0"/>
        <v>-2167797800</v>
      </c>
      <c r="P14" s="5">
        <v>9.300000000000001E-3</v>
      </c>
      <c r="Q14" s="4">
        <v>838237</v>
      </c>
    </row>
    <row r="15" spans="1:19" x14ac:dyDescent="0.2">
      <c r="A15" s="16" t="s">
        <v>207</v>
      </c>
      <c r="B15" s="4">
        <v>0</v>
      </c>
      <c r="C15" s="4">
        <v>28300</v>
      </c>
      <c r="D15" s="4">
        <v>-28300</v>
      </c>
      <c r="E15" s="4">
        <v>-764100000</v>
      </c>
      <c r="F15" s="4">
        <f t="shared" si="0"/>
        <v>-2165287800</v>
      </c>
      <c r="P15" s="5">
        <v>-1.6399999999999998E-2</v>
      </c>
      <c r="Q15" s="4">
        <v>1029105</v>
      </c>
    </row>
    <row r="16" spans="1:19" x14ac:dyDescent="0.2">
      <c r="A16" s="16" t="s">
        <v>206</v>
      </c>
      <c r="B16" s="4">
        <v>0</v>
      </c>
      <c r="C16" s="4">
        <v>0</v>
      </c>
      <c r="D16" s="4">
        <v>0</v>
      </c>
      <c r="E16" s="4">
        <v>0</v>
      </c>
      <c r="F16" s="4">
        <f t="shared" si="0"/>
        <v>-1401187800</v>
      </c>
      <c r="P16" s="5">
        <v>1.3000000000000001E-2</v>
      </c>
      <c r="Q16" s="4">
        <v>736648</v>
      </c>
    </row>
    <row r="17" spans="1:17" x14ac:dyDescent="0.2">
      <c r="A17" s="16" t="s">
        <v>205</v>
      </c>
      <c r="B17" s="4">
        <v>0</v>
      </c>
      <c r="C17" s="4">
        <v>0</v>
      </c>
      <c r="D17" s="4">
        <v>0</v>
      </c>
      <c r="E17" s="4">
        <v>0</v>
      </c>
      <c r="F17" s="4">
        <f t="shared" si="0"/>
        <v>-1401187800</v>
      </c>
      <c r="P17" s="5">
        <v>0</v>
      </c>
      <c r="Q17" s="4">
        <v>918828</v>
      </c>
    </row>
    <row r="18" spans="1:17" x14ac:dyDescent="0.2">
      <c r="A18" s="16" t="s">
        <v>204</v>
      </c>
      <c r="B18" s="4">
        <v>0</v>
      </c>
      <c r="C18" s="4">
        <v>0</v>
      </c>
      <c r="D18" s="4">
        <v>0</v>
      </c>
      <c r="E18" s="4">
        <v>0</v>
      </c>
      <c r="F18" s="4">
        <f t="shared" si="0"/>
        <v>-1401187800</v>
      </c>
      <c r="P18" s="5">
        <v>4.4500000000000005E-2</v>
      </c>
      <c r="Q18" s="4">
        <v>1410628</v>
      </c>
    </row>
    <row r="19" spans="1:17" x14ac:dyDescent="0.2">
      <c r="A19" s="16" t="s">
        <v>203</v>
      </c>
      <c r="B19" s="4">
        <v>0</v>
      </c>
      <c r="C19" s="4">
        <v>0</v>
      </c>
      <c r="D19" s="4">
        <v>0</v>
      </c>
      <c r="E19" s="4">
        <v>0</v>
      </c>
      <c r="F19" s="4">
        <f t="shared" si="0"/>
        <v>-1401187800</v>
      </c>
      <c r="P19" s="5">
        <v>6.8199999999999997E-2</v>
      </c>
      <c r="Q19" s="4">
        <v>3327274</v>
      </c>
    </row>
    <row r="20" spans="1:17" x14ac:dyDescent="0.2">
      <c r="A20" s="16" t="s">
        <v>202</v>
      </c>
      <c r="B20" s="4">
        <v>0</v>
      </c>
      <c r="C20" s="4">
        <v>0</v>
      </c>
      <c r="D20" s="4">
        <v>0</v>
      </c>
      <c r="E20" s="4">
        <v>0</v>
      </c>
      <c r="F20" s="4">
        <f t="shared" si="0"/>
        <v>-1401187800</v>
      </c>
      <c r="P20" s="5">
        <v>-3.2000000000000001E-2</v>
      </c>
      <c r="Q20" s="4">
        <v>398168</v>
      </c>
    </row>
    <row r="21" spans="1:17" x14ac:dyDescent="0.2">
      <c r="A21" s="16" t="s">
        <v>201</v>
      </c>
      <c r="B21" s="4">
        <v>0</v>
      </c>
      <c r="C21" s="4">
        <v>11800</v>
      </c>
      <c r="D21" s="4">
        <v>-11800</v>
      </c>
      <c r="E21" s="4">
        <v>-286990000</v>
      </c>
      <c r="F21" s="4">
        <f t="shared" si="0"/>
        <v>-1401187800</v>
      </c>
      <c r="P21" s="5">
        <v>2.46E-2</v>
      </c>
      <c r="Q21" s="4">
        <v>602125</v>
      </c>
    </row>
    <row r="22" spans="1:17" x14ac:dyDescent="0.2">
      <c r="A22" s="16" t="s">
        <v>200</v>
      </c>
      <c r="B22" s="4">
        <v>0</v>
      </c>
      <c r="C22" s="4">
        <v>1300</v>
      </c>
      <c r="D22" s="4">
        <v>-1300</v>
      </c>
      <c r="E22" s="4">
        <v>-31010000</v>
      </c>
      <c r="F22" s="4">
        <f t="shared" si="0"/>
        <v>-1114197800</v>
      </c>
      <c r="P22" s="5">
        <v>2.3099999999999999E-2</v>
      </c>
      <c r="Q22" s="4">
        <v>2253645</v>
      </c>
    </row>
    <row r="23" spans="1:17" x14ac:dyDescent="0.2">
      <c r="A23" s="16" t="s">
        <v>199</v>
      </c>
      <c r="B23" s="4">
        <v>0</v>
      </c>
      <c r="C23" s="4">
        <v>9000</v>
      </c>
      <c r="D23" s="4">
        <v>-9000</v>
      </c>
      <c r="E23" s="4">
        <v>-219600000</v>
      </c>
      <c r="F23" s="4">
        <f t="shared" si="0"/>
        <v>-1083187800</v>
      </c>
      <c r="P23" s="5">
        <v>-2.2499999999999999E-2</v>
      </c>
      <c r="Q23" s="4">
        <v>202368</v>
      </c>
    </row>
    <row r="24" spans="1:17" x14ac:dyDescent="0.2">
      <c r="A24" s="16" t="s">
        <v>198</v>
      </c>
      <c r="B24" s="4">
        <v>0</v>
      </c>
      <c r="C24" s="4">
        <v>0</v>
      </c>
      <c r="D24" s="4">
        <v>0</v>
      </c>
      <c r="E24" s="4">
        <v>0</v>
      </c>
      <c r="F24" s="4">
        <f t="shared" si="0"/>
        <v>-863587800</v>
      </c>
      <c r="P24" s="5">
        <v>8.3000000000000001E-3</v>
      </c>
      <c r="Q24" s="4">
        <v>553614</v>
      </c>
    </row>
    <row r="25" spans="1:17" x14ac:dyDescent="0.2">
      <c r="A25" s="16" t="s">
        <v>197</v>
      </c>
      <c r="B25" s="4">
        <v>0</v>
      </c>
      <c r="C25" s="4">
        <v>0</v>
      </c>
      <c r="D25" s="4">
        <v>0</v>
      </c>
      <c r="E25" s="4">
        <v>0</v>
      </c>
      <c r="F25" s="4">
        <f t="shared" si="0"/>
        <v>-863587800</v>
      </c>
      <c r="P25" s="5">
        <v>-4.1500000000000002E-2</v>
      </c>
      <c r="Q25" s="4">
        <v>436915</v>
      </c>
    </row>
    <row r="26" spans="1:17" x14ac:dyDescent="0.2">
      <c r="A26" s="16" t="s">
        <v>196</v>
      </c>
      <c r="B26" s="4">
        <v>0</v>
      </c>
      <c r="C26" s="4">
        <v>0</v>
      </c>
      <c r="D26" s="4">
        <v>0</v>
      </c>
      <c r="E26" s="4">
        <v>0</v>
      </c>
      <c r="F26" s="4">
        <f t="shared" si="0"/>
        <v>-863587800</v>
      </c>
      <c r="P26" s="5">
        <v>-3.9000000000000003E-3</v>
      </c>
      <c r="Q26" s="4">
        <v>371988</v>
      </c>
    </row>
    <row r="27" spans="1:17" x14ac:dyDescent="0.2">
      <c r="A27" s="16" t="s">
        <v>195</v>
      </c>
      <c r="B27" s="4">
        <v>0</v>
      </c>
      <c r="C27" s="4">
        <v>0</v>
      </c>
      <c r="D27" s="4">
        <v>0</v>
      </c>
      <c r="E27" s="4">
        <v>0</v>
      </c>
      <c r="F27" s="4">
        <f t="shared" si="0"/>
        <v>-863587800</v>
      </c>
      <c r="P27" s="5">
        <v>3.4700000000000002E-2</v>
      </c>
      <c r="Q27" s="4">
        <v>738356</v>
      </c>
    </row>
    <row r="28" spans="1:17" x14ac:dyDescent="0.2">
      <c r="A28" s="16" t="s">
        <v>194</v>
      </c>
      <c r="B28" s="4">
        <v>0</v>
      </c>
      <c r="C28" s="4">
        <v>100</v>
      </c>
      <c r="D28" s="4">
        <v>-100</v>
      </c>
      <c r="E28" s="4">
        <v>-2450000</v>
      </c>
      <c r="F28" s="4">
        <f t="shared" si="0"/>
        <v>-863587800</v>
      </c>
      <c r="P28" s="5">
        <v>0</v>
      </c>
      <c r="Q28" s="4">
        <v>516115</v>
      </c>
    </row>
    <row r="29" spans="1:17" x14ac:dyDescent="0.2">
      <c r="A29" s="16" t="s">
        <v>193</v>
      </c>
      <c r="B29" s="4">
        <v>0</v>
      </c>
      <c r="C29" s="4">
        <v>0</v>
      </c>
      <c r="D29" s="4">
        <v>0</v>
      </c>
      <c r="E29" s="4">
        <v>0</v>
      </c>
      <c r="F29" s="4">
        <f t="shared" si="0"/>
        <v>-861137800</v>
      </c>
      <c r="P29" s="5">
        <v>-0.02</v>
      </c>
      <c r="Q29" s="4">
        <v>742463</v>
      </c>
    </row>
    <row r="30" spans="1:17" x14ac:dyDescent="0.2">
      <c r="A30" s="16" t="s">
        <v>192</v>
      </c>
      <c r="B30" s="4">
        <v>0</v>
      </c>
      <c r="C30" s="4">
        <v>0</v>
      </c>
      <c r="D30" s="4">
        <v>0</v>
      </c>
      <c r="E30" s="4">
        <v>0</v>
      </c>
      <c r="F30" s="4">
        <f t="shared" si="0"/>
        <v>-861137800</v>
      </c>
      <c r="P30" s="5">
        <v>0</v>
      </c>
      <c r="Q30" s="4">
        <v>269496</v>
      </c>
    </row>
    <row r="31" spans="1:17" x14ac:dyDescent="0.2">
      <c r="A31" s="16" t="s">
        <v>191</v>
      </c>
      <c r="B31" s="4">
        <v>0</v>
      </c>
      <c r="C31" s="4">
        <v>0</v>
      </c>
      <c r="D31" s="4">
        <v>0</v>
      </c>
      <c r="E31" s="4">
        <v>0</v>
      </c>
      <c r="F31" s="4">
        <f t="shared" si="0"/>
        <v>-861137800</v>
      </c>
      <c r="P31" s="5">
        <v>4.1700000000000001E-2</v>
      </c>
      <c r="Q31" s="4">
        <v>855788</v>
      </c>
    </row>
    <row r="32" spans="1:17" x14ac:dyDescent="0.2">
      <c r="A32" s="16" t="s">
        <v>190</v>
      </c>
      <c r="B32" s="4">
        <v>0</v>
      </c>
      <c r="C32" s="4">
        <v>0</v>
      </c>
      <c r="D32" s="4">
        <v>0</v>
      </c>
      <c r="E32" s="4">
        <v>0</v>
      </c>
      <c r="F32" s="4">
        <f t="shared" si="0"/>
        <v>-861137800</v>
      </c>
      <c r="P32" s="5">
        <v>0</v>
      </c>
      <c r="Q32" s="4">
        <v>555935</v>
      </c>
    </row>
    <row r="33" spans="1:17" x14ac:dyDescent="0.2">
      <c r="A33" s="16" t="s">
        <v>189</v>
      </c>
      <c r="B33" s="4">
        <v>0</v>
      </c>
      <c r="C33" s="4">
        <v>0</v>
      </c>
      <c r="D33" s="4">
        <v>0</v>
      </c>
      <c r="E33" s="4">
        <v>0</v>
      </c>
      <c r="F33" s="4">
        <f t="shared" si="0"/>
        <v>-861137800</v>
      </c>
      <c r="P33" s="5">
        <v>-1.03E-2</v>
      </c>
      <c r="Q33" s="4">
        <v>365825</v>
      </c>
    </row>
    <row r="34" spans="1:17" x14ac:dyDescent="0.2">
      <c r="A34" s="16" t="s">
        <v>188</v>
      </c>
      <c r="B34" s="4">
        <v>0</v>
      </c>
      <c r="C34" s="4">
        <v>0</v>
      </c>
      <c r="D34" s="4">
        <v>0</v>
      </c>
      <c r="E34" s="4">
        <v>0</v>
      </c>
      <c r="F34" s="4">
        <f t="shared" si="0"/>
        <v>-861137800</v>
      </c>
      <c r="P34" s="5">
        <v>-1.4199999999999999E-2</v>
      </c>
      <c r="Q34" s="4">
        <v>413504</v>
      </c>
    </row>
    <row r="35" spans="1:17" x14ac:dyDescent="0.2">
      <c r="A35" s="16" t="s">
        <v>187</v>
      </c>
      <c r="B35" s="4">
        <v>0</v>
      </c>
      <c r="C35" s="4">
        <v>0</v>
      </c>
      <c r="D35" s="4">
        <v>0</v>
      </c>
      <c r="E35" s="4">
        <v>0</v>
      </c>
      <c r="F35" s="4">
        <f t="shared" si="0"/>
        <v>-861137800</v>
      </c>
      <c r="P35" s="5">
        <v>8.199999999999999E-3</v>
      </c>
      <c r="Q35" s="4">
        <v>589795</v>
      </c>
    </row>
    <row r="36" spans="1:17" x14ac:dyDescent="0.2">
      <c r="A36" s="16" t="s">
        <v>186</v>
      </c>
      <c r="B36" s="4">
        <v>0</v>
      </c>
      <c r="C36" s="4">
        <v>900</v>
      </c>
      <c r="D36" s="4">
        <v>-900</v>
      </c>
      <c r="E36" s="4">
        <v>-21600000</v>
      </c>
      <c r="F36" s="4">
        <f t="shared" si="0"/>
        <v>-861137800</v>
      </c>
      <c r="P36" s="5">
        <v>4.7300000000000002E-2</v>
      </c>
      <c r="Q36" s="4">
        <v>379302</v>
      </c>
    </row>
    <row r="37" spans="1:17" x14ac:dyDescent="0.2">
      <c r="A37" s="16" t="s">
        <v>185</v>
      </c>
      <c r="B37" s="4">
        <v>0</v>
      </c>
      <c r="C37" s="4">
        <v>0</v>
      </c>
      <c r="D37" s="4">
        <v>0</v>
      </c>
      <c r="E37" s="4">
        <v>0</v>
      </c>
      <c r="F37" s="4">
        <f t="shared" si="0"/>
        <v>-839537800</v>
      </c>
      <c r="P37" s="5">
        <v>2.2000000000000001E-3</v>
      </c>
      <c r="Q37" s="4">
        <v>371371</v>
      </c>
    </row>
    <row r="38" spans="1:17" x14ac:dyDescent="0.2">
      <c r="A38" s="16" t="s">
        <v>184</v>
      </c>
      <c r="B38" s="4">
        <v>0</v>
      </c>
      <c r="C38" s="4">
        <v>0</v>
      </c>
      <c r="D38" s="4">
        <v>0</v>
      </c>
      <c r="E38" s="4">
        <v>0</v>
      </c>
      <c r="F38" s="4">
        <f t="shared" si="0"/>
        <v>-839537800</v>
      </c>
      <c r="P38" s="5">
        <v>1.9799999999999998E-2</v>
      </c>
      <c r="Q38" s="4">
        <v>253624</v>
      </c>
    </row>
    <row r="39" spans="1:17" x14ac:dyDescent="0.2">
      <c r="A39" s="16" t="s">
        <v>183</v>
      </c>
      <c r="B39" s="4">
        <v>0</v>
      </c>
      <c r="C39" s="4">
        <v>0</v>
      </c>
      <c r="D39" s="4">
        <v>0</v>
      </c>
      <c r="E39" s="4">
        <v>0</v>
      </c>
      <c r="F39" s="4">
        <f t="shared" si="0"/>
        <v>-839537800</v>
      </c>
      <c r="P39" s="5">
        <v>-2.0999999999999999E-3</v>
      </c>
      <c r="Q39" s="4">
        <v>248195</v>
      </c>
    </row>
    <row r="40" spans="1:17" x14ac:dyDescent="0.2">
      <c r="A40" s="16" t="s">
        <v>182</v>
      </c>
      <c r="B40" s="4">
        <v>0</v>
      </c>
      <c r="C40" s="4">
        <v>0</v>
      </c>
      <c r="D40" s="4">
        <v>0</v>
      </c>
      <c r="E40" s="4">
        <v>0</v>
      </c>
      <c r="F40" s="4">
        <f t="shared" si="0"/>
        <v>-839537800</v>
      </c>
      <c r="P40" s="5">
        <v>6.7799999999999999E-2</v>
      </c>
      <c r="Q40" s="4">
        <v>374717</v>
      </c>
    </row>
    <row r="41" spans="1:17" x14ac:dyDescent="0.2">
      <c r="A41" s="16" t="s">
        <v>181</v>
      </c>
      <c r="B41" s="4">
        <v>0</v>
      </c>
      <c r="C41" s="4">
        <v>0</v>
      </c>
      <c r="D41" s="4">
        <v>0</v>
      </c>
      <c r="E41" s="4">
        <v>0</v>
      </c>
      <c r="F41" s="4">
        <f t="shared" si="0"/>
        <v>-839537800</v>
      </c>
      <c r="P41" s="5">
        <v>1.67E-2</v>
      </c>
      <c r="Q41" s="4">
        <v>278660</v>
      </c>
    </row>
    <row r="42" spans="1:17" x14ac:dyDescent="0.2">
      <c r="A42" s="16" t="s">
        <v>180</v>
      </c>
      <c r="B42" s="4">
        <v>0</v>
      </c>
      <c r="C42" s="4">
        <v>800</v>
      </c>
      <c r="D42" s="4">
        <v>-800</v>
      </c>
      <c r="E42" s="4">
        <v>-18040000</v>
      </c>
      <c r="F42" s="4">
        <f t="shared" si="0"/>
        <v>-839537800</v>
      </c>
      <c r="P42" s="5">
        <v>-6.8499999999999991E-2</v>
      </c>
      <c r="Q42" s="4">
        <v>429079</v>
      </c>
    </row>
    <row r="43" spans="1:17" x14ac:dyDescent="0.2">
      <c r="A43" s="16" t="s">
        <v>179</v>
      </c>
      <c r="B43" s="4">
        <v>0</v>
      </c>
      <c r="C43" s="4">
        <v>0</v>
      </c>
      <c r="D43" s="4">
        <v>0</v>
      </c>
      <c r="E43" s="4">
        <v>0</v>
      </c>
      <c r="F43" s="4">
        <f t="shared" si="0"/>
        <v>-821497800</v>
      </c>
      <c r="P43" s="5">
        <v>-4.0300000000000002E-2</v>
      </c>
      <c r="Q43" s="4">
        <v>88879</v>
      </c>
    </row>
    <row r="44" spans="1:17" x14ac:dyDescent="0.2">
      <c r="A44" s="16" t="s">
        <v>178</v>
      </c>
      <c r="B44" s="4">
        <v>0</v>
      </c>
      <c r="C44" s="4">
        <v>0</v>
      </c>
      <c r="D44" s="4">
        <v>0</v>
      </c>
      <c r="E44" s="4">
        <v>0</v>
      </c>
      <c r="F44" s="4">
        <f t="shared" si="0"/>
        <v>-821497800</v>
      </c>
      <c r="P44" s="5">
        <v>0</v>
      </c>
      <c r="Q44" s="4">
        <v>704941</v>
      </c>
    </row>
    <row r="45" spans="1:17" x14ac:dyDescent="0.2">
      <c r="A45" s="16" t="s">
        <v>177</v>
      </c>
      <c r="B45" s="4">
        <v>0</v>
      </c>
      <c r="C45" s="4">
        <v>0</v>
      </c>
      <c r="D45" s="4">
        <v>0</v>
      </c>
      <c r="E45" s="4">
        <v>0</v>
      </c>
      <c r="F45" s="4">
        <f t="shared" si="0"/>
        <v>-821497800</v>
      </c>
      <c r="P45" s="5">
        <v>-6.9099999999999995E-2</v>
      </c>
      <c r="Q45" s="4">
        <v>971913</v>
      </c>
    </row>
    <row r="46" spans="1:17" x14ac:dyDescent="0.2">
      <c r="A46" s="16" t="s">
        <v>176</v>
      </c>
      <c r="B46" s="4">
        <v>0</v>
      </c>
      <c r="C46" s="4">
        <v>0</v>
      </c>
      <c r="D46" s="4">
        <v>0</v>
      </c>
      <c r="E46" s="4">
        <v>0</v>
      </c>
      <c r="F46" s="4">
        <f t="shared" si="0"/>
        <v>-821497800</v>
      </c>
      <c r="P46" s="5">
        <v>0.01</v>
      </c>
      <c r="Q46" s="4">
        <v>312302</v>
      </c>
    </row>
    <row r="47" spans="1:17" x14ac:dyDescent="0.2">
      <c r="A47" s="16" t="s">
        <v>175</v>
      </c>
      <c r="B47" s="4">
        <v>0</v>
      </c>
      <c r="C47" s="4">
        <v>85</v>
      </c>
      <c r="D47" s="4">
        <v>-85</v>
      </c>
      <c r="E47" s="4">
        <v>-2080000</v>
      </c>
      <c r="F47" s="4">
        <f t="shared" si="0"/>
        <v>-821497800</v>
      </c>
      <c r="P47" s="5">
        <v>4.0999999999999995E-3</v>
      </c>
      <c r="Q47" s="4">
        <v>239021</v>
      </c>
    </row>
    <row r="48" spans="1:17" x14ac:dyDescent="0.2">
      <c r="A48" s="16" t="s">
        <v>174</v>
      </c>
      <c r="B48" s="4">
        <v>0</v>
      </c>
      <c r="C48" s="4">
        <v>1700</v>
      </c>
      <c r="D48" s="4">
        <v>-1700</v>
      </c>
      <c r="E48" s="4">
        <v>-43350000</v>
      </c>
      <c r="F48" s="4">
        <f t="shared" si="0"/>
        <v>-819417800</v>
      </c>
      <c r="P48" s="5">
        <v>-2.1499999999999998E-2</v>
      </c>
      <c r="Q48" s="4">
        <v>247722</v>
      </c>
    </row>
    <row r="49" spans="1:20" x14ac:dyDescent="0.2">
      <c r="A49" s="16" t="s">
        <v>173</v>
      </c>
      <c r="B49" s="4">
        <v>0</v>
      </c>
      <c r="C49" s="4">
        <v>0</v>
      </c>
      <c r="D49" s="4">
        <v>0</v>
      </c>
      <c r="E49" s="4">
        <v>0</v>
      </c>
      <c r="F49" s="4">
        <f t="shared" si="0"/>
        <v>-776067800</v>
      </c>
      <c r="P49" s="5">
        <v>4.7300000000000002E-2</v>
      </c>
      <c r="Q49" s="4">
        <v>422880</v>
      </c>
    </row>
    <row r="50" spans="1:20" x14ac:dyDescent="0.2">
      <c r="A50" s="16" t="s">
        <v>172</v>
      </c>
      <c r="B50" s="4">
        <v>0</v>
      </c>
      <c r="C50" s="4">
        <v>0</v>
      </c>
      <c r="D50" s="4">
        <v>0</v>
      </c>
      <c r="E50" s="4">
        <v>0</v>
      </c>
      <c r="F50" s="4">
        <f t="shared" si="0"/>
        <v>-776067800</v>
      </c>
      <c r="P50" s="5">
        <v>-5.0599999999999999E-2</v>
      </c>
      <c r="Q50" s="4">
        <v>365900</v>
      </c>
    </row>
    <row r="51" spans="1:20" x14ac:dyDescent="0.2">
      <c r="A51" s="16" t="s">
        <v>171</v>
      </c>
      <c r="B51" s="4">
        <v>0</v>
      </c>
      <c r="C51" s="4">
        <v>0</v>
      </c>
      <c r="D51" s="4">
        <v>0</v>
      </c>
      <c r="E51" s="4">
        <v>0</v>
      </c>
      <c r="F51" s="4">
        <f t="shared" si="0"/>
        <v>-776067800</v>
      </c>
      <c r="P51" s="5">
        <v>-1.9099999999999999E-2</v>
      </c>
      <c r="Q51" s="4">
        <v>892578</v>
      </c>
    </row>
    <row r="52" spans="1:20" x14ac:dyDescent="0.2">
      <c r="A52" s="16" t="s">
        <v>170</v>
      </c>
      <c r="B52" s="4">
        <v>0</v>
      </c>
      <c r="C52" s="4">
        <v>0</v>
      </c>
      <c r="D52" s="4">
        <v>0</v>
      </c>
      <c r="E52" s="4">
        <v>0</v>
      </c>
      <c r="F52" s="4">
        <f t="shared" si="0"/>
        <v>-776067800</v>
      </c>
      <c r="P52" s="5">
        <v>-1.32E-2</v>
      </c>
      <c r="Q52" s="4">
        <v>465301</v>
      </c>
    </row>
    <row r="53" spans="1:20" x14ac:dyDescent="0.2">
      <c r="A53" s="16" t="s">
        <v>169</v>
      </c>
      <c r="B53" s="4">
        <v>0</v>
      </c>
      <c r="C53" s="4">
        <v>0</v>
      </c>
      <c r="D53" s="4">
        <v>0</v>
      </c>
      <c r="E53" s="4">
        <v>0</v>
      </c>
      <c r="F53" s="4">
        <f t="shared" si="0"/>
        <v>-776067800</v>
      </c>
      <c r="P53" s="5">
        <v>-3.2799999999999996E-2</v>
      </c>
      <c r="Q53" s="4">
        <v>452192</v>
      </c>
    </row>
    <row r="54" spans="1:20" x14ac:dyDescent="0.2">
      <c r="A54" s="16" t="s">
        <v>168</v>
      </c>
      <c r="B54" s="4">
        <v>0</v>
      </c>
      <c r="C54" s="4">
        <v>0</v>
      </c>
      <c r="D54" s="4">
        <v>0</v>
      </c>
      <c r="E54" s="4">
        <v>0</v>
      </c>
      <c r="F54" s="4">
        <f t="shared" si="0"/>
        <v>-776067800</v>
      </c>
      <c r="P54" s="5">
        <v>-3.5999999999999999E-3</v>
      </c>
      <c r="Q54" s="4">
        <v>358862</v>
      </c>
    </row>
    <row r="55" spans="1:20" x14ac:dyDescent="0.2">
      <c r="A55" s="16" t="s">
        <v>167</v>
      </c>
      <c r="B55" s="4">
        <v>0</v>
      </c>
      <c r="C55" s="4">
        <v>0</v>
      </c>
      <c r="D55" s="4">
        <v>0</v>
      </c>
      <c r="E55" s="4">
        <v>0</v>
      </c>
      <c r="F55" s="4">
        <f t="shared" si="0"/>
        <v>-776067800</v>
      </c>
      <c r="P55" s="5">
        <v>1.8600000000000002E-2</v>
      </c>
      <c r="Q55" s="4">
        <v>667414</v>
      </c>
    </row>
    <row r="56" spans="1:20" x14ac:dyDescent="0.2">
      <c r="A56" s="16" t="s">
        <v>166</v>
      </c>
      <c r="B56" s="4">
        <v>0</v>
      </c>
      <c r="C56" s="4">
        <v>5</v>
      </c>
      <c r="D56" s="4">
        <v>-5</v>
      </c>
      <c r="E56" s="4">
        <v>-130000</v>
      </c>
      <c r="F56" s="4">
        <f t="shared" si="0"/>
        <v>-776067800</v>
      </c>
      <c r="P56" s="5">
        <v>1.89E-2</v>
      </c>
      <c r="Q56" s="4">
        <v>333036</v>
      </c>
    </row>
    <row r="57" spans="1:20" x14ac:dyDescent="0.2">
      <c r="A57" s="16" t="s">
        <v>165</v>
      </c>
      <c r="B57" s="4">
        <v>0</v>
      </c>
      <c r="C57" s="4">
        <v>0</v>
      </c>
      <c r="D57" s="4">
        <v>0</v>
      </c>
      <c r="E57" s="4">
        <v>0</v>
      </c>
      <c r="F57" s="4">
        <f t="shared" si="0"/>
        <v>-775937800</v>
      </c>
      <c r="P57" s="5">
        <v>0</v>
      </c>
      <c r="Q57" s="4">
        <v>547551</v>
      </c>
    </row>
    <row r="58" spans="1:20" x14ac:dyDescent="0.2">
      <c r="A58" s="16" t="s">
        <v>164</v>
      </c>
      <c r="B58" s="4">
        <v>0</v>
      </c>
      <c r="C58" s="4">
        <v>0</v>
      </c>
      <c r="D58" s="4">
        <v>0</v>
      </c>
      <c r="E58" s="4">
        <v>0</v>
      </c>
      <c r="F58" s="4">
        <f t="shared" si="0"/>
        <v>-775937800</v>
      </c>
      <c r="P58" s="5">
        <v>2.3199999999999998E-2</v>
      </c>
      <c r="Q58" s="4">
        <v>314368</v>
      </c>
    </row>
    <row r="59" spans="1:20" x14ac:dyDescent="0.2">
      <c r="A59" s="16" t="s">
        <v>163</v>
      </c>
      <c r="B59" s="4">
        <v>0</v>
      </c>
      <c r="C59" s="4">
        <v>30800</v>
      </c>
      <c r="D59" s="4">
        <v>-30800</v>
      </c>
      <c r="E59" s="4">
        <v>-773080000</v>
      </c>
      <c r="F59" s="4">
        <f t="shared" si="0"/>
        <v>-775937800</v>
      </c>
      <c r="P59" s="5">
        <v>3.1899999999999998E-2</v>
      </c>
      <c r="Q59" s="4">
        <v>320819</v>
      </c>
    </row>
    <row r="60" spans="1:20" x14ac:dyDescent="0.2">
      <c r="A60" s="16" t="s">
        <v>162</v>
      </c>
      <c r="B60" s="4">
        <v>0</v>
      </c>
      <c r="C60" s="4">
        <v>0</v>
      </c>
      <c r="D60" s="4">
        <v>0</v>
      </c>
      <c r="E60" s="4">
        <v>0</v>
      </c>
      <c r="F60" s="4">
        <f t="shared" si="0"/>
        <v>-2857800</v>
      </c>
      <c r="P60" s="5">
        <v>-2.3300000000000001E-2</v>
      </c>
      <c r="Q60" s="4">
        <v>302910</v>
      </c>
    </row>
    <row r="61" spans="1:20" x14ac:dyDescent="0.2">
      <c r="A61" s="16" t="s">
        <v>161</v>
      </c>
      <c r="B61" s="4">
        <v>0</v>
      </c>
      <c r="C61" s="4">
        <v>110</v>
      </c>
      <c r="D61" s="4">
        <v>-110</v>
      </c>
      <c r="E61" s="4">
        <v>-2830000</v>
      </c>
      <c r="F61" s="4">
        <f t="shared" si="0"/>
        <v>-2857800</v>
      </c>
      <c r="P61" s="5">
        <v>0</v>
      </c>
      <c r="Q61" s="4">
        <v>544639</v>
      </c>
    </row>
    <row r="62" spans="1:20" x14ac:dyDescent="0.2">
      <c r="A62" s="16" t="s">
        <v>160</v>
      </c>
      <c r="B62" s="4">
        <v>0</v>
      </c>
      <c r="C62" s="4">
        <v>0</v>
      </c>
      <c r="D62" s="4">
        <v>0</v>
      </c>
      <c r="E62" s="4">
        <v>0</v>
      </c>
      <c r="F62" s="4">
        <f>E62+F63</f>
        <v>-27800</v>
      </c>
      <c r="P62" s="5">
        <v>-6.88E-2</v>
      </c>
      <c r="Q62" s="4">
        <v>895125</v>
      </c>
    </row>
    <row r="63" spans="1:20" x14ac:dyDescent="0.2">
      <c r="A63" s="16" t="s">
        <v>159</v>
      </c>
      <c r="B63" s="4">
        <v>0</v>
      </c>
      <c r="C63" s="4">
        <v>1</v>
      </c>
      <c r="D63" s="4">
        <v>-1</v>
      </c>
      <c r="E63" s="4">
        <v>-27800</v>
      </c>
      <c r="F63" s="4">
        <f>E63</f>
        <v>-27800</v>
      </c>
      <c r="P63" s="5">
        <v>-3.5999999999999999E-3</v>
      </c>
      <c r="Q63" s="4">
        <v>327308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F0420-AF36-064A-AF2F-1D3F8A217A1D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2.6640625" customWidth="1"/>
    <col min="3" max="3" width="13" customWidth="1"/>
    <col min="4" max="4" width="17.1640625" customWidth="1"/>
    <col min="5" max="5" width="19.6640625" customWidth="1"/>
    <col min="6" max="6" width="21.5" customWidth="1"/>
    <col min="10" max="10" width="18.33203125" customWidth="1"/>
    <col min="16" max="16" width="13" customWidth="1"/>
    <col min="17" max="17" width="16.66406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12100</v>
      </c>
      <c r="C3" s="4">
        <v>504100</v>
      </c>
      <c r="D3" s="4">
        <v>-492000</v>
      </c>
      <c r="E3" s="4">
        <v>-35376460000</v>
      </c>
      <c r="F3" s="4">
        <f t="shared" ref="F3:F61" si="0">E3+F4</f>
        <v>174466770000</v>
      </c>
      <c r="L3" s="4">
        <v>1514</v>
      </c>
      <c r="M3" s="4">
        <v>1539</v>
      </c>
      <c r="N3" s="4">
        <v>996700</v>
      </c>
      <c r="O3" s="4">
        <v>1300900</v>
      </c>
      <c r="P3" s="5">
        <v>6.8900000000000003E-2</v>
      </c>
      <c r="Q3" s="4">
        <v>2434500</v>
      </c>
    </row>
    <row r="4" spans="1:19" x14ac:dyDescent="0.2">
      <c r="A4" s="16" t="s">
        <v>234</v>
      </c>
      <c r="B4" s="4">
        <v>50000</v>
      </c>
      <c r="C4" s="4">
        <v>93600</v>
      </c>
      <c r="D4" s="4">
        <v>-43600</v>
      </c>
      <c r="E4" s="4">
        <v>-2962610000</v>
      </c>
      <c r="F4" s="4">
        <f t="shared" si="0"/>
        <v>209843230000</v>
      </c>
      <c r="L4" s="4">
        <v>233</v>
      </c>
      <c r="M4" s="4">
        <v>782</v>
      </c>
      <c r="N4" s="4">
        <v>145400</v>
      </c>
      <c r="O4" s="4">
        <v>200500</v>
      </c>
      <c r="P4" s="5">
        <v>4.5000000000000005E-3</v>
      </c>
      <c r="Q4" s="4">
        <v>378068</v>
      </c>
    </row>
    <row r="5" spans="1:19" x14ac:dyDescent="0.2">
      <c r="A5" s="16" t="s">
        <v>233</v>
      </c>
      <c r="B5" s="4">
        <v>338400</v>
      </c>
      <c r="C5" s="4">
        <v>487500</v>
      </c>
      <c r="D5" s="4">
        <v>-149100</v>
      </c>
      <c r="E5" s="4">
        <v>-10218740000</v>
      </c>
      <c r="F5" s="4">
        <f t="shared" si="0"/>
        <v>212805840000</v>
      </c>
      <c r="L5" s="4">
        <v>372</v>
      </c>
      <c r="M5" s="4">
        <v>801</v>
      </c>
      <c r="N5" s="4">
        <v>282600</v>
      </c>
      <c r="O5" s="4">
        <v>222300</v>
      </c>
      <c r="P5" s="5">
        <v>-7.1999999999999998E-3</v>
      </c>
      <c r="Q5" s="4">
        <v>563105</v>
      </c>
    </row>
    <row r="6" spans="1:19" x14ac:dyDescent="0.2">
      <c r="A6" s="16" t="s">
        <v>224</v>
      </c>
      <c r="B6" s="4">
        <v>667500</v>
      </c>
      <c r="C6" s="4">
        <v>637900</v>
      </c>
      <c r="D6" s="4">
        <v>29600</v>
      </c>
      <c r="E6" s="4">
        <v>2031440000</v>
      </c>
      <c r="F6" s="4">
        <f t="shared" si="0"/>
        <v>223024580000</v>
      </c>
      <c r="L6" s="4">
        <v>306</v>
      </c>
      <c r="M6" s="4">
        <v>620</v>
      </c>
      <c r="N6" s="4">
        <v>245100</v>
      </c>
      <c r="O6" s="4">
        <v>334600</v>
      </c>
      <c r="P6" s="5">
        <v>0</v>
      </c>
      <c r="Q6" s="4">
        <v>617459</v>
      </c>
    </row>
    <row r="7" spans="1:19" x14ac:dyDescent="0.2">
      <c r="A7" s="16" t="s">
        <v>215</v>
      </c>
      <c r="B7" s="4">
        <v>118100</v>
      </c>
      <c r="C7" s="4">
        <v>23500</v>
      </c>
      <c r="D7" s="4">
        <v>94600</v>
      </c>
      <c r="E7" s="4">
        <v>6496470000</v>
      </c>
      <c r="F7" s="4">
        <f t="shared" si="0"/>
        <v>220993140000</v>
      </c>
      <c r="G7" s="4">
        <v>241700</v>
      </c>
      <c r="H7" s="4">
        <v>240500</v>
      </c>
      <c r="I7" s="4">
        <v>1200</v>
      </c>
      <c r="J7" s="4">
        <v>143360000</v>
      </c>
      <c r="L7" s="4">
        <v>205</v>
      </c>
      <c r="M7" s="4">
        <v>178</v>
      </c>
      <c r="N7" s="4">
        <v>121900</v>
      </c>
      <c r="O7" s="4">
        <v>118800</v>
      </c>
      <c r="P7" s="5">
        <v>0</v>
      </c>
      <c r="Q7" s="4">
        <v>261313</v>
      </c>
    </row>
    <row r="8" spans="1:19" x14ac:dyDescent="0.2">
      <c r="A8" s="16" t="s">
        <v>214</v>
      </c>
      <c r="B8" s="4">
        <v>454300</v>
      </c>
      <c r="C8" s="4">
        <v>480800</v>
      </c>
      <c r="D8" s="4">
        <v>-26500</v>
      </c>
      <c r="E8" s="4">
        <v>-1789060000</v>
      </c>
      <c r="F8" s="4">
        <f t="shared" si="0"/>
        <v>214496670000</v>
      </c>
      <c r="G8" s="4">
        <v>239400</v>
      </c>
      <c r="H8" s="4">
        <v>236900</v>
      </c>
      <c r="I8" s="4">
        <v>2500</v>
      </c>
      <c r="J8" s="4">
        <v>232320000</v>
      </c>
      <c r="L8" s="4">
        <v>543</v>
      </c>
      <c r="M8" s="4">
        <v>295</v>
      </c>
      <c r="N8" s="4">
        <v>355400</v>
      </c>
      <c r="O8" s="4">
        <v>169300</v>
      </c>
      <c r="P8" s="5">
        <v>7.4000000000000003E-3</v>
      </c>
      <c r="Q8" s="4">
        <v>580322</v>
      </c>
    </row>
    <row r="9" spans="1:19" x14ac:dyDescent="0.2">
      <c r="A9" s="16" t="s">
        <v>213</v>
      </c>
      <c r="B9" s="4">
        <v>269600</v>
      </c>
      <c r="C9" s="4">
        <v>353778</v>
      </c>
      <c r="D9" s="4">
        <v>-84178</v>
      </c>
      <c r="E9" s="4">
        <v>-5560790000</v>
      </c>
      <c r="F9" s="4">
        <f t="shared" si="0"/>
        <v>216285730000</v>
      </c>
      <c r="G9" s="4">
        <v>0</v>
      </c>
      <c r="H9" s="4">
        <v>186200</v>
      </c>
      <c r="I9" s="4">
        <v>-186200</v>
      </c>
      <c r="J9" s="4">
        <v>-12564020000</v>
      </c>
      <c r="P9" s="5">
        <v>-2.8999999999999998E-3</v>
      </c>
      <c r="Q9" s="4">
        <v>698152</v>
      </c>
    </row>
    <row r="10" spans="1:19" x14ac:dyDescent="0.2">
      <c r="A10" s="16" t="s">
        <v>212</v>
      </c>
      <c r="B10" s="4">
        <v>100000</v>
      </c>
      <c r="C10" s="4">
        <v>219900</v>
      </c>
      <c r="D10" s="4">
        <v>-119900</v>
      </c>
      <c r="E10" s="4">
        <v>-8174500000</v>
      </c>
      <c r="F10" s="4">
        <f t="shared" si="0"/>
        <v>221846520000</v>
      </c>
      <c r="L10" s="4">
        <v>305</v>
      </c>
      <c r="M10" s="4">
        <v>654</v>
      </c>
      <c r="N10" s="4">
        <v>213400</v>
      </c>
      <c r="O10" s="4">
        <v>482300</v>
      </c>
      <c r="P10" s="5">
        <v>-1.01E-2</v>
      </c>
      <c r="Q10" s="4">
        <v>799266</v>
      </c>
    </row>
    <row r="11" spans="1:19" x14ac:dyDescent="0.2">
      <c r="A11" s="16" t="s">
        <v>211</v>
      </c>
      <c r="B11" s="4">
        <v>79400</v>
      </c>
      <c r="C11" s="4">
        <v>124300</v>
      </c>
      <c r="D11" s="4">
        <v>-44900</v>
      </c>
      <c r="E11" s="4">
        <v>-3151220000</v>
      </c>
      <c r="F11" s="4">
        <f t="shared" si="0"/>
        <v>230021020000</v>
      </c>
      <c r="P11" s="5">
        <v>-2.4E-2</v>
      </c>
      <c r="Q11" s="4">
        <v>634655</v>
      </c>
    </row>
    <row r="12" spans="1:19" x14ac:dyDescent="0.2">
      <c r="A12" s="16" t="s">
        <v>210</v>
      </c>
      <c r="B12" s="4">
        <v>293168</v>
      </c>
      <c r="C12" s="4">
        <v>319600</v>
      </c>
      <c r="D12" s="4">
        <v>-26432</v>
      </c>
      <c r="E12" s="4">
        <v>-1868580000</v>
      </c>
      <c r="F12" s="4">
        <f t="shared" si="0"/>
        <v>233172240000</v>
      </c>
      <c r="P12" s="5">
        <v>1.5E-3</v>
      </c>
      <c r="Q12" s="4">
        <v>466119</v>
      </c>
    </row>
    <row r="13" spans="1:19" x14ac:dyDescent="0.2">
      <c r="A13" s="16" t="s">
        <v>209</v>
      </c>
      <c r="B13" s="4">
        <v>220500</v>
      </c>
      <c r="C13" s="4">
        <v>57722</v>
      </c>
      <c r="D13" s="4">
        <v>162778</v>
      </c>
      <c r="E13" s="4">
        <v>11443510000</v>
      </c>
      <c r="F13" s="4">
        <f t="shared" si="0"/>
        <v>235040820000</v>
      </c>
      <c r="P13" s="5">
        <v>1.5E-3</v>
      </c>
      <c r="Q13" s="4">
        <v>644017</v>
      </c>
    </row>
    <row r="14" spans="1:19" x14ac:dyDescent="0.2">
      <c r="A14" s="16" t="s">
        <v>208</v>
      </c>
      <c r="B14" s="4">
        <v>1127200</v>
      </c>
      <c r="C14" s="4">
        <v>1077000</v>
      </c>
      <c r="D14" s="4">
        <v>50200</v>
      </c>
      <c r="E14" s="4">
        <v>3520690000</v>
      </c>
      <c r="F14" s="4">
        <f t="shared" si="0"/>
        <v>223597310000</v>
      </c>
      <c r="P14" s="5">
        <v>0</v>
      </c>
      <c r="Q14" s="4">
        <v>589295</v>
      </c>
    </row>
    <row r="15" spans="1:19" x14ac:dyDescent="0.2">
      <c r="A15" s="16" t="s">
        <v>207</v>
      </c>
      <c r="B15" s="4">
        <v>154000</v>
      </c>
      <c r="C15" s="4">
        <v>43200</v>
      </c>
      <c r="D15" s="4">
        <v>110800</v>
      </c>
      <c r="E15" s="4">
        <v>7738360000</v>
      </c>
      <c r="F15" s="4">
        <f t="shared" si="0"/>
        <v>220076620000</v>
      </c>
      <c r="P15" s="5">
        <v>-1.4000000000000002E-3</v>
      </c>
      <c r="Q15" s="4">
        <v>949585</v>
      </c>
    </row>
    <row r="16" spans="1:19" x14ac:dyDescent="0.2">
      <c r="A16" s="16" t="s">
        <v>206</v>
      </c>
      <c r="B16" s="4">
        <v>269500</v>
      </c>
      <c r="C16" s="4">
        <v>220500</v>
      </c>
      <c r="D16" s="4">
        <v>49000</v>
      </c>
      <c r="E16" s="4">
        <v>3412710000</v>
      </c>
      <c r="F16" s="4">
        <f t="shared" si="0"/>
        <v>212338260000</v>
      </c>
      <c r="P16" s="5">
        <v>4.3E-3</v>
      </c>
      <c r="Q16" s="4">
        <v>731207</v>
      </c>
    </row>
    <row r="17" spans="1:17" x14ac:dyDescent="0.2">
      <c r="A17" s="16" t="s">
        <v>205</v>
      </c>
      <c r="B17" s="4">
        <v>62500</v>
      </c>
      <c r="C17" s="4">
        <v>155800</v>
      </c>
      <c r="D17" s="4">
        <v>-93300</v>
      </c>
      <c r="E17" s="4">
        <v>-6625120000</v>
      </c>
      <c r="F17" s="4">
        <f t="shared" si="0"/>
        <v>208925550000</v>
      </c>
      <c r="P17" s="5">
        <v>-5.6000000000000008E-3</v>
      </c>
      <c r="Q17" s="4">
        <v>948738</v>
      </c>
    </row>
    <row r="18" spans="1:17" x14ac:dyDescent="0.2">
      <c r="A18" s="16" t="s">
        <v>204</v>
      </c>
      <c r="B18" s="4">
        <v>54300</v>
      </c>
      <c r="C18" s="4">
        <v>114500</v>
      </c>
      <c r="D18" s="4">
        <v>-60200</v>
      </c>
      <c r="E18" s="4">
        <v>-4254640000</v>
      </c>
      <c r="F18" s="4">
        <f t="shared" si="0"/>
        <v>215550670000</v>
      </c>
      <c r="P18" s="5">
        <v>5.6999999999999993E-3</v>
      </c>
      <c r="Q18" s="4">
        <v>1156614</v>
      </c>
    </row>
    <row r="19" spans="1:17" x14ac:dyDescent="0.2">
      <c r="A19" s="16" t="s">
        <v>203</v>
      </c>
      <c r="B19" s="4">
        <v>260300</v>
      </c>
      <c r="C19" s="4">
        <v>129750</v>
      </c>
      <c r="D19" s="4">
        <v>130550</v>
      </c>
      <c r="E19" s="4">
        <v>9058010000</v>
      </c>
      <c r="F19" s="4">
        <f t="shared" si="0"/>
        <v>219805310000</v>
      </c>
      <c r="P19" s="5">
        <v>0</v>
      </c>
      <c r="Q19" s="4">
        <v>623129</v>
      </c>
    </row>
    <row r="20" spans="1:17" x14ac:dyDescent="0.2">
      <c r="A20" s="16" t="s">
        <v>202</v>
      </c>
      <c r="B20" s="4">
        <v>140700</v>
      </c>
      <c r="C20" s="4">
        <v>24200</v>
      </c>
      <c r="D20" s="4">
        <v>116500</v>
      </c>
      <c r="E20" s="4">
        <v>8139910000</v>
      </c>
      <c r="F20" s="4">
        <f t="shared" si="0"/>
        <v>210747300000</v>
      </c>
      <c r="P20" s="5">
        <v>2.8999999999999998E-3</v>
      </c>
      <c r="Q20" s="4">
        <v>412330</v>
      </c>
    </row>
    <row r="21" spans="1:17" x14ac:dyDescent="0.2">
      <c r="A21" s="16" t="s">
        <v>201</v>
      </c>
      <c r="B21" s="4">
        <v>290500</v>
      </c>
      <c r="C21" s="4">
        <v>69200</v>
      </c>
      <c r="D21" s="4">
        <v>221300</v>
      </c>
      <c r="E21" s="4">
        <v>15231170000</v>
      </c>
      <c r="F21" s="4">
        <f t="shared" si="0"/>
        <v>202607390000</v>
      </c>
      <c r="P21" s="5">
        <v>3.7100000000000001E-2</v>
      </c>
      <c r="Q21" s="4">
        <v>704420</v>
      </c>
    </row>
    <row r="22" spans="1:17" x14ac:dyDescent="0.2">
      <c r="A22" s="16" t="s">
        <v>200</v>
      </c>
      <c r="B22" s="4">
        <v>148300</v>
      </c>
      <c r="C22" s="4">
        <v>212200</v>
      </c>
      <c r="D22" s="4">
        <v>-63900</v>
      </c>
      <c r="E22" s="4">
        <v>-4365760000</v>
      </c>
      <c r="F22" s="4">
        <f t="shared" si="0"/>
        <v>187376220000</v>
      </c>
      <c r="P22" s="5">
        <v>7.4999999999999997E-3</v>
      </c>
      <c r="Q22" s="4">
        <v>915203</v>
      </c>
    </row>
    <row r="23" spans="1:17" x14ac:dyDescent="0.2">
      <c r="A23" s="16" t="s">
        <v>199</v>
      </c>
      <c r="B23" s="4">
        <v>104200</v>
      </c>
      <c r="C23" s="4">
        <v>94400</v>
      </c>
      <c r="D23" s="4">
        <v>9800</v>
      </c>
      <c r="E23" s="4">
        <v>651630000</v>
      </c>
      <c r="F23" s="4">
        <f t="shared" si="0"/>
        <v>191741980000</v>
      </c>
      <c r="P23" s="5">
        <v>-2.75E-2</v>
      </c>
      <c r="Q23" s="4">
        <v>456269</v>
      </c>
    </row>
    <row r="24" spans="1:17" x14ac:dyDescent="0.2">
      <c r="A24" s="16" t="s">
        <v>198</v>
      </c>
      <c r="B24" s="4">
        <v>260300</v>
      </c>
      <c r="C24" s="4">
        <v>599000</v>
      </c>
      <c r="D24" s="4">
        <v>-338700</v>
      </c>
      <c r="E24" s="4">
        <v>-23053300000</v>
      </c>
      <c r="F24" s="4">
        <f t="shared" si="0"/>
        <v>191090350000</v>
      </c>
      <c r="P24" s="5">
        <v>-1.1399999999999999E-2</v>
      </c>
      <c r="Q24" s="4">
        <v>1703895</v>
      </c>
    </row>
    <row r="25" spans="1:17" x14ac:dyDescent="0.2">
      <c r="A25" s="16" t="s">
        <v>197</v>
      </c>
      <c r="B25" s="4">
        <v>458400</v>
      </c>
      <c r="C25" s="4">
        <v>126000</v>
      </c>
      <c r="D25" s="4">
        <v>332400</v>
      </c>
      <c r="E25" s="4">
        <v>23180500000</v>
      </c>
      <c r="F25" s="4">
        <f t="shared" si="0"/>
        <v>214143650000</v>
      </c>
      <c r="P25" s="5">
        <v>-9.8999999999999991E-3</v>
      </c>
      <c r="Q25" s="4">
        <v>870909</v>
      </c>
    </row>
    <row r="26" spans="1:17" x14ac:dyDescent="0.2">
      <c r="A26" s="16" t="s">
        <v>196</v>
      </c>
      <c r="B26" s="4">
        <v>80200</v>
      </c>
      <c r="C26" s="4">
        <v>123500</v>
      </c>
      <c r="D26" s="4">
        <v>-43300</v>
      </c>
      <c r="E26" s="4">
        <v>-3062300000</v>
      </c>
      <c r="F26" s="4">
        <f t="shared" si="0"/>
        <v>190963150000</v>
      </c>
      <c r="P26" s="5">
        <v>5.7999999999999996E-3</v>
      </c>
      <c r="Q26" s="4">
        <v>499075</v>
      </c>
    </row>
    <row r="27" spans="1:17" x14ac:dyDescent="0.2">
      <c r="A27" s="16" t="s">
        <v>195</v>
      </c>
      <c r="B27" s="4">
        <v>163900</v>
      </c>
      <c r="C27" s="4">
        <v>227800</v>
      </c>
      <c r="D27" s="4">
        <v>-63900</v>
      </c>
      <c r="E27" s="4">
        <v>-4431220000</v>
      </c>
      <c r="F27" s="4">
        <f t="shared" si="0"/>
        <v>194025450000</v>
      </c>
      <c r="P27" s="5">
        <v>5.7999999999999996E-3</v>
      </c>
      <c r="Q27" s="4">
        <v>774545</v>
      </c>
    </row>
    <row r="28" spans="1:17" x14ac:dyDescent="0.2">
      <c r="A28" s="16" t="s">
        <v>194</v>
      </c>
      <c r="B28" s="4">
        <v>120100</v>
      </c>
      <c r="C28" s="4">
        <v>102900</v>
      </c>
      <c r="D28" s="4">
        <v>17200</v>
      </c>
      <c r="E28" s="4">
        <v>1171750000</v>
      </c>
      <c r="F28" s="4">
        <f t="shared" si="0"/>
        <v>198456670000</v>
      </c>
      <c r="P28" s="5">
        <v>-5.6999999999999993E-3</v>
      </c>
      <c r="Q28" s="4">
        <v>608615</v>
      </c>
    </row>
    <row r="29" spans="1:17" x14ac:dyDescent="0.2">
      <c r="A29" s="16" t="s">
        <v>193</v>
      </c>
      <c r="B29" s="4">
        <v>220800</v>
      </c>
      <c r="C29" s="4">
        <v>2300</v>
      </c>
      <c r="D29" s="4">
        <v>218500</v>
      </c>
      <c r="E29" s="4">
        <v>15501470000</v>
      </c>
      <c r="F29" s="4">
        <f t="shared" si="0"/>
        <v>197284920000</v>
      </c>
      <c r="P29" s="5">
        <v>-1.54E-2</v>
      </c>
      <c r="Q29" s="4">
        <v>1054316</v>
      </c>
    </row>
    <row r="30" spans="1:17" x14ac:dyDescent="0.2">
      <c r="A30" s="16" t="s">
        <v>192</v>
      </c>
      <c r="B30" s="4">
        <v>337200</v>
      </c>
      <c r="C30" s="4">
        <v>151300</v>
      </c>
      <c r="D30" s="4">
        <v>185900</v>
      </c>
      <c r="E30" s="4">
        <v>13219650000</v>
      </c>
      <c r="F30" s="4">
        <f t="shared" si="0"/>
        <v>181783450000</v>
      </c>
      <c r="P30" s="5">
        <v>0</v>
      </c>
      <c r="Q30" s="4">
        <v>647050</v>
      </c>
    </row>
    <row r="31" spans="1:17" x14ac:dyDescent="0.2">
      <c r="A31" s="16" t="s">
        <v>191</v>
      </c>
      <c r="B31" s="4">
        <v>237510</v>
      </c>
      <c r="C31" s="4">
        <v>310600</v>
      </c>
      <c r="D31" s="4">
        <v>-73090</v>
      </c>
      <c r="E31" s="4">
        <v>-4972470000</v>
      </c>
      <c r="F31" s="4">
        <f t="shared" si="0"/>
        <v>168563800000</v>
      </c>
      <c r="P31" s="5">
        <v>1.5E-3</v>
      </c>
      <c r="Q31" s="4">
        <v>995824</v>
      </c>
    </row>
    <row r="32" spans="1:17" x14ac:dyDescent="0.2">
      <c r="A32" s="16" t="s">
        <v>190</v>
      </c>
      <c r="B32" s="4">
        <v>545300</v>
      </c>
      <c r="C32" s="4">
        <v>437600</v>
      </c>
      <c r="D32" s="4">
        <v>107700</v>
      </c>
      <c r="E32" s="4">
        <v>7449760000</v>
      </c>
      <c r="F32" s="4">
        <f t="shared" si="0"/>
        <v>173536270000</v>
      </c>
      <c r="P32" s="5">
        <v>3.5000000000000003E-2</v>
      </c>
      <c r="Q32" s="4">
        <v>1697945</v>
      </c>
    </row>
    <row r="33" spans="1:17" x14ac:dyDescent="0.2">
      <c r="A33" s="16" t="s">
        <v>189</v>
      </c>
      <c r="B33" s="4">
        <v>442500</v>
      </c>
      <c r="C33" s="4">
        <v>402400</v>
      </c>
      <c r="D33" s="4">
        <v>40100</v>
      </c>
      <c r="E33" s="4">
        <v>2833470000</v>
      </c>
      <c r="F33" s="4">
        <f t="shared" si="0"/>
        <v>166086510000</v>
      </c>
      <c r="P33" s="5">
        <v>-4.3E-3</v>
      </c>
      <c r="Q33" s="4">
        <v>1244704</v>
      </c>
    </row>
    <row r="34" spans="1:17" x14ac:dyDescent="0.2">
      <c r="A34" s="16" t="s">
        <v>188</v>
      </c>
      <c r="B34" s="4">
        <v>717400</v>
      </c>
      <c r="C34" s="4">
        <v>357500</v>
      </c>
      <c r="D34" s="4">
        <v>359900</v>
      </c>
      <c r="E34" s="4">
        <v>25006460000</v>
      </c>
      <c r="F34" s="4">
        <f t="shared" si="0"/>
        <v>163253040000</v>
      </c>
      <c r="P34" s="5">
        <v>3.0000000000000001E-3</v>
      </c>
      <c r="Q34" s="4">
        <v>1265393</v>
      </c>
    </row>
    <row r="35" spans="1:17" x14ac:dyDescent="0.2">
      <c r="A35" s="16" t="s">
        <v>187</v>
      </c>
      <c r="B35" s="4">
        <v>515448</v>
      </c>
      <c r="C35" s="4">
        <v>495410</v>
      </c>
      <c r="D35" s="4">
        <v>20038</v>
      </c>
      <c r="E35" s="4">
        <v>1309400000</v>
      </c>
      <c r="F35" s="4">
        <f t="shared" si="0"/>
        <v>138246580000</v>
      </c>
      <c r="P35" s="5">
        <v>1.3300000000000001E-2</v>
      </c>
      <c r="Q35" s="4">
        <v>1907063</v>
      </c>
    </row>
    <row r="36" spans="1:17" x14ac:dyDescent="0.2">
      <c r="A36" s="16" t="s">
        <v>186</v>
      </c>
      <c r="B36" s="4">
        <v>708600</v>
      </c>
      <c r="C36" s="4">
        <v>565600</v>
      </c>
      <c r="D36" s="4">
        <v>143000</v>
      </c>
      <c r="E36" s="4">
        <v>9608630000</v>
      </c>
      <c r="F36" s="4">
        <f t="shared" si="0"/>
        <v>136937180000</v>
      </c>
      <c r="P36" s="5">
        <v>2.58E-2</v>
      </c>
      <c r="Q36" s="4">
        <v>1719698</v>
      </c>
    </row>
    <row r="37" spans="1:17" x14ac:dyDescent="0.2">
      <c r="A37" s="16" t="s">
        <v>185</v>
      </c>
      <c r="B37" s="4">
        <v>701200</v>
      </c>
      <c r="C37" s="4">
        <v>599800</v>
      </c>
      <c r="D37" s="4">
        <v>101400</v>
      </c>
      <c r="E37" s="4">
        <v>8054210000</v>
      </c>
      <c r="F37" s="4">
        <f t="shared" si="0"/>
        <v>127328550000</v>
      </c>
      <c r="P37" s="5">
        <v>1.6000000000000001E-3</v>
      </c>
      <c r="Q37" s="4">
        <v>1651496</v>
      </c>
    </row>
    <row r="38" spans="1:17" x14ac:dyDescent="0.2">
      <c r="A38" s="16" t="s">
        <v>184</v>
      </c>
      <c r="B38" s="4">
        <v>965048</v>
      </c>
      <c r="C38" s="4">
        <v>439800</v>
      </c>
      <c r="D38" s="4">
        <v>525248</v>
      </c>
      <c r="E38" s="4">
        <v>34572260000</v>
      </c>
      <c r="F38" s="4">
        <f t="shared" si="0"/>
        <v>119274340000</v>
      </c>
      <c r="P38" s="5">
        <v>1.54E-2</v>
      </c>
      <c r="Q38" s="4">
        <v>1796295</v>
      </c>
    </row>
    <row r="39" spans="1:17" x14ac:dyDescent="0.2">
      <c r="A39" s="16" t="s">
        <v>183</v>
      </c>
      <c r="B39" s="4">
        <v>753800</v>
      </c>
      <c r="C39" s="4">
        <v>708550</v>
      </c>
      <c r="D39" s="4">
        <v>45250</v>
      </c>
      <c r="E39" s="4">
        <v>3153670000</v>
      </c>
      <c r="F39" s="4">
        <f t="shared" si="0"/>
        <v>84702080000</v>
      </c>
      <c r="P39" s="5">
        <v>2.3700000000000002E-2</v>
      </c>
      <c r="Q39" s="4">
        <v>2182319</v>
      </c>
    </row>
    <row r="40" spans="1:17" x14ac:dyDescent="0.2">
      <c r="A40" s="16" t="s">
        <v>182</v>
      </c>
      <c r="B40" s="4">
        <v>436700</v>
      </c>
      <c r="C40" s="4">
        <v>423190</v>
      </c>
      <c r="D40" s="4">
        <v>13510</v>
      </c>
      <c r="E40" s="4">
        <v>768510000</v>
      </c>
      <c r="F40" s="4">
        <f t="shared" si="0"/>
        <v>81548410000</v>
      </c>
      <c r="P40" s="5">
        <v>2.76E-2</v>
      </c>
      <c r="Q40" s="4">
        <v>977685</v>
      </c>
    </row>
    <row r="41" spans="1:17" x14ac:dyDescent="0.2">
      <c r="A41" s="16" t="s">
        <v>181</v>
      </c>
      <c r="B41" s="4">
        <v>451000</v>
      </c>
      <c r="C41" s="4">
        <v>146100</v>
      </c>
      <c r="D41" s="4">
        <v>304900</v>
      </c>
      <c r="E41" s="4">
        <v>18315530000</v>
      </c>
      <c r="F41" s="4">
        <f t="shared" si="0"/>
        <v>80779900000</v>
      </c>
      <c r="P41" s="5">
        <v>4.7500000000000001E-2</v>
      </c>
      <c r="Q41" s="4">
        <v>729015</v>
      </c>
    </row>
    <row r="42" spans="1:17" x14ac:dyDescent="0.2">
      <c r="A42" s="16" t="s">
        <v>180</v>
      </c>
      <c r="B42" s="4">
        <v>479300</v>
      </c>
      <c r="C42" s="4">
        <v>215700</v>
      </c>
      <c r="D42" s="4">
        <v>263600</v>
      </c>
      <c r="E42" s="4">
        <v>16393250000</v>
      </c>
      <c r="F42" s="4">
        <f t="shared" si="0"/>
        <v>62464370000</v>
      </c>
      <c r="P42" s="5">
        <v>-2.4700000000000003E-2</v>
      </c>
      <c r="Q42" s="4">
        <v>1041062</v>
      </c>
    </row>
    <row r="43" spans="1:17" x14ac:dyDescent="0.2">
      <c r="A43" s="16" t="s">
        <v>179</v>
      </c>
      <c r="B43" s="4">
        <v>32700</v>
      </c>
      <c r="C43" s="4">
        <v>36800</v>
      </c>
      <c r="D43" s="4">
        <v>-4100</v>
      </c>
      <c r="E43" s="4">
        <v>-243250000</v>
      </c>
      <c r="F43" s="4">
        <f t="shared" si="0"/>
        <v>46071120000</v>
      </c>
      <c r="P43" s="5">
        <v>-3.2000000000000001E-2</v>
      </c>
      <c r="Q43" s="4">
        <v>262025</v>
      </c>
    </row>
    <row r="44" spans="1:17" x14ac:dyDescent="0.2">
      <c r="A44" s="16" t="s">
        <v>178</v>
      </c>
      <c r="B44" s="4">
        <v>398000</v>
      </c>
      <c r="C44" s="4">
        <v>206900</v>
      </c>
      <c r="D44" s="4">
        <v>191100</v>
      </c>
      <c r="E44" s="4">
        <v>11555770000</v>
      </c>
      <c r="F44" s="4">
        <f t="shared" si="0"/>
        <v>46314370000</v>
      </c>
      <c r="P44" s="5">
        <v>5.9400000000000001E-2</v>
      </c>
      <c r="Q44" s="4">
        <v>1075339</v>
      </c>
    </row>
    <row r="45" spans="1:17" x14ac:dyDescent="0.2">
      <c r="A45" s="16" t="s">
        <v>177</v>
      </c>
      <c r="B45" s="4">
        <v>1095457</v>
      </c>
      <c r="C45" s="4">
        <v>134400</v>
      </c>
      <c r="D45" s="4">
        <v>961057</v>
      </c>
      <c r="E45" s="4">
        <v>56839360000</v>
      </c>
      <c r="F45" s="4">
        <f t="shared" si="0"/>
        <v>34758600000</v>
      </c>
      <c r="P45" s="5">
        <v>-4.3700000000000003E-2</v>
      </c>
      <c r="Q45" s="4">
        <v>2660026</v>
      </c>
    </row>
    <row r="46" spans="1:17" x14ac:dyDescent="0.2">
      <c r="A46" s="16" t="s">
        <v>176</v>
      </c>
      <c r="B46" s="4">
        <v>61230</v>
      </c>
      <c r="C46" s="4">
        <v>171300</v>
      </c>
      <c r="D46" s="4">
        <v>-110070</v>
      </c>
      <c r="E46" s="4">
        <v>-6742200000</v>
      </c>
      <c r="F46" s="4">
        <f t="shared" si="0"/>
        <v>-22080760000</v>
      </c>
      <c r="P46" s="5">
        <v>4.8999999999999998E-3</v>
      </c>
      <c r="Q46" s="4">
        <v>632039</v>
      </c>
    </row>
    <row r="47" spans="1:17" x14ac:dyDescent="0.2">
      <c r="A47" s="16" t="s">
        <v>175</v>
      </c>
      <c r="B47" s="4">
        <v>229800</v>
      </c>
      <c r="C47" s="4">
        <v>336000</v>
      </c>
      <c r="D47" s="4">
        <v>-106200</v>
      </c>
      <c r="E47" s="4">
        <v>-6499000000</v>
      </c>
      <c r="F47" s="4">
        <f t="shared" si="0"/>
        <v>-15338560000</v>
      </c>
      <c r="P47" s="5">
        <v>-8.0000000000000002E-3</v>
      </c>
      <c r="Q47" s="4">
        <v>745657</v>
      </c>
    </row>
    <row r="48" spans="1:17" x14ac:dyDescent="0.2">
      <c r="A48" s="16" t="s">
        <v>174</v>
      </c>
      <c r="B48" s="4">
        <v>3100</v>
      </c>
      <c r="C48" s="4">
        <v>63000</v>
      </c>
      <c r="D48" s="4">
        <v>-59900</v>
      </c>
      <c r="E48" s="4">
        <v>-3722120000</v>
      </c>
      <c r="F48" s="4">
        <f t="shared" si="0"/>
        <v>-8839560000</v>
      </c>
      <c r="P48" s="5">
        <v>-3.2799999999999996E-2</v>
      </c>
      <c r="Q48" s="4">
        <v>753921</v>
      </c>
    </row>
    <row r="49" spans="1:20" x14ac:dyDescent="0.2">
      <c r="A49" s="16" t="s">
        <v>173</v>
      </c>
      <c r="B49" s="4">
        <v>105700</v>
      </c>
      <c r="C49" s="4">
        <v>847700</v>
      </c>
      <c r="D49" s="4">
        <v>-742000</v>
      </c>
      <c r="E49" s="4">
        <v>-45682010000</v>
      </c>
      <c r="F49" s="4">
        <f t="shared" si="0"/>
        <v>-5117440000</v>
      </c>
      <c r="P49" s="5">
        <v>-1.38E-2</v>
      </c>
      <c r="Q49" s="4">
        <v>3200262</v>
      </c>
    </row>
    <row r="50" spans="1:20" x14ac:dyDescent="0.2">
      <c r="A50" s="16" t="s">
        <v>172</v>
      </c>
      <c r="B50" s="4">
        <v>383580</v>
      </c>
      <c r="C50" s="4">
        <v>82700</v>
      </c>
      <c r="D50" s="4">
        <v>300880</v>
      </c>
      <c r="E50" s="4">
        <v>19601680000</v>
      </c>
      <c r="F50" s="4">
        <f t="shared" si="0"/>
        <v>40564570000</v>
      </c>
      <c r="P50" s="5">
        <v>1.6000000000000001E-3</v>
      </c>
      <c r="Q50" s="4">
        <v>1061089</v>
      </c>
    </row>
    <row r="51" spans="1:20" x14ac:dyDescent="0.2">
      <c r="A51" s="16" t="s">
        <v>171</v>
      </c>
      <c r="B51" s="4">
        <v>233100</v>
      </c>
      <c r="C51" s="4">
        <v>54700</v>
      </c>
      <c r="D51" s="4">
        <v>178400</v>
      </c>
      <c r="E51" s="4">
        <v>11626440000</v>
      </c>
      <c r="F51" s="4">
        <f t="shared" si="0"/>
        <v>20962890000</v>
      </c>
      <c r="P51" s="5">
        <v>1.1000000000000001E-2</v>
      </c>
      <c r="Q51" s="4">
        <v>2750737</v>
      </c>
    </row>
    <row r="52" spans="1:20" x14ac:dyDescent="0.2">
      <c r="A52" s="16" t="s">
        <v>170</v>
      </c>
      <c r="B52" s="4">
        <v>273400</v>
      </c>
      <c r="C52" s="4">
        <v>105800</v>
      </c>
      <c r="D52" s="4">
        <v>167600</v>
      </c>
      <c r="E52" s="4">
        <v>10990130000</v>
      </c>
      <c r="F52" s="4">
        <f t="shared" si="0"/>
        <v>9336450000</v>
      </c>
      <c r="P52" s="5">
        <v>-1.9799999999999998E-2</v>
      </c>
      <c r="Q52" s="4">
        <v>1482842</v>
      </c>
    </row>
    <row r="53" spans="1:20" x14ac:dyDescent="0.2">
      <c r="A53" s="16" t="s">
        <v>169</v>
      </c>
      <c r="B53" s="4">
        <v>1200</v>
      </c>
      <c r="C53" s="4">
        <v>64400</v>
      </c>
      <c r="D53" s="4">
        <v>-63200</v>
      </c>
      <c r="E53" s="4">
        <v>-4178580000</v>
      </c>
      <c r="F53" s="4">
        <f t="shared" si="0"/>
        <v>-1653680000</v>
      </c>
      <c r="P53" s="5">
        <v>-1.0500000000000001E-2</v>
      </c>
      <c r="Q53" s="4">
        <v>1065394</v>
      </c>
    </row>
    <row r="54" spans="1:20" x14ac:dyDescent="0.2">
      <c r="A54" s="16" t="s">
        <v>168</v>
      </c>
      <c r="B54" s="4">
        <v>84700</v>
      </c>
      <c r="C54" s="4">
        <v>56500</v>
      </c>
      <c r="D54" s="4">
        <v>28200</v>
      </c>
      <c r="E54" s="4">
        <v>2063490000</v>
      </c>
      <c r="F54" s="4">
        <f t="shared" si="0"/>
        <v>2524900000</v>
      </c>
      <c r="P54" s="5">
        <v>9.1999999999999998E-3</v>
      </c>
      <c r="Q54" s="4">
        <v>1086622</v>
      </c>
    </row>
    <row r="55" spans="1:20" x14ac:dyDescent="0.2">
      <c r="A55" s="16" t="s">
        <v>167</v>
      </c>
      <c r="B55" s="4">
        <v>19100</v>
      </c>
      <c r="C55" s="4">
        <v>12200</v>
      </c>
      <c r="D55" s="4">
        <v>6900</v>
      </c>
      <c r="E55" s="4">
        <v>470510000</v>
      </c>
      <c r="F55" s="4">
        <f t="shared" si="0"/>
        <v>461410000</v>
      </c>
      <c r="P55" s="5">
        <v>-1.2E-2</v>
      </c>
      <c r="Q55" s="4">
        <v>1323603</v>
      </c>
    </row>
    <row r="56" spans="1:20" x14ac:dyDescent="0.2">
      <c r="A56" s="16" t="s">
        <v>166</v>
      </c>
      <c r="B56" s="4">
        <v>89100</v>
      </c>
      <c r="C56" s="4">
        <v>7119</v>
      </c>
      <c r="D56" s="4">
        <v>81981</v>
      </c>
      <c r="E56" s="4">
        <v>5372660000</v>
      </c>
      <c r="F56" s="4">
        <f t="shared" si="0"/>
        <v>-9100000</v>
      </c>
      <c r="P56" s="5">
        <v>1.6000000000000001E-3</v>
      </c>
      <c r="Q56" s="4">
        <v>861291</v>
      </c>
    </row>
    <row r="57" spans="1:20" x14ac:dyDescent="0.2">
      <c r="A57" s="16" t="s">
        <v>165</v>
      </c>
      <c r="B57" s="4">
        <v>327100</v>
      </c>
      <c r="C57" s="4">
        <v>131900</v>
      </c>
      <c r="D57" s="4">
        <v>195200</v>
      </c>
      <c r="E57" s="4">
        <v>13107960000</v>
      </c>
      <c r="F57" s="4">
        <f t="shared" si="0"/>
        <v>-5381760000</v>
      </c>
      <c r="P57" s="5">
        <v>1.6000000000000001E-3</v>
      </c>
      <c r="Q57" s="4">
        <v>1696345</v>
      </c>
    </row>
    <row r="58" spans="1:20" x14ac:dyDescent="0.2">
      <c r="A58" s="16" t="s">
        <v>164</v>
      </c>
      <c r="B58" s="4">
        <v>201600</v>
      </c>
      <c r="C58" s="4">
        <v>201400</v>
      </c>
      <c r="D58" s="4">
        <v>200</v>
      </c>
      <c r="E58" s="4">
        <v>-33990000</v>
      </c>
      <c r="F58" s="4">
        <f t="shared" si="0"/>
        <v>-18489720000</v>
      </c>
      <c r="P58" s="5">
        <v>1.7000000000000001E-2</v>
      </c>
      <c r="Q58" s="4">
        <v>1621151</v>
      </c>
    </row>
    <row r="59" spans="1:20" x14ac:dyDescent="0.2">
      <c r="A59" s="16" t="s">
        <v>163</v>
      </c>
      <c r="B59" s="4">
        <v>19201</v>
      </c>
      <c r="C59" s="4">
        <v>95800</v>
      </c>
      <c r="D59" s="4">
        <v>-76599</v>
      </c>
      <c r="E59" s="4">
        <v>-4993630000</v>
      </c>
      <c r="F59" s="4">
        <f t="shared" si="0"/>
        <v>-18455730000</v>
      </c>
      <c r="P59" s="5">
        <v>1.09E-2</v>
      </c>
      <c r="Q59" s="4">
        <v>882856</v>
      </c>
    </row>
    <row r="60" spans="1:20" x14ac:dyDescent="0.2">
      <c r="A60" s="16" t="s">
        <v>162</v>
      </c>
      <c r="B60" s="4">
        <v>154900</v>
      </c>
      <c r="C60" s="4">
        <v>358300</v>
      </c>
      <c r="D60" s="4">
        <v>-203400</v>
      </c>
      <c r="E60" s="4">
        <v>-13110140000</v>
      </c>
      <c r="F60" s="4">
        <f t="shared" si="0"/>
        <v>-13462100000</v>
      </c>
      <c r="P60" s="5">
        <v>3.2000000000000002E-3</v>
      </c>
      <c r="Q60" s="4">
        <v>1235204</v>
      </c>
    </row>
    <row r="61" spans="1:20" x14ac:dyDescent="0.2">
      <c r="A61" s="16" t="s">
        <v>161</v>
      </c>
      <c r="B61" s="4">
        <v>685800</v>
      </c>
      <c r="C61" s="4">
        <v>484100</v>
      </c>
      <c r="D61" s="4">
        <v>201700</v>
      </c>
      <c r="E61" s="4">
        <v>12964730000</v>
      </c>
      <c r="F61" s="4">
        <f t="shared" si="0"/>
        <v>-351960000</v>
      </c>
      <c r="P61" s="5">
        <v>2.5600000000000001E-2</v>
      </c>
      <c r="Q61" s="4">
        <v>1956958</v>
      </c>
    </row>
    <row r="62" spans="1:20" x14ac:dyDescent="0.2">
      <c r="A62" s="16" t="s">
        <v>160</v>
      </c>
      <c r="B62" s="4">
        <v>57407</v>
      </c>
      <c r="C62" s="4">
        <v>13400</v>
      </c>
      <c r="D62" s="4">
        <v>44007</v>
      </c>
      <c r="E62" s="4">
        <v>2774290000</v>
      </c>
      <c r="F62" s="4">
        <f>E62+F63</f>
        <v>-13316690000</v>
      </c>
      <c r="P62" s="5">
        <v>-4.2800000000000005E-2</v>
      </c>
      <c r="Q62" s="4">
        <v>2320697</v>
      </c>
    </row>
    <row r="63" spans="1:20" x14ac:dyDescent="0.2">
      <c r="A63" s="16" t="s">
        <v>159</v>
      </c>
      <c r="B63" s="4">
        <v>17400</v>
      </c>
      <c r="C63" s="4">
        <v>257900</v>
      </c>
      <c r="D63" s="4">
        <v>-240500</v>
      </c>
      <c r="E63" s="4">
        <v>-16090980000</v>
      </c>
      <c r="F63" s="4">
        <f>E63</f>
        <v>-16090980000</v>
      </c>
      <c r="P63" s="5">
        <v>-1.4999999999999999E-2</v>
      </c>
      <c r="Q63" s="4">
        <v>1395849</v>
      </c>
    </row>
    <row r="64" spans="1:20" x14ac:dyDescent="0.2">
      <c r="A64" s="2"/>
      <c r="B64" s="4"/>
      <c r="C64" s="4"/>
      <c r="D64" s="4"/>
      <c r="E64" s="4"/>
      <c r="F64" s="4">
        <f t="shared" ref="F64:F118" si="1">E64+F65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>
        <f t="shared" si="1"/>
        <v>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>
        <f t="shared" si="1"/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1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1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1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1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1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1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1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>
        <f t="shared" si="1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>
        <f t="shared" si="1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1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1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1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1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1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1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1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1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>
        <f t="shared" si="1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>
        <f t="shared" si="1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>
        <f t="shared" si="1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>
        <f t="shared" si="1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1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1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1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1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1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1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1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1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1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1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1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>
        <f t="shared" si="1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>
        <f t="shared" si="1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1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1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1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1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1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1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1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1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1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1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1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1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1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1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1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1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>
        <f t="shared" si="1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>
        <f t="shared" si="1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>
        <f>E119+F120</f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>
        <f>E120</f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88C9C-C404-BA4A-BAD1-DCBAF02DF8CD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.1640625" customWidth="1"/>
    <col min="3" max="3" width="14.6640625" customWidth="1"/>
    <col min="4" max="4" width="16.33203125" customWidth="1"/>
    <col min="5" max="5" width="20.83203125" customWidth="1"/>
    <col min="6" max="6" width="21.5" customWidth="1"/>
    <col min="10" max="10" width="18.33203125" customWidth="1"/>
    <col min="16" max="16" width="13" customWidth="1"/>
    <col min="17" max="17" width="17.3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25600</v>
      </c>
      <c r="C3" s="4">
        <v>0</v>
      </c>
      <c r="D3" s="4">
        <v>25600</v>
      </c>
      <c r="E3" s="4">
        <v>291880000</v>
      </c>
      <c r="F3" s="4">
        <f t="shared" ref="F3:F61" si="0">E3+F4</f>
        <v>-986810000</v>
      </c>
      <c r="L3" s="4">
        <v>1446</v>
      </c>
      <c r="M3" s="4">
        <v>597</v>
      </c>
      <c r="N3" s="4">
        <v>2449700</v>
      </c>
      <c r="O3" s="4">
        <v>905000</v>
      </c>
      <c r="P3" s="5">
        <v>6.3099999999999989E-2</v>
      </c>
      <c r="Q3" s="4">
        <v>3637100</v>
      </c>
    </row>
    <row r="4" spans="1:19" x14ac:dyDescent="0.2">
      <c r="A4" s="16" t="s">
        <v>234</v>
      </c>
      <c r="B4" s="4">
        <v>0</v>
      </c>
      <c r="C4" s="4">
        <v>39300</v>
      </c>
      <c r="D4" s="4">
        <v>-39300</v>
      </c>
      <c r="E4" s="4">
        <v>-443660000</v>
      </c>
      <c r="F4" s="4">
        <f t="shared" si="0"/>
        <v>-1278690000</v>
      </c>
      <c r="L4" s="4">
        <v>368</v>
      </c>
      <c r="M4" s="4">
        <v>399</v>
      </c>
      <c r="N4" s="4">
        <v>478700</v>
      </c>
      <c r="O4" s="4">
        <v>502000</v>
      </c>
      <c r="P4" s="5">
        <v>-1.3300000000000001E-2</v>
      </c>
      <c r="Q4" s="4">
        <v>1043421</v>
      </c>
    </row>
    <row r="5" spans="1:19" x14ac:dyDescent="0.2">
      <c r="A5" s="16" t="s">
        <v>233</v>
      </c>
      <c r="B5" s="4">
        <v>0</v>
      </c>
      <c r="C5" s="4">
        <v>4400</v>
      </c>
      <c r="D5" s="4">
        <v>-4400</v>
      </c>
      <c r="E5" s="4">
        <v>-49950000</v>
      </c>
      <c r="F5" s="4">
        <f t="shared" si="0"/>
        <v>-835030000</v>
      </c>
      <c r="L5" s="4">
        <v>477</v>
      </c>
      <c r="M5" s="4">
        <v>449</v>
      </c>
      <c r="N5" s="4">
        <v>693600</v>
      </c>
      <c r="O5" s="4">
        <v>642500</v>
      </c>
      <c r="P5" s="5">
        <v>0</v>
      </c>
      <c r="Q5" s="4">
        <v>1370568</v>
      </c>
    </row>
    <row r="6" spans="1:19" x14ac:dyDescent="0.2">
      <c r="A6" s="16" t="s">
        <v>224</v>
      </c>
      <c r="B6" s="4">
        <v>1000</v>
      </c>
      <c r="C6" s="4">
        <v>20200</v>
      </c>
      <c r="D6" s="4">
        <v>-19200</v>
      </c>
      <c r="E6" s="4">
        <v>-210970000</v>
      </c>
      <c r="F6" s="4">
        <f t="shared" si="0"/>
        <v>-785080000</v>
      </c>
      <c r="L6" s="4">
        <v>724</v>
      </c>
      <c r="M6" s="4">
        <v>496</v>
      </c>
      <c r="N6" s="4">
        <v>1031100</v>
      </c>
      <c r="O6" s="4">
        <v>616600</v>
      </c>
      <c r="P6" s="5">
        <v>3.6900000000000002E-2</v>
      </c>
      <c r="Q6" s="4">
        <v>1706885</v>
      </c>
    </row>
    <row r="7" spans="1:19" x14ac:dyDescent="0.2">
      <c r="A7" s="16" t="s">
        <v>215</v>
      </c>
      <c r="B7" s="4">
        <v>0</v>
      </c>
      <c r="C7" s="4">
        <v>9000</v>
      </c>
      <c r="D7" s="4">
        <v>-9000</v>
      </c>
      <c r="E7" s="4">
        <v>-96060000</v>
      </c>
      <c r="F7" s="4">
        <f t="shared" si="0"/>
        <v>-574110000</v>
      </c>
      <c r="L7" s="4">
        <v>280</v>
      </c>
      <c r="M7" s="4">
        <v>337</v>
      </c>
      <c r="N7" s="4">
        <v>327100</v>
      </c>
      <c r="O7" s="4">
        <v>376200</v>
      </c>
      <c r="P7" s="5">
        <v>2.3599999999999999E-2</v>
      </c>
      <c r="Q7" s="4">
        <v>737769</v>
      </c>
    </row>
    <row r="8" spans="1:19" x14ac:dyDescent="0.2">
      <c r="A8" s="16" t="s">
        <v>214</v>
      </c>
      <c r="B8" s="4">
        <v>21900</v>
      </c>
      <c r="C8" s="4">
        <v>0</v>
      </c>
      <c r="D8" s="4">
        <v>21900</v>
      </c>
      <c r="E8" s="4">
        <v>234600000</v>
      </c>
      <c r="F8" s="4">
        <f t="shared" si="0"/>
        <v>-478050000</v>
      </c>
      <c r="L8" s="4">
        <v>351</v>
      </c>
      <c r="M8" s="4">
        <v>390</v>
      </c>
      <c r="N8" s="4">
        <v>271500</v>
      </c>
      <c r="O8" s="4">
        <v>452000</v>
      </c>
      <c r="P8" s="5">
        <v>-1.3899999999999999E-2</v>
      </c>
      <c r="Q8" s="4">
        <v>802664</v>
      </c>
    </row>
    <row r="9" spans="1:19" x14ac:dyDescent="0.2">
      <c r="A9" s="16" t="s">
        <v>213</v>
      </c>
      <c r="B9" s="4">
        <v>54400</v>
      </c>
      <c r="C9" s="4">
        <v>0</v>
      </c>
      <c r="D9" s="4">
        <v>54400</v>
      </c>
      <c r="E9" s="4">
        <v>587770000</v>
      </c>
      <c r="F9" s="4">
        <f t="shared" si="0"/>
        <v>-712650000</v>
      </c>
      <c r="P9" s="5">
        <v>-4.5999999999999999E-3</v>
      </c>
      <c r="Q9" s="4">
        <v>776574</v>
      </c>
    </row>
    <row r="10" spans="1:19" x14ac:dyDescent="0.2">
      <c r="A10" s="16" t="s">
        <v>212</v>
      </c>
      <c r="B10" s="4">
        <v>9300</v>
      </c>
      <c r="C10" s="4">
        <v>0</v>
      </c>
      <c r="D10" s="4">
        <v>9300</v>
      </c>
      <c r="E10" s="4">
        <v>102300000</v>
      </c>
      <c r="F10" s="4">
        <f t="shared" si="0"/>
        <v>-1300420000</v>
      </c>
      <c r="L10" s="4">
        <v>219</v>
      </c>
      <c r="M10" s="4">
        <v>507</v>
      </c>
      <c r="N10" s="4">
        <v>232800</v>
      </c>
      <c r="O10" s="4">
        <v>619800</v>
      </c>
      <c r="P10" s="5">
        <v>-1.3600000000000001E-2</v>
      </c>
      <c r="Q10" s="4">
        <v>963519</v>
      </c>
    </row>
    <row r="11" spans="1:19" x14ac:dyDescent="0.2">
      <c r="A11" s="16" t="s">
        <v>211</v>
      </c>
      <c r="B11" s="4">
        <v>1300</v>
      </c>
      <c r="C11" s="4">
        <v>46000</v>
      </c>
      <c r="D11" s="4">
        <v>-44700</v>
      </c>
      <c r="E11" s="4">
        <v>-498280000</v>
      </c>
      <c r="F11" s="4">
        <f t="shared" si="0"/>
        <v>-1402720000</v>
      </c>
      <c r="P11" s="5">
        <v>-2.23E-2</v>
      </c>
      <c r="Q11" s="4">
        <v>1317239</v>
      </c>
    </row>
    <row r="12" spans="1:19" x14ac:dyDescent="0.2">
      <c r="A12" s="16" t="s">
        <v>210</v>
      </c>
      <c r="B12" s="4">
        <v>3400</v>
      </c>
      <c r="C12" s="4">
        <v>0</v>
      </c>
      <c r="D12" s="4">
        <v>3400</v>
      </c>
      <c r="E12" s="4">
        <v>37800000</v>
      </c>
      <c r="F12" s="4">
        <f t="shared" si="0"/>
        <v>-904440000</v>
      </c>
      <c r="P12" s="5">
        <v>1.3600000000000001E-2</v>
      </c>
      <c r="Q12" s="4">
        <v>606387</v>
      </c>
    </row>
    <row r="13" spans="1:19" x14ac:dyDescent="0.2">
      <c r="A13" s="16" t="s">
        <v>209</v>
      </c>
      <c r="B13" s="4">
        <v>0</v>
      </c>
      <c r="C13" s="4">
        <v>3900</v>
      </c>
      <c r="D13" s="4">
        <v>-3900</v>
      </c>
      <c r="E13" s="4">
        <v>-42900000</v>
      </c>
      <c r="F13" s="4">
        <f t="shared" si="0"/>
        <v>-942240000</v>
      </c>
      <c r="P13" s="5">
        <v>-4.5000000000000005E-3</v>
      </c>
      <c r="Q13" s="4">
        <v>1150495</v>
      </c>
    </row>
    <row r="14" spans="1:19" x14ac:dyDescent="0.2">
      <c r="A14" s="16" t="s">
        <v>208</v>
      </c>
      <c r="B14" s="4">
        <v>53200</v>
      </c>
      <c r="C14" s="4">
        <v>0</v>
      </c>
      <c r="D14" s="4">
        <v>53200</v>
      </c>
      <c r="E14" s="4">
        <v>598060000</v>
      </c>
      <c r="F14" s="4">
        <f t="shared" si="0"/>
        <v>-899340000</v>
      </c>
      <c r="P14" s="5">
        <v>-1.3300000000000001E-2</v>
      </c>
      <c r="Q14" s="4">
        <v>1556733</v>
      </c>
    </row>
    <row r="15" spans="1:19" x14ac:dyDescent="0.2">
      <c r="A15" s="16" t="s">
        <v>207</v>
      </c>
      <c r="B15" s="4">
        <v>32400</v>
      </c>
      <c r="C15" s="4">
        <v>36000</v>
      </c>
      <c r="D15" s="4">
        <v>-3600</v>
      </c>
      <c r="E15" s="4">
        <v>-38340000</v>
      </c>
      <c r="F15" s="4">
        <f t="shared" si="0"/>
        <v>-1497400000</v>
      </c>
      <c r="P15" s="5">
        <v>-3.0099999999999998E-2</v>
      </c>
      <c r="Q15" s="4">
        <v>2928120</v>
      </c>
    </row>
    <row r="16" spans="1:19" x14ac:dyDescent="0.2">
      <c r="A16" s="16" t="s">
        <v>206</v>
      </c>
      <c r="B16" s="4">
        <v>0</v>
      </c>
      <c r="C16" s="4">
        <v>1000</v>
      </c>
      <c r="D16" s="4">
        <v>-1000</v>
      </c>
      <c r="E16" s="4">
        <v>-11600000</v>
      </c>
      <c r="F16" s="4">
        <f t="shared" si="0"/>
        <v>-1459060000</v>
      </c>
      <c r="P16" s="5">
        <v>0</v>
      </c>
      <c r="Q16" s="4">
        <v>2260647</v>
      </c>
    </row>
    <row r="17" spans="1:17" x14ac:dyDescent="0.2">
      <c r="A17" s="16" t="s">
        <v>205</v>
      </c>
      <c r="B17" s="4">
        <v>0</v>
      </c>
      <c r="C17" s="4">
        <v>11300</v>
      </c>
      <c r="D17" s="4">
        <v>-11300</v>
      </c>
      <c r="E17" s="4">
        <v>-131230000</v>
      </c>
      <c r="F17" s="4">
        <f t="shared" si="0"/>
        <v>-1447460000</v>
      </c>
      <c r="P17" s="5">
        <v>-8.5000000000000006E-3</v>
      </c>
      <c r="Q17" s="4">
        <v>2162426</v>
      </c>
    </row>
    <row r="18" spans="1:17" x14ac:dyDescent="0.2">
      <c r="A18" s="16" t="s">
        <v>204</v>
      </c>
      <c r="B18" s="4">
        <v>0</v>
      </c>
      <c r="C18" s="4">
        <v>40743</v>
      </c>
      <c r="D18" s="4">
        <v>-40743</v>
      </c>
      <c r="E18" s="4">
        <v>-477140000</v>
      </c>
      <c r="F18" s="4">
        <f t="shared" si="0"/>
        <v>-1316230000</v>
      </c>
      <c r="P18" s="5">
        <v>0.04</v>
      </c>
      <c r="Q18" s="4">
        <v>2186943</v>
      </c>
    </row>
    <row r="19" spans="1:17" x14ac:dyDescent="0.2">
      <c r="A19" s="16" t="s">
        <v>203</v>
      </c>
      <c r="B19" s="4">
        <v>124600</v>
      </c>
      <c r="C19" s="4">
        <v>57</v>
      </c>
      <c r="D19" s="4">
        <v>124543</v>
      </c>
      <c r="E19" s="4">
        <v>1384760000</v>
      </c>
      <c r="F19" s="4">
        <f t="shared" si="0"/>
        <v>-839090000</v>
      </c>
      <c r="P19" s="5">
        <v>4.6600000000000003E-2</v>
      </c>
      <c r="Q19" s="4">
        <v>2948248</v>
      </c>
    </row>
    <row r="20" spans="1:17" x14ac:dyDescent="0.2">
      <c r="A20" s="16" t="s">
        <v>202</v>
      </c>
      <c r="B20" s="4">
        <v>5100</v>
      </c>
      <c r="C20" s="4">
        <v>26100</v>
      </c>
      <c r="D20" s="4">
        <v>-21000</v>
      </c>
      <c r="E20" s="4">
        <v>-233030000</v>
      </c>
      <c r="F20" s="4">
        <f t="shared" si="0"/>
        <v>-2223850000</v>
      </c>
      <c r="P20" s="5">
        <v>-1.8200000000000001E-2</v>
      </c>
      <c r="Q20" s="4">
        <v>1882056</v>
      </c>
    </row>
    <row r="21" spans="1:17" x14ac:dyDescent="0.2">
      <c r="A21" s="16" t="s">
        <v>201</v>
      </c>
      <c r="B21" s="4">
        <v>0</v>
      </c>
      <c r="C21" s="4">
        <v>59042</v>
      </c>
      <c r="D21" s="4">
        <v>-59042</v>
      </c>
      <c r="E21" s="4">
        <v>-649140000</v>
      </c>
      <c r="F21" s="4">
        <f t="shared" si="0"/>
        <v>-1990820000</v>
      </c>
      <c r="P21" s="5">
        <v>4.5999999999999999E-3</v>
      </c>
      <c r="Q21" s="4">
        <v>1572848</v>
      </c>
    </row>
    <row r="22" spans="1:17" x14ac:dyDescent="0.2">
      <c r="A22" s="16" t="s">
        <v>200</v>
      </c>
      <c r="B22" s="4">
        <v>44100</v>
      </c>
      <c r="C22" s="4">
        <v>15513</v>
      </c>
      <c r="D22" s="4">
        <v>28587</v>
      </c>
      <c r="E22" s="4">
        <v>307410000</v>
      </c>
      <c r="F22" s="4">
        <f t="shared" si="0"/>
        <v>-1341680000</v>
      </c>
      <c r="P22" s="5">
        <v>3.32E-2</v>
      </c>
      <c r="Q22" s="4">
        <v>2137118</v>
      </c>
    </row>
    <row r="23" spans="1:17" x14ac:dyDescent="0.2">
      <c r="A23" s="16" t="s">
        <v>199</v>
      </c>
      <c r="B23" s="4">
        <v>1000</v>
      </c>
      <c r="C23" s="4">
        <v>12500</v>
      </c>
      <c r="D23" s="4">
        <v>-11500</v>
      </c>
      <c r="E23" s="4">
        <v>-123400000</v>
      </c>
      <c r="F23" s="4">
        <f t="shared" si="0"/>
        <v>-1649090000</v>
      </c>
      <c r="P23" s="5">
        <v>1.9400000000000001E-2</v>
      </c>
      <c r="Q23" s="4">
        <v>1379411</v>
      </c>
    </row>
    <row r="24" spans="1:17" x14ac:dyDescent="0.2">
      <c r="A24" s="16" t="s">
        <v>198</v>
      </c>
      <c r="B24" s="4">
        <v>47100</v>
      </c>
      <c r="C24" s="4">
        <v>41800</v>
      </c>
      <c r="D24" s="4">
        <v>5300</v>
      </c>
      <c r="E24" s="4">
        <v>57650000</v>
      </c>
      <c r="F24" s="4">
        <f t="shared" si="0"/>
        <v>-1525690000</v>
      </c>
      <c r="P24" s="5">
        <v>1.9799999999999998E-2</v>
      </c>
      <c r="Q24" s="4">
        <v>2152360</v>
      </c>
    </row>
    <row r="25" spans="1:17" x14ac:dyDescent="0.2">
      <c r="A25" s="16" t="s">
        <v>197</v>
      </c>
      <c r="B25" s="4">
        <v>2700</v>
      </c>
      <c r="C25" s="4">
        <v>86400</v>
      </c>
      <c r="D25" s="4">
        <v>-83700</v>
      </c>
      <c r="E25" s="4">
        <v>-927790000</v>
      </c>
      <c r="F25" s="4">
        <f t="shared" si="0"/>
        <v>-1583340000</v>
      </c>
      <c r="P25" s="5">
        <v>-6.88E-2</v>
      </c>
      <c r="Q25" s="4">
        <v>2515280</v>
      </c>
    </row>
    <row r="26" spans="1:17" x14ac:dyDescent="0.2">
      <c r="A26" s="16" t="s">
        <v>196</v>
      </c>
      <c r="B26" s="4">
        <v>32600</v>
      </c>
      <c r="C26" s="4">
        <v>0</v>
      </c>
      <c r="D26" s="4">
        <v>32600</v>
      </c>
      <c r="E26" s="4">
        <v>334980000</v>
      </c>
      <c r="F26" s="4">
        <f t="shared" si="0"/>
        <v>-655550000</v>
      </c>
      <c r="P26" s="5">
        <v>6.8699999999999997E-2</v>
      </c>
      <c r="Q26" s="4">
        <v>3119948</v>
      </c>
    </row>
    <row r="27" spans="1:17" x14ac:dyDescent="0.2">
      <c r="A27" s="16" t="s">
        <v>195</v>
      </c>
      <c r="B27" s="4">
        <v>27000</v>
      </c>
      <c r="C27" s="4">
        <v>1800</v>
      </c>
      <c r="D27" s="4">
        <v>25200</v>
      </c>
      <c r="E27" s="4">
        <v>257240000</v>
      </c>
      <c r="F27" s="4">
        <f t="shared" si="0"/>
        <v>-990530000</v>
      </c>
      <c r="P27" s="5">
        <v>1.4999999999999999E-2</v>
      </c>
      <c r="Q27" s="4">
        <v>1200018</v>
      </c>
    </row>
    <row r="28" spans="1:17" x14ac:dyDescent="0.2">
      <c r="A28" s="16" t="s">
        <v>194</v>
      </c>
      <c r="B28" s="4">
        <v>55900</v>
      </c>
      <c r="C28" s="4">
        <v>0</v>
      </c>
      <c r="D28" s="4">
        <v>55900</v>
      </c>
      <c r="E28" s="4">
        <v>566750000</v>
      </c>
      <c r="F28" s="4">
        <f t="shared" si="0"/>
        <v>-1247770000</v>
      </c>
      <c r="P28" s="5">
        <v>-4.8999999999999998E-3</v>
      </c>
      <c r="Q28" s="4">
        <v>1538220</v>
      </c>
    </row>
    <row r="29" spans="1:17" x14ac:dyDescent="0.2">
      <c r="A29" s="16" t="s">
        <v>193</v>
      </c>
      <c r="B29" s="4">
        <v>0</v>
      </c>
      <c r="C29" s="4">
        <v>1000</v>
      </c>
      <c r="D29" s="4">
        <v>-1000</v>
      </c>
      <c r="E29" s="4">
        <v>-10350000</v>
      </c>
      <c r="F29" s="4">
        <f t="shared" si="0"/>
        <v>-1814520000</v>
      </c>
      <c r="P29" s="5">
        <v>-1.9400000000000001E-2</v>
      </c>
      <c r="Q29" s="4">
        <v>2335561</v>
      </c>
    </row>
    <row r="30" spans="1:17" x14ac:dyDescent="0.2">
      <c r="A30" s="16" t="s">
        <v>192</v>
      </c>
      <c r="B30" s="4">
        <v>3400</v>
      </c>
      <c r="C30" s="4">
        <v>0</v>
      </c>
      <c r="D30" s="4">
        <v>3400</v>
      </c>
      <c r="E30" s="4">
        <v>35020000</v>
      </c>
      <c r="F30" s="4">
        <f t="shared" si="0"/>
        <v>-1804170000</v>
      </c>
      <c r="P30" s="5">
        <v>9.8999999999999991E-3</v>
      </c>
      <c r="Q30" s="4">
        <v>1278467</v>
      </c>
    </row>
    <row r="31" spans="1:17" x14ac:dyDescent="0.2">
      <c r="A31" s="16" t="s">
        <v>191</v>
      </c>
      <c r="B31" s="4">
        <v>0</v>
      </c>
      <c r="C31" s="4">
        <v>19300</v>
      </c>
      <c r="D31" s="4">
        <v>-19300</v>
      </c>
      <c r="E31" s="4">
        <v>-198020000</v>
      </c>
      <c r="F31" s="4">
        <f t="shared" si="0"/>
        <v>-1839190000</v>
      </c>
      <c r="P31" s="5">
        <v>0.02</v>
      </c>
      <c r="Q31" s="4">
        <v>1432664</v>
      </c>
    </row>
    <row r="32" spans="1:17" x14ac:dyDescent="0.2">
      <c r="A32" s="16" t="s">
        <v>190</v>
      </c>
      <c r="B32" s="4">
        <v>6200</v>
      </c>
      <c r="C32" s="4">
        <v>3200</v>
      </c>
      <c r="D32" s="4">
        <v>3000</v>
      </c>
      <c r="E32" s="4">
        <v>30440000</v>
      </c>
      <c r="F32" s="4">
        <f t="shared" si="0"/>
        <v>-1641170000</v>
      </c>
      <c r="P32" s="5">
        <v>1.5300000000000001E-2</v>
      </c>
      <c r="Q32" s="4">
        <v>1209603</v>
      </c>
    </row>
    <row r="33" spans="1:17" x14ac:dyDescent="0.2">
      <c r="A33" s="16" t="s">
        <v>189</v>
      </c>
      <c r="B33" s="4">
        <v>38700</v>
      </c>
      <c r="C33" s="4">
        <v>61300</v>
      </c>
      <c r="D33" s="4">
        <v>-22600</v>
      </c>
      <c r="E33" s="4">
        <v>-225940000</v>
      </c>
      <c r="F33" s="4">
        <f t="shared" si="0"/>
        <v>-1671610000</v>
      </c>
      <c r="P33" s="5">
        <v>-5.0000000000000001E-3</v>
      </c>
      <c r="Q33" s="4">
        <v>1002164</v>
      </c>
    </row>
    <row r="34" spans="1:17" x14ac:dyDescent="0.2">
      <c r="A34" s="16" t="s">
        <v>188</v>
      </c>
      <c r="B34" s="4">
        <v>5200</v>
      </c>
      <c r="C34" s="4">
        <v>38200</v>
      </c>
      <c r="D34" s="4">
        <v>-33000</v>
      </c>
      <c r="E34" s="4">
        <v>-328410000</v>
      </c>
      <c r="F34" s="4">
        <f t="shared" si="0"/>
        <v>-1445670000</v>
      </c>
      <c r="P34" s="5">
        <v>-1.49E-2</v>
      </c>
      <c r="Q34" s="4">
        <v>1593776</v>
      </c>
    </row>
    <row r="35" spans="1:17" x14ac:dyDescent="0.2">
      <c r="A35" s="16" t="s">
        <v>187</v>
      </c>
      <c r="B35" s="4">
        <v>29900</v>
      </c>
      <c r="C35" s="4">
        <v>127700</v>
      </c>
      <c r="D35" s="4">
        <v>-97800</v>
      </c>
      <c r="E35" s="4">
        <v>-1004290000</v>
      </c>
      <c r="F35" s="4">
        <f t="shared" si="0"/>
        <v>-1117260000</v>
      </c>
      <c r="P35" s="5">
        <v>0</v>
      </c>
      <c r="Q35" s="4">
        <v>1906379</v>
      </c>
    </row>
    <row r="36" spans="1:17" x14ac:dyDescent="0.2">
      <c r="A36" s="16" t="s">
        <v>186</v>
      </c>
      <c r="B36" s="4">
        <v>45500</v>
      </c>
      <c r="C36" s="4">
        <v>63600</v>
      </c>
      <c r="D36" s="4">
        <v>-18100</v>
      </c>
      <c r="E36" s="4">
        <v>-164920000</v>
      </c>
      <c r="F36" s="4">
        <f t="shared" si="0"/>
        <v>-112970000</v>
      </c>
      <c r="P36" s="5">
        <v>6.2400000000000004E-2</v>
      </c>
      <c r="Q36" s="4">
        <v>1471514</v>
      </c>
    </row>
    <row r="37" spans="1:17" x14ac:dyDescent="0.2">
      <c r="A37" s="16" t="s">
        <v>185</v>
      </c>
      <c r="B37" s="4">
        <v>28000</v>
      </c>
      <c r="C37" s="4">
        <v>46400</v>
      </c>
      <c r="D37" s="4">
        <v>-18400</v>
      </c>
      <c r="E37" s="4">
        <v>-179840000</v>
      </c>
      <c r="F37" s="4">
        <f t="shared" si="0"/>
        <v>51950000</v>
      </c>
      <c r="P37" s="5">
        <v>6.4000000000000003E-3</v>
      </c>
      <c r="Q37" s="4">
        <v>1285338</v>
      </c>
    </row>
    <row r="38" spans="1:17" x14ac:dyDescent="0.2">
      <c r="A38" s="16" t="s">
        <v>184</v>
      </c>
      <c r="B38" s="4">
        <v>0</v>
      </c>
      <c r="C38" s="4">
        <v>74100</v>
      </c>
      <c r="D38" s="4">
        <v>-74100</v>
      </c>
      <c r="E38" s="4">
        <v>-696530000</v>
      </c>
      <c r="F38" s="4">
        <f t="shared" si="0"/>
        <v>231790000</v>
      </c>
      <c r="P38" s="5">
        <v>-5.1999999999999998E-3</v>
      </c>
      <c r="Q38" s="4">
        <v>720550</v>
      </c>
    </row>
    <row r="39" spans="1:17" x14ac:dyDescent="0.2">
      <c r="A39" s="16" t="s">
        <v>183</v>
      </c>
      <c r="B39" s="4">
        <v>47200</v>
      </c>
      <c r="C39" s="4">
        <v>176600</v>
      </c>
      <c r="D39" s="4">
        <v>-129400</v>
      </c>
      <c r="E39" s="4">
        <v>-1223220000</v>
      </c>
      <c r="F39" s="4">
        <f t="shared" si="0"/>
        <v>928320000</v>
      </c>
      <c r="P39" s="5">
        <v>-1.04E-2</v>
      </c>
      <c r="Q39" s="4">
        <v>1690166</v>
      </c>
    </row>
    <row r="40" spans="1:17" x14ac:dyDescent="0.2">
      <c r="A40" s="16" t="s">
        <v>182</v>
      </c>
      <c r="B40" s="4">
        <v>7100</v>
      </c>
      <c r="C40" s="4">
        <v>62800</v>
      </c>
      <c r="D40" s="4">
        <v>-55700</v>
      </c>
      <c r="E40" s="4">
        <v>-513290000</v>
      </c>
      <c r="F40" s="4">
        <f t="shared" si="0"/>
        <v>2151540000</v>
      </c>
      <c r="P40" s="5">
        <v>6.3500000000000001E-2</v>
      </c>
      <c r="Q40" s="4">
        <v>1291098</v>
      </c>
    </row>
    <row r="41" spans="1:17" x14ac:dyDescent="0.2">
      <c r="A41" s="16" t="s">
        <v>181</v>
      </c>
      <c r="B41" s="4">
        <v>258500</v>
      </c>
      <c r="C41" s="4">
        <v>0</v>
      </c>
      <c r="D41" s="4">
        <v>258500</v>
      </c>
      <c r="E41" s="4">
        <v>2183260000</v>
      </c>
      <c r="F41" s="4">
        <f t="shared" si="0"/>
        <v>2664830000</v>
      </c>
      <c r="P41" s="5">
        <v>6.9099999999999995E-2</v>
      </c>
      <c r="Q41" s="4">
        <v>1323579</v>
      </c>
    </row>
    <row r="42" spans="1:17" x14ac:dyDescent="0.2">
      <c r="A42" s="16" t="s">
        <v>180</v>
      </c>
      <c r="B42" s="4">
        <v>223840</v>
      </c>
      <c r="C42" s="4">
        <v>0</v>
      </c>
      <c r="D42" s="4">
        <v>223840</v>
      </c>
      <c r="E42" s="4">
        <v>1989920000</v>
      </c>
      <c r="F42" s="4">
        <f t="shared" si="0"/>
        <v>481570000</v>
      </c>
      <c r="P42" s="5">
        <v>-6.6600000000000006E-2</v>
      </c>
      <c r="Q42" s="4">
        <v>1745536</v>
      </c>
    </row>
    <row r="43" spans="1:17" x14ac:dyDescent="0.2">
      <c r="A43" s="16" t="s">
        <v>179</v>
      </c>
      <c r="B43" s="4">
        <v>21840</v>
      </c>
      <c r="C43" s="4">
        <v>1000</v>
      </c>
      <c r="D43" s="4">
        <v>20840</v>
      </c>
      <c r="E43" s="4">
        <v>194430000</v>
      </c>
      <c r="F43" s="4">
        <f t="shared" si="0"/>
        <v>-1508350000</v>
      </c>
      <c r="P43" s="5">
        <v>-6.7299999999999999E-2</v>
      </c>
      <c r="Q43" s="4">
        <v>1647400</v>
      </c>
    </row>
    <row r="44" spans="1:17" x14ac:dyDescent="0.2">
      <c r="A44" s="16" t="s">
        <v>178</v>
      </c>
      <c r="B44" s="4">
        <v>42900</v>
      </c>
      <c r="C44" s="4">
        <v>4400</v>
      </c>
      <c r="D44" s="4">
        <v>38500</v>
      </c>
      <c r="E44" s="4">
        <v>369240000</v>
      </c>
      <c r="F44" s="4">
        <f t="shared" si="0"/>
        <v>-1702780000</v>
      </c>
      <c r="P44" s="5">
        <v>-2.6200000000000001E-2</v>
      </c>
      <c r="Q44" s="4">
        <v>1845723</v>
      </c>
    </row>
    <row r="45" spans="1:17" x14ac:dyDescent="0.2">
      <c r="A45" s="16" t="s">
        <v>177</v>
      </c>
      <c r="B45" s="4">
        <v>25650</v>
      </c>
      <c r="C45" s="4">
        <v>23100</v>
      </c>
      <c r="D45" s="4">
        <v>2550</v>
      </c>
      <c r="E45" s="4">
        <v>23900000</v>
      </c>
      <c r="F45" s="4">
        <f t="shared" si="0"/>
        <v>-2072020000</v>
      </c>
      <c r="P45" s="5">
        <v>-6.9400000000000003E-2</v>
      </c>
      <c r="Q45" s="4">
        <v>3188794</v>
      </c>
    </row>
    <row r="46" spans="1:17" x14ac:dyDescent="0.2">
      <c r="A46" s="16" t="s">
        <v>176</v>
      </c>
      <c r="B46" s="4">
        <v>50</v>
      </c>
      <c r="C46" s="4">
        <v>41500</v>
      </c>
      <c r="D46" s="4">
        <v>-41450</v>
      </c>
      <c r="E46" s="4">
        <v>-451400000</v>
      </c>
      <c r="F46" s="4">
        <f t="shared" si="0"/>
        <v>-2095920000</v>
      </c>
      <c r="P46" s="5">
        <v>-2.29E-2</v>
      </c>
      <c r="Q46" s="4">
        <v>1374603</v>
      </c>
    </row>
    <row r="47" spans="1:17" x14ac:dyDescent="0.2">
      <c r="A47" s="16" t="s">
        <v>175</v>
      </c>
      <c r="B47" s="4">
        <v>27730</v>
      </c>
      <c r="C47" s="4">
        <v>28600</v>
      </c>
      <c r="D47" s="4">
        <v>-870</v>
      </c>
      <c r="E47" s="4">
        <v>-10440000</v>
      </c>
      <c r="F47" s="4">
        <f t="shared" si="0"/>
        <v>-1644520000</v>
      </c>
      <c r="P47" s="5">
        <v>-2.6699999999999998E-2</v>
      </c>
      <c r="Q47" s="4">
        <v>2089835</v>
      </c>
    </row>
    <row r="48" spans="1:17" x14ac:dyDescent="0.2">
      <c r="A48" s="16" t="s">
        <v>174</v>
      </c>
      <c r="B48" s="4">
        <v>1400</v>
      </c>
      <c r="C48" s="4">
        <v>113600</v>
      </c>
      <c r="D48" s="4">
        <v>-112200</v>
      </c>
      <c r="E48" s="4">
        <v>-1294790000</v>
      </c>
      <c r="F48" s="4">
        <f t="shared" si="0"/>
        <v>-1634080000</v>
      </c>
      <c r="P48" s="5">
        <v>-3.8599999999999995E-2</v>
      </c>
      <c r="Q48" s="4">
        <v>1432748</v>
      </c>
    </row>
    <row r="49" spans="1:20" x14ac:dyDescent="0.2">
      <c r="A49" s="16" t="s">
        <v>173</v>
      </c>
      <c r="B49" s="4">
        <v>73215</v>
      </c>
      <c r="C49" s="4">
        <v>54100</v>
      </c>
      <c r="D49" s="4">
        <v>19115</v>
      </c>
      <c r="E49" s="4">
        <v>168530000</v>
      </c>
      <c r="F49" s="4">
        <f t="shared" si="0"/>
        <v>-339290000</v>
      </c>
      <c r="P49" s="5">
        <v>4.0199999999999993E-2</v>
      </c>
      <c r="Q49" s="4">
        <v>3149147</v>
      </c>
    </row>
    <row r="50" spans="1:20" x14ac:dyDescent="0.2">
      <c r="A50" s="16" t="s">
        <v>172</v>
      </c>
      <c r="B50" s="4">
        <v>6530</v>
      </c>
      <c r="C50" s="4">
        <v>78800</v>
      </c>
      <c r="D50" s="4">
        <v>-72270</v>
      </c>
      <c r="E50" s="4">
        <v>-858320000</v>
      </c>
      <c r="F50" s="4">
        <f t="shared" si="0"/>
        <v>-507820000</v>
      </c>
      <c r="P50" s="5">
        <v>-6.6600000000000006E-2</v>
      </c>
      <c r="Q50" s="4">
        <v>3508204</v>
      </c>
    </row>
    <row r="51" spans="1:20" x14ac:dyDescent="0.2">
      <c r="A51" s="16" t="s">
        <v>171</v>
      </c>
      <c r="B51" s="4">
        <v>16800</v>
      </c>
      <c r="C51" s="4">
        <v>78700</v>
      </c>
      <c r="D51" s="4">
        <v>-61900</v>
      </c>
      <c r="E51" s="4">
        <v>-792680000</v>
      </c>
      <c r="F51" s="4">
        <f t="shared" si="0"/>
        <v>350500000</v>
      </c>
      <c r="P51" s="5">
        <v>-6.6100000000000006E-2</v>
      </c>
      <c r="Q51" s="4">
        <v>4721057</v>
      </c>
    </row>
    <row r="52" spans="1:20" x14ac:dyDescent="0.2">
      <c r="A52" s="16" t="s">
        <v>170</v>
      </c>
      <c r="B52" s="4">
        <v>28800</v>
      </c>
      <c r="C52" s="4">
        <v>52300</v>
      </c>
      <c r="D52" s="4">
        <v>-23500</v>
      </c>
      <c r="E52" s="4">
        <v>-329410000</v>
      </c>
      <c r="F52" s="4">
        <f t="shared" si="0"/>
        <v>1143180000</v>
      </c>
      <c r="P52" s="5">
        <v>-4.8099999999999997E-2</v>
      </c>
      <c r="Q52" s="4">
        <v>2665955</v>
      </c>
    </row>
    <row r="53" spans="1:20" x14ac:dyDescent="0.2">
      <c r="A53" s="16" t="s">
        <v>169</v>
      </c>
      <c r="B53" s="4">
        <v>32400</v>
      </c>
      <c r="C53" s="4">
        <v>88300</v>
      </c>
      <c r="D53" s="4">
        <v>-55900</v>
      </c>
      <c r="E53" s="4">
        <v>-758950000</v>
      </c>
      <c r="F53" s="4">
        <f t="shared" si="0"/>
        <v>1472590000</v>
      </c>
      <c r="P53" s="5">
        <v>7.4999999999999997E-3</v>
      </c>
      <c r="Q53" s="4">
        <v>3680699</v>
      </c>
    </row>
    <row r="54" spans="1:20" x14ac:dyDescent="0.2">
      <c r="A54" s="16" t="s">
        <v>168</v>
      </c>
      <c r="B54" s="4">
        <v>20600</v>
      </c>
      <c r="C54" s="4">
        <v>0</v>
      </c>
      <c r="D54" s="4">
        <v>20600</v>
      </c>
      <c r="E54" s="4">
        <v>271930000</v>
      </c>
      <c r="F54" s="4">
        <f t="shared" si="0"/>
        <v>2231540000</v>
      </c>
      <c r="P54" s="5">
        <v>1.1399999999999999E-2</v>
      </c>
      <c r="Q54" s="4">
        <v>2399773</v>
      </c>
    </row>
    <row r="55" spans="1:20" x14ac:dyDescent="0.2">
      <c r="A55" s="16" t="s">
        <v>167</v>
      </c>
      <c r="B55" s="4">
        <v>20000</v>
      </c>
      <c r="C55" s="4">
        <v>51200</v>
      </c>
      <c r="D55" s="4">
        <v>-31200</v>
      </c>
      <c r="E55" s="4">
        <v>-418570000</v>
      </c>
      <c r="F55" s="4">
        <f t="shared" si="0"/>
        <v>1959610000</v>
      </c>
      <c r="P55" s="5">
        <v>-2.9300000000000003E-2</v>
      </c>
      <c r="Q55" s="4">
        <v>2651454</v>
      </c>
    </row>
    <row r="56" spans="1:20" x14ac:dyDescent="0.2">
      <c r="A56" s="16" t="s">
        <v>166</v>
      </c>
      <c r="B56" s="4">
        <v>33600</v>
      </c>
      <c r="C56" s="4">
        <v>200</v>
      </c>
      <c r="D56" s="4">
        <v>33400</v>
      </c>
      <c r="E56" s="4">
        <v>446270000</v>
      </c>
      <c r="F56" s="4">
        <f t="shared" si="0"/>
        <v>2378180000</v>
      </c>
      <c r="P56" s="5">
        <v>1.8700000000000001E-2</v>
      </c>
      <c r="Q56" s="4">
        <v>2081481</v>
      </c>
    </row>
    <row r="57" spans="1:20" x14ac:dyDescent="0.2">
      <c r="A57" s="16" t="s">
        <v>165</v>
      </c>
      <c r="B57" s="4">
        <v>17600</v>
      </c>
      <c r="C57" s="4">
        <v>2100</v>
      </c>
      <c r="D57" s="4">
        <v>15500</v>
      </c>
      <c r="E57" s="4">
        <v>213250000</v>
      </c>
      <c r="F57" s="4">
        <f t="shared" si="0"/>
        <v>1931910000</v>
      </c>
      <c r="P57" s="5">
        <v>-3.7000000000000002E-3</v>
      </c>
      <c r="Q57" s="4">
        <v>3563799</v>
      </c>
    </row>
    <row r="58" spans="1:20" x14ac:dyDescent="0.2">
      <c r="A58" s="16" t="s">
        <v>164</v>
      </c>
      <c r="B58" s="4">
        <v>40200</v>
      </c>
      <c r="C58" s="4">
        <v>13800</v>
      </c>
      <c r="D58" s="4">
        <v>26400</v>
      </c>
      <c r="E58" s="4">
        <v>357000000</v>
      </c>
      <c r="F58" s="4">
        <f t="shared" si="0"/>
        <v>1718660000</v>
      </c>
      <c r="P58" s="5">
        <v>2.6800000000000001E-2</v>
      </c>
      <c r="Q58" s="4">
        <v>2755428</v>
      </c>
    </row>
    <row r="59" spans="1:20" x14ac:dyDescent="0.2">
      <c r="A59" s="16" t="s">
        <v>163</v>
      </c>
      <c r="B59" s="4">
        <v>19000</v>
      </c>
      <c r="C59" s="4">
        <v>41600</v>
      </c>
      <c r="D59" s="4">
        <v>-22600</v>
      </c>
      <c r="E59" s="4">
        <v>-289180000</v>
      </c>
      <c r="F59" s="4">
        <f t="shared" si="0"/>
        <v>1361660000</v>
      </c>
      <c r="P59" s="5">
        <v>1.95E-2</v>
      </c>
      <c r="Q59" s="4">
        <v>2130853</v>
      </c>
    </row>
    <row r="60" spans="1:20" x14ac:dyDescent="0.2">
      <c r="A60" s="16" t="s">
        <v>162</v>
      </c>
      <c r="B60" s="4">
        <v>17400</v>
      </c>
      <c r="C60" s="4">
        <v>69600</v>
      </c>
      <c r="D60" s="4">
        <v>-52200</v>
      </c>
      <c r="E60" s="4">
        <v>-685060000</v>
      </c>
      <c r="F60" s="4">
        <f t="shared" si="0"/>
        <v>1650840000</v>
      </c>
      <c r="P60" s="5">
        <v>-7.7000000000000002E-3</v>
      </c>
      <c r="Q60" s="4">
        <v>2047928</v>
      </c>
    </row>
    <row r="61" spans="1:20" x14ac:dyDescent="0.2">
      <c r="A61" s="16" t="s">
        <v>161</v>
      </c>
      <c r="B61" s="4">
        <v>84200</v>
      </c>
      <c r="C61" s="4">
        <v>17500</v>
      </c>
      <c r="D61" s="4">
        <v>66700</v>
      </c>
      <c r="E61" s="4">
        <v>869280000</v>
      </c>
      <c r="F61" s="4">
        <f t="shared" si="0"/>
        <v>2335900000</v>
      </c>
      <c r="P61" s="5">
        <v>3.1899999999999998E-2</v>
      </c>
      <c r="Q61" s="4">
        <v>2253957</v>
      </c>
    </row>
    <row r="62" spans="1:20" x14ac:dyDescent="0.2">
      <c r="A62" s="16" t="s">
        <v>160</v>
      </c>
      <c r="B62" s="4">
        <v>22800</v>
      </c>
      <c r="C62" s="4">
        <v>90500</v>
      </c>
      <c r="D62" s="4">
        <v>-67700</v>
      </c>
      <c r="E62" s="4">
        <v>-873820000</v>
      </c>
      <c r="F62" s="4">
        <f>E62+F63</f>
        <v>1466620000</v>
      </c>
      <c r="P62" s="5">
        <v>-6.6900000000000001E-2</v>
      </c>
      <c r="Q62" s="4">
        <v>4045368</v>
      </c>
    </row>
    <row r="63" spans="1:20" x14ac:dyDescent="0.2">
      <c r="A63" s="16" t="s">
        <v>159</v>
      </c>
      <c r="B63" s="4">
        <v>188700</v>
      </c>
      <c r="C63" s="4">
        <v>19000</v>
      </c>
      <c r="D63" s="4">
        <v>169700</v>
      </c>
      <c r="E63" s="4">
        <v>2340440000</v>
      </c>
      <c r="F63" s="4">
        <f>E63</f>
        <v>2340440000</v>
      </c>
      <c r="P63" s="5">
        <v>1.5100000000000001E-2</v>
      </c>
      <c r="Q63" s="4">
        <v>3752240</v>
      </c>
    </row>
    <row r="64" spans="1:20" x14ac:dyDescent="0.2">
      <c r="A64" s="2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691B7-9852-F746-8782-8FF99E3D0379}">
  <dimension ref="A1:T154"/>
  <sheetViews>
    <sheetView workbookViewId="0">
      <pane ySplit="2" topLeftCell="A45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.1640625" customWidth="1"/>
    <col min="3" max="3" width="14.6640625" customWidth="1"/>
    <col min="4" max="4" width="16.33203125" customWidth="1"/>
    <col min="5" max="5" width="20.83203125" customWidth="1"/>
    <col min="6" max="6" width="21.5" customWidth="1"/>
    <col min="10" max="10" width="18.33203125" customWidth="1"/>
    <col min="16" max="16" width="13" customWidth="1"/>
    <col min="17" max="17" width="17.3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7600</v>
      </c>
      <c r="C3" s="4">
        <v>650</v>
      </c>
      <c r="D3" s="4">
        <v>6950</v>
      </c>
      <c r="E3" s="4">
        <v>206760000</v>
      </c>
      <c r="F3" s="4">
        <f t="shared" ref="F3:F45" si="0">E3+F4</f>
        <v>-11866375835</v>
      </c>
      <c r="L3" s="4">
        <v>548</v>
      </c>
      <c r="M3" s="4">
        <v>272</v>
      </c>
      <c r="N3" s="4">
        <v>609000</v>
      </c>
      <c r="O3" s="4">
        <v>359000</v>
      </c>
      <c r="P3" s="5">
        <v>2.4E-2</v>
      </c>
      <c r="Q3" s="4">
        <v>1044600</v>
      </c>
    </row>
    <row r="4" spans="1:19" x14ac:dyDescent="0.2">
      <c r="A4" s="16" t="s">
        <v>234</v>
      </c>
      <c r="B4" s="4">
        <v>0</v>
      </c>
      <c r="C4" s="4">
        <v>4</v>
      </c>
      <c r="D4" s="4">
        <v>-4</v>
      </c>
      <c r="E4" s="4">
        <v>-120000</v>
      </c>
      <c r="F4" s="4">
        <f t="shared" si="0"/>
        <v>-12073135835</v>
      </c>
      <c r="L4" s="4">
        <v>84</v>
      </c>
      <c r="M4" s="4">
        <v>208</v>
      </c>
      <c r="N4" s="4">
        <v>71300</v>
      </c>
      <c r="O4" s="4">
        <v>172500</v>
      </c>
      <c r="P4" s="5">
        <v>-1.01E-2</v>
      </c>
      <c r="Q4" s="4">
        <v>263522</v>
      </c>
    </row>
    <row r="5" spans="1:19" x14ac:dyDescent="0.2">
      <c r="A5" s="16" t="s">
        <v>233</v>
      </c>
      <c r="B5" s="4">
        <v>800</v>
      </c>
      <c r="C5" s="4">
        <v>6900</v>
      </c>
      <c r="D5" s="4">
        <v>-6100</v>
      </c>
      <c r="E5" s="4">
        <v>-179120000</v>
      </c>
      <c r="F5" s="4">
        <f t="shared" si="0"/>
        <v>-12073015835</v>
      </c>
      <c r="L5" s="4">
        <v>164</v>
      </c>
      <c r="M5" s="4">
        <v>165</v>
      </c>
      <c r="N5" s="4">
        <v>188400</v>
      </c>
      <c r="O5" s="4">
        <v>137700</v>
      </c>
      <c r="P5" s="5">
        <v>1.03E-2</v>
      </c>
      <c r="Q5" s="4">
        <v>338830</v>
      </c>
    </row>
    <row r="6" spans="1:19" x14ac:dyDescent="0.2">
      <c r="A6" s="16" t="s">
        <v>224</v>
      </c>
      <c r="B6" s="4">
        <v>7800</v>
      </c>
      <c r="C6" s="4">
        <v>2000</v>
      </c>
      <c r="D6" s="4">
        <v>5800</v>
      </c>
      <c r="E6" s="4">
        <v>169970000</v>
      </c>
      <c r="F6" s="4">
        <f t="shared" si="0"/>
        <v>-11893895835</v>
      </c>
      <c r="L6" s="4">
        <v>196</v>
      </c>
      <c r="M6" s="4">
        <v>133</v>
      </c>
      <c r="N6" s="4">
        <v>142700</v>
      </c>
      <c r="O6" s="4">
        <v>119400</v>
      </c>
      <c r="P6" s="5">
        <v>3.4999999999999996E-3</v>
      </c>
      <c r="Q6" s="4">
        <v>276137</v>
      </c>
    </row>
    <row r="7" spans="1:19" x14ac:dyDescent="0.2">
      <c r="A7" s="16" t="s">
        <v>215</v>
      </c>
      <c r="B7" s="4">
        <v>6800</v>
      </c>
      <c r="C7" s="4">
        <v>0</v>
      </c>
      <c r="D7" s="4">
        <v>6800</v>
      </c>
      <c r="E7" s="4">
        <v>195930000</v>
      </c>
      <c r="F7" s="4">
        <f t="shared" si="0"/>
        <v>-12063865835</v>
      </c>
      <c r="L7" s="4">
        <v>91</v>
      </c>
      <c r="M7" s="4">
        <v>106</v>
      </c>
      <c r="N7" s="4">
        <v>100200</v>
      </c>
      <c r="O7" s="4">
        <v>79400</v>
      </c>
      <c r="P7" s="5">
        <v>1.2199999999999999E-2</v>
      </c>
      <c r="Q7" s="4">
        <v>190654</v>
      </c>
    </row>
    <row r="8" spans="1:19" x14ac:dyDescent="0.2">
      <c r="A8" s="16" t="s">
        <v>214</v>
      </c>
      <c r="B8" s="4">
        <v>9900</v>
      </c>
      <c r="C8" s="4">
        <v>2300</v>
      </c>
      <c r="D8" s="4">
        <v>7600</v>
      </c>
      <c r="E8" s="4">
        <v>217750000</v>
      </c>
      <c r="F8" s="4">
        <f t="shared" si="0"/>
        <v>-12259795835</v>
      </c>
      <c r="L8" s="4">
        <v>109</v>
      </c>
      <c r="M8" s="4">
        <v>204</v>
      </c>
      <c r="N8" s="4">
        <v>67300</v>
      </c>
      <c r="O8" s="4">
        <v>178200</v>
      </c>
      <c r="P8" s="5">
        <v>-1.03E-2</v>
      </c>
      <c r="Q8" s="4">
        <v>281289</v>
      </c>
    </row>
    <row r="9" spans="1:19" x14ac:dyDescent="0.2">
      <c r="A9" s="16" t="s">
        <v>213</v>
      </c>
      <c r="B9" s="4">
        <v>9700</v>
      </c>
      <c r="C9" s="4">
        <v>300</v>
      </c>
      <c r="D9" s="4">
        <v>9400</v>
      </c>
      <c r="E9" s="4">
        <v>273100000</v>
      </c>
      <c r="F9" s="4">
        <f t="shared" si="0"/>
        <v>-12477545835</v>
      </c>
      <c r="P9" s="5">
        <v>-1.7000000000000001E-3</v>
      </c>
      <c r="Q9" s="4">
        <v>389779</v>
      </c>
    </row>
    <row r="10" spans="1:19" x14ac:dyDescent="0.2">
      <c r="A10" s="16" t="s">
        <v>212</v>
      </c>
      <c r="B10" s="4">
        <v>0</v>
      </c>
      <c r="C10" s="4">
        <v>8800</v>
      </c>
      <c r="D10" s="4">
        <v>-8800</v>
      </c>
      <c r="E10" s="4">
        <v>-260920000</v>
      </c>
      <c r="F10" s="4">
        <f t="shared" si="0"/>
        <v>-12750645835</v>
      </c>
      <c r="L10" s="4">
        <v>88</v>
      </c>
      <c r="M10" s="4">
        <v>223</v>
      </c>
      <c r="N10" s="4">
        <v>73300</v>
      </c>
      <c r="O10" s="4">
        <v>267800</v>
      </c>
      <c r="P10" s="5">
        <v>-2.0199999999999999E-2</v>
      </c>
      <c r="Q10" s="4">
        <v>486409</v>
      </c>
    </row>
    <row r="11" spans="1:19" x14ac:dyDescent="0.2">
      <c r="A11" s="16" t="s">
        <v>211</v>
      </c>
      <c r="B11" s="4">
        <v>300</v>
      </c>
      <c r="C11" s="4">
        <v>8000</v>
      </c>
      <c r="D11" s="4">
        <v>-7700</v>
      </c>
      <c r="E11" s="4">
        <v>-233850000</v>
      </c>
      <c r="F11" s="4">
        <f t="shared" si="0"/>
        <v>-12489725835</v>
      </c>
      <c r="P11" s="5">
        <v>-0.01</v>
      </c>
      <c r="Q11" s="4">
        <v>2201696</v>
      </c>
    </row>
    <row r="12" spans="1:19" x14ac:dyDescent="0.2">
      <c r="A12" s="16" t="s">
        <v>210</v>
      </c>
      <c r="B12" s="4">
        <v>200</v>
      </c>
      <c r="C12" s="4">
        <v>4600</v>
      </c>
      <c r="D12" s="4">
        <v>-4400</v>
      </c>
      <c r="E12" s="4">
        <v>-131270000</v>
      </c>
      <c r="F12" s="4">
        <f t="shared" si="0"/>
        <v>-12255875835</v>
      </c>
      <c r="P12" s="5">
        <v>3.2799999999999996E-2</v>
      </c>
      <c r="Q12" s="4">
        <v>1593342</v>
      </c>
    </row>
    <row r="13" spans="1:19" x14ac:dyDescent="0.2">
      <c r="A13" s="16" t="s">
        <v>209</v>
      </c>
      <c r="B13" s="4">
        <v>10500</v>
      </c>
      <c r="C13" s="4">
        <v>19800</v>
      </c>
      <c r="D13" s="4">
        <v>-9300</v>
      </c>
      <c r="E13" s="4">
        <v>-274740000</v>
      </c>
      <c r="F13" s="4">
        <f t="shared" si="0"/>
        <v>-12124605835</v>
      </c>
      <c r="P13" s="5">
        <v>-8.5000000000000006E-3</v>
      </c>
      <c r="Q13" s="4">
        <v>345222</v>
      </c>
    </row>
    <row r="14" spans="1:19" x14ac:dyDescent="0.2">
      <c r="A14" s="16" t="s">
        <v>208</v>
      </c>
      <c r="B14" s="4">
        <v>15600</v>
      </c>
      <c r="C14" s="4">
        <v>12900</v>
      </c>
      <c r="D14" s="4">
        <v>2700</v>
      </c>
      <c r="E14" s="4">
        <v>75500000</v>
      </c>
      <c r="F14" s="4">
        <f t="shared" si="0"/>
        <v>-11849865835</v>
      </c>
      <c r="P14" s="5">
        <v>-6.7000000000000002E-3</v>
      </c>
      <c r="Q14" s="4">
        <v>639951</v>
      </c>
    </row>
    <row r="15" spans="1:19" x14ac:dyDescent="0.2">
      <c r="A15" s="16" t="s">
        <v>207</v>
      </c>
      <c r="B15" s="4">
        <v>200</v>
      </c>
      <c r="C15" s="4">
        <v>17000</v>
      </c>
      <c r="D15" s="4">
        <v>-16800</v>
      </c>
      <c r="E15" s="4">
        <v>-501480000</v>
      </c>
      <c r="F15" s="4">
        <f t="shared" si="0"/>
        <v>-11925365835</v>
      </c>
      <c r="P15" s="5">
        <v>0</v>
      </c>
      <c r="Q15" s="4">
        <v>1782497</v>
      </c>
    </row>
    <row r="16" spans="1:19" x14ac:dyDescent="0.2">
      <c r="A16" s="16" t="s">
        <v>206</v>
      </c>
      <c r="B16" s="4">
        <v>9</v>
      </c>
      <c r="C16" s="4">
        <v>75600</v>
      </c>
      <c r="D16" s="4">
        <v>-75591</v>
      </c>
      <c r="E16" s="4">
        <v>-2226140000</v>
      </c>
      <c r="F16" s="4">
        <f t="shared" si="0"/>
        <v>-11423885835</v>
      </c>
      <c r="P16" s="5">
        <v>3.5099999999999999E-2</v>
      </c>
      <c r="Q16" s="4">
        <v>3686930</v>
      </c>
    </row>
    <row r="17" spans="1:17" x14ac:dyDescent="0.2">
      <c r="A17" s="16" t="s">
        <v>205</v>
      </c>
      <c r="B17" s="4">
        <v>0</v>
      </c>
      <c r="C17" s="4">
        <v>2800</v>
      </c>
      <c r="D17" s="4">
        <v>-2800</v>
      </c>
      <c r="E17" s="4">
        <v>-80210000</v>
      </c>
      <c r="F17" s="4">
        <f t="shared" si="0"/>
        <v>-9197745835</v>
      </c>
      <c r="P17" s="5">
        <v>0</v>
      </c>
      <c r="Q17" s="4">
        <v>769860</v>
      </c>
    </row>
    <row r="18" spans="1:17" x14ac:dyDescent="0.2">
      <c r="A18" s="16" t="s">
        <v>204</v>
      </c>
      <c r="B18" s="4">
        <v>8600</v>
      </c>
      <c r="C18" s="4">
        <v>140000</v>
      </c>
      <c r="D18" s="4">
        <v>-131400</v>
      </c>
      <c r="E18" s="4">
        <v>-3723230000</v>
      </c>
      <c r="F18" s="4">
        <f t="shared" si="0"/>
        <v>-9117535835</v>
      </c>
      <c r="P18" s="5">
        <v>2.8900000000000002E-2</v>
      </c>
      <c r="Q18" s="4">
        <v>1006274</v>
      </c>
    </row>
    <row r="19" spans="1:17" x14ac:dyDescent="0.2">
      <c r="A19" s="16" t="s">
        <v>203</v>
      </c>
      <c r="B19" s="4">
        <v>0</v>
      </c>
      <c r="C19" s="4">
        <v>1000</v>
      </c>
      <c r="D19" s="4">
        <v>-1000</v>
      </c>
      <c r="E19" s="4">
        <v>-27820000</v>
      </c>
      <c r="F19" s="4">
        <f t="shared" si="0"/>
        <v>-5394305835</v>
      </c>
      <c r="P19" s="5">
        <v>7.3000000000000001E-3</v>
      </c>
      <c r="Q19" s="4">
        <v>434232</v>
      </c>
    </row>
    <row r="20" spans="1:17" x14ac:dyDescent="0.2">
      <c r="A20" s="16" t="s">
        <v>202</v>
      </c>
      <c r="B20" s="4">
        <v>230</v>
      </c>
      <c r="C20" s="4">
        <v>29400</v>
      </c>
      <c r="D20" s="4">
        <v>-29170</v>
      </c>
      <c r="E20" s="4">
        <v>-804740000</v>
      </c>
      <c r="F20" s="4">
        <f t="shared" si="0"/>
        <v>-5366485835</v>
      </c>
      <c r="P20" s="5">
        <v>-1.2500000000000001E-2</v>
      </c>
      <c r="Q20" s="4">
        <v>525618</v>
      </c>
    </row>
    <row r="21" spans="1:17" x14ac:dyDescent="0.2">
      <c r="A21" s="16" t="s">
        <v>201</v>
      </c>
      <c r="B21" s="4">
        <v>100</v>
      </c>
      <c r="C21" s="4">
        <v>23000</v>
      </c>
      <c r="D21" s="4">
        <v>-22900</v>
      </c>
      <c r="E21" s="4">
        <v>-639620000</v>
      </c>
      <c r="F21" s="4">
        <f t="shared" si="0"/>
        <v>-4561745835</v>
      </c>
      <c r="P21" s="5">
        <v>-3.4999999999999996E-3</v>
      </c>
      <c r="Q21" s="4">
        <v>663728</v>
      </c>
    </row>
    <row r="22" spans="1:17" x14ac:dyDescent="0.2">
      <c r="A22" s="16" t="s">
        <v>200</v>
      </c>
      <c r="B22" s="4">
        <v>2300</v>
      </c>
      <c r="C22" s="4">
        <v>1000</v>
      </c>
      <c r="D22" s="4">
        <v>1300</v>
      </c>
      <c r="E22" s="4">
        <v>35910000</v>
      </c>
      <c r="F22" s="4">
        <f t="shared" si="0"/>
        <v>-3922125835</v>
      </c>
      <c r="P22" s="5">
        <v>5.4000000000000003E-3</v>
      </c>
      <c r="Q22" s="4">
        <v>672558</v>
      </c>
    </row>
    <row r="23" spans="1:17" x14ac:dyDescent="0.2">
      <c r="A23" s="16" t="s">
        <v>199</v>
      </c>
      <c r="B23" s="4">
        <v>200</v>
      </c>
      <c r="C23" s="4">
        <v>15000</v>
      </c>
      <c r="D23" s="4">
        <v>-14800</v>
      </c>
      <c r="E23" s="4">
        <v>-417370000</v>
      </c>
      <c r="F23" s="4">
        <f t="shared" si="0"/>
        <v>-3958035835</v>
      </c>
      <c r="P23" s="5">
        <v>1.2800000000000001E-2</v>
      </c>
      <c r="Q23" s="4">
        <v>1614198</v>
      </c>
    </row>
    <row r="24" spans="1:17" x14ac:dyDescent="0.2">
      <c r="A24" s="16" t="s">
        <v>198</v>
      </c>
      <c r="B24" s="4">
        <v>102400</v>
      </c>
      <c r="C24" s="4">
        <v>14100</v>
      </c>
      <c r="D24" s="4">
        <v>88300</v>
      </c>
      <c r="E24" s="4">
        <v>2380540000</v>
      </c>
      <c r="F24" s="4">
        <f t="shared" si="0"/>
        <v>-3540665835</v>
      </c>
      <c r="P24" s="5">
        <v>-9.0000000000000011E-3</v>
      </c>
      <c r="Q24" s="4">
        <v>1595701</v>
      </c>
    </row>
    <row r="25" spans="1:17" x14ac:dyDescent="0.2">
      <c r="A25" s="16" t="s">
        <v>197</v>
      </c>
      <c r="B25" s="4">
        <v>0</v>
      </c>
      <c r="C25" s="4">
        <v>0</v>
      </c>
      <c r="D25" s="4">
        <v>0</v>
      </c>
      <c r="E25" s="4">
        <v>0</v>
      </c>
      <c r="F25" s="4">
        <f t="shared" si="0"/>
        <v>-5921205835</v>
      </c>
      <c r="P25" s="5">
        <v>-6.8900000000000003E-2</v>
      </c>
      <c r="Q25" s="4">
        <v>1041806</v>
      </c>
    </row>
    <row r="26" spans="1:17" x14ac:dyDescent="0.2">
      <c r="A26" s="16" t="s">
        <v>196</v>
      </c>
      <c r="B26" s="4">
        <v>1000</v>
      </c>
      <c r="C26" s="4">
        <v>11800</v>
      </c>
      <c r="D26" s="4">
        <v>-10800</v>
      </c>
      <c r="E26" s="4">
        <v>-323420000</v>
      </c>
      <c r="F26" s="4">
        <f t="shared" si="0"/>
        <v>-5921205835</v>
      </c>
      <c r="P26" s="5">
        <v>-1.6000000000000001E-3</v>
      </c>
      <c r="Q26" s="4">
        <v>1918261</v>
      </c>
    </row>
    <row r="27" spans="1:17" x14ac:dyDescent="0.2">
      <c r="A27" s="16" t="s">
        <v>195</v>
      </c>
      <c r="B27" s="4">
        <v>1000</v>
      </c>
      <c r="C27" s="4">
        <v>1100</v>
      </c>
      <c r="D27" s="4">
        <v>-100</v>
      </c>
      <c r="E27" s="4">
        <v>-2220000</v>
      </c>
      <c r="F27" s="4">
        <f t="shared" si="0"/>
        <v>-5597785835</v>
      </c>
      <c r="P27" s="5">
        <v>1.89E-2</v>
      </c>
      <c r="Q27" s="4">
        <v>3347755</v>
      </c>
    </row>
    <row r="28" spans="1:17" x14ac:dyDescent="0.2">
      <c r="A28" s="16" t="s">
        <v>194</v>
      </c>
      <c r="B28" s="4">
        <v>0</v>
      </c>
      <c r="C28" s="4">
        <v>3700</v>
      </c>
      <c r="D28" s="4">
        <v>-3700</v>
      </c>
      <c r="E28" s="4">
        <v>-106450000</v>
      </c>
      <c r="F28" s="4">
        <f t="shared" si="0"/>
        <v>-5595565835</v>
      </c>
      <c r="P28" s="5">
        <v>0.03</v>
      </c>
      <c r="Q28" s="4">
        <v>2787721</v>
      </c>
    </row>
    <row r="29" spans="1:17" x14ac:dyDescent="0.2">
      <c r="A29" s="16" t="s">
        <v>193</v>
      </c>
      <c r="B29" s="4">
        <v>13300</v>
      </c>
      <c r="C29" s="4">
        <v>0</v>
      </c>
      <c r="D29" s="4">
        <v>13300</v>
      </c>
      <c r="E29" s="4">
        <v>371870000</v>
      </c>
      <c r="F29" s="4">
        <f t="shared" si="0"/>
        <v>-5489115835</v>
      </c>
      <c r="P29" s="5">
        <v>1.9799999999999998E-2</v>
      </c>
      <c r="Q29" s="4">
        <v>3490182</v>
      </c>
    </row>
    <row r="30" spans="1:17" x14ac:dyDescent="0.2">
      <c r="A30" s="16" t="s">
        <v>192</v>
      </c>
      <c r="B30" s="4">
        <v>0</v>
      </c>
      <c r="C30" s="4">
        <v>15800</v>
      </c>
      <c r="D30" s="4">
        <v>-15800</v>
      </c>
      <c r="E30" s="4">
        <v>-439520000</v>
      </c>
      <c r="F30" s="4">
        <f t="shared" si="0"/>
        <v>-5860985835</v>
      </c>
      <c r="P30" s="5">
        <v>5.5000000000000005E-3</v>
      </c>
      <c r="Q30" s="4">
        <v>1387614</v>
      </c>
    </row>
    <row r="31" spans="1:17" x14ac:dyDescent="0.2">
      <c r="A31" s="16" t="s">
        <v>191</v>
      </c>
      <c r="B31" s="4">
        <v>0</v>
      </c>
      <c r="C31" s="4">
        <v>19000</v>
      </c>
      <c r="D31" s="4">
        <v>-19000</v>
      </c>
      <c r="E31" s="4">
        <v>-532840000</v>
      </c>
      <c r="F31" s="4">
        <f t="shared" si="0"/>
        <v>-5421465835</v>
      </c>
      <c r="P31" s="5">
        <v>7.3000000000000001E-3</v>
      </c>
      <c r="Q31" s="4">
        <v>881402</v>
      </c>
    </row>
    <row r="32" spans="1:17" x14ac:dyDescent="0.2">
      <c r="A32" s="16" t="s">
        <v>190</v>
      </c>
      <c r="B32" s="4">
        <v>22300</v>
      </c>
      <c r="C32" s="4">
        <v>37100</v>
      </c>
      <c r="D32" s="4">
        <v>-14800</v>
      </c>
      <c r="E32" s="4">
        <v>-409220000</v>
      </c>
      <c r="F32" s="4">
        <f t="shared" si="0"/>
        <v>-4888625835</v>
      </c>
      <c r="P32" s="5">
        <v>1.67E-2</v>
      </c>
      <c r="Q32" s="4">
        <v>1867713</v>
      </c>
    </row>
    <row r="33" spans="1:17" x14ac:dyDescent="0.2">
      <c r="A33" s="16" t="s">
        <v>189</v>
      </c>
      <c r="B33" s="4">
        <v>20900</v>
      </c>
      <c r="C33" s="4">
        <v>8400</v>
      </c>
      <c r="D33" s="4">
        <v>12500</v>
      </c>
      <c r="E33" s="4">
        <v>344060000</v>
      </c>
      <c r="F33" s="4">
        <f t="shared" si="0"/>
        <v>-4479405835</v>
      </c>
      <c r="P33" s="5">
        <v>1.5100000000000001E-2</v>
      </c>
      <c r="Q33" s="4">
        <v>750618</v>
      </c>
    </row>
    <row r="34" spans="1:17" x14ac:dyDescent="0.2">
      <c r="A34" s="16" t="s">
        <v>188</v>
      </c>
      <c r="B34" s="4">
        <v>3400</v>
      </c>
      <c r="C34" s="4">
        <v>200700</v>
      </c>
      <c r="D34" s="4">
        <v>-197300</v>
      </c>
      <c r="E34" s="4">
        <v>-5409800000</v>
      </c>
      <c r="F34" s="4">
        <f t="shared" si="0"/>
        <v>-4823465835</v>
      </c>
      <c r="P34" s="5">
        <v>-3.7000000000000002E-3</v>
      </c>
      <c r="Q34" s="4">
        <v>1977875</v>
      </c>
    </row>
    <row r="35" spans="1:17" x14ac:dyDescent="0.2">
      <c r="A35" s="16" t="s">
        <v>187</v>
      </c>
      <c r="B35" s="4">
        <v>57500</v>
      </c>
      <c r="C35" s="4">
        <v>10500</v>
      </c>
      <c r="D35" s="4">
        <v>47000</v>
      </c>
      <c r="E35" s="4">
        <v>1222740000</v>
      </c>
      <c r="F35" s="4">
        <f t="shared" si="0"/>
        <v>586334165</v>
      </c>
      <c r="P35" s="5">
        <v>7.0099999999999996E-2</v>
      </c>
      <c r="Q35" s="4">
        <v>1817659</v>
      </c>
    </row>
    <row r="36" spans="1:17" x14ac:dyDescent="0.2">
      <c r="A36" s="16" t="s">
        <v>186</v>
      </c>
      <c r="B36" s="4">
        <v>19600</v>
      </c>
      <c r="C36" s="4">
        <v>2228</v>
      </c>
      <c r="D36" s="4">
        <v>17372</v>
      </c>
      <c r="E36" s="4">
        <v>427200000</v>
      </c>
      <c r="F36" s="4">
        <f t="shared" si="0"/>
        <v>-636405835</v>
      </c>
      <c r="P36" s="5">
        <v>2.46E-2</v>
      </c>
      <c r="Q36" s="4">
        <v>652773</v>
      </c>
    </row>
    <row r="37" spans="1:17" x14ac:dyDescent="0.2">
      <c r="A37" s="16" t="s">
        <v>185</v>
      </c>
      <c r="B37" s="4">
        <v>0</v>
      </c>
      <c r="C37" s="4">
        <v>7500</v>
      </c>
      <c r="D37" s="4">
        <v>-7500</v>
      </c>
      <c r="E37" s="4">
        <v>-183360000</v>
      </c>
      <c r="F37" s="4">
        <f t="shared" si="0"/>
        <v>-1063605835</v>
      </c>
      <c r="P37" s="5">
        <v>-2E-3</v>
      </c>
      <c r="Q37" s="4">
        <v>356434</v>
      </c>
    </row>
    <row r="38" spans="1:17" x14ac:dyDescent="0.2">
      <c r="A38" s="16" t="s">
        <v>184</v>
      </c>
      <c r="B38" s="4">
        <v>100</v>
      </c>
      <c r="C38" s="4">
        <v>8500</v>
      </c>
      <c r="D38" s="4">
        <v>-8400</v>
      </c>
      <c r="E38" s="4">
        <v>-205720000</v>
      </c>
      <c r="F38" s="4">
        <f t="shared" si="0"/>
        <v>-880245835</v>
      </c>
      <c r="P38" s="5">
        <v>-6.0000000000000001E-3</v>
      </c>
      <c r="Q38" s="4">
        <v>357012</v>
      </c>
    </row>
    <row r="39" spans="1:17" x14ac:dyDescent="0.2">
      <c r="A39" s="16" t="s">
        <v>183</v>
      </c>
      <c r="B39" s="4">
        <v>0</v>
      </c>
      <c r="C39" s="4">
        <v>77700</v>
      </c>
      <c r="D39" s="4">
        <v>-77700</v>
      </c>
      <c r="E39" s="4">
        <v>-1915120000</v>
      </c>
      <c r="F39" s="4">
        <f t="shared" si="0"/>
        <v>-674525835</v>
      </c>
      <c r="P39" s="5">
        <v>-2.3799999999999998E-2</v>
      </c>
      <c r="Q39" s="4">
        <v>351371</v>
      </c>
    </row>
    <row r="40" spans="1:17" x14ac:dyDescent="0.2">
      <c r="A40" s="16" t="s">
        <v>182</v>
      </c>
      <c r="B40" s="4">
        <v>24100</v>
      </c>
      <c r="C40" s="4">
        <v>1321</v>
      </c>
      <c r="D40" s="4">
        <v>22779</v>
      </c>
      <c r="E40" s="4">
        <v>559340000</v>
      </c>
      <c r="F40" s="4">
        <f t="shared" si="0"/>
        <v>1240594165</v>
      </c>
      <c r="P40" s="5">
        <v>2.86E-2</v>
      </c>
      <c r="Q40" s="4">
        <v>749826</v>
      </c>
    </row>
    <row r="41" spans="1:17" x14ac:dyDescent="0.2">
      <c r="A41" s="16" t="s">
        <v>181</v>
      </c>
      <c r="B41" s="4">
        <v>7700</v>
      </c>
      <c r="C41" s="4">
        <v>600</v>
      </c>
      <c r="D41" s="4">
        <v>7100</v>
      </c>
      <c r="E41" s="4">
        <v>165520000</v>
      </c>
      <c r="F41" s="4">
        <f t="shared" si="0"/>
        <v>681254165</v>
      </c>
      <c r="P41" s="5">
        <v>4.2599999999999999E-2</v>
      </c>
      <c r="Q41" s="4">
        <v>862793</v>
      </c>
    </row>
    <row r="42" spans="1:17" x14ac:dyDescent="0.2">
      <c r="A42" s="16" t="s">
        <v>180</v>
      </c>
      <c r="B42" s="4">
        <v>47600</v>
      </c>
      <c r="C42" s="4">
        <v>0</v>
      </c>
      <c r="D42" s="4">
        <v>47600</v>
      </c>
      <c r="E42" s="4">
        <v>1134471725</v>
      </c>
      <c r="F42" s="4">
        <f t="shared" si="0"/>
        <v>515734165</v>
      </c>
      <c r="P42" s="5">
        <v>-5.2400000000000002E-2</v>
      </c>
      <c r="Q42" s="4">
        <v>847355</v>
      </c>
    </row>
    <row r="43" spans="1:17" x14ac:dyDescent="0.2">
      <c r="A43" s="16" t="s">
        <v>179</v>
      </c>
      <c r="B43" s="4">
        <v>4400</v>
      </c>
      <c r="C43" s="4">
        <v>1900</v>
      </c>
      <c r="D43" s="4">
        <v>2500</v>
      </c>
      <c r="E43" s="4">
        <v>60310000</v>
      </c>
      <c r="F43" s="4">
        <f t="shared" si="0"/>
        <v>-618737560</v>
      </c>
      <c r="P43" s="5">
        <v>-4.0000000000000001E-3</v>
      </c>
      <c r="Q43" s="4">
        <v>439857</v>
      </c>
    </row>
    <row r="44" spans="1:17" x14ac:dyDescent="0.2">
      <c r="A44" s="16" t="s">
        <v>178</v>
      </c>
      <c r="B44" s="4">
        <v>0</v>
      </c>
      <c r="C44" s="4">
        <v>1310</v>
      </c>
      <c r="D44" s="4">
        <v>-1310</v>
      </c>
      <c r="E44" s="4">
        <v>-31837560</v>
      </c>
      <c r="F44" s="4">
        <f t="shared" si="0"/>
        <v>-679047560</v>
      </c>
      <c r="P44" s="5">
        <v>2.2599999999999999E-2</v>
      </c>
      <c r="Q44" s="4">
        <v>1109715</v>
      </c>
    </row>
    <row r="45" spans="1:17" x14ac:dyDescent="0.2">
      <c r="A45" s="16" t="s">
        <v>177</v>
      </c>
      <c r="B45" s="4">
        <v>2200</v>
      </c>
      <c r="C45" s="4">
        <v>500</v>
      </c>
      <c r="D45" s="4">
        <v>1700</v>
      </c>
      <c r="E45" s="4">
        <v>40410000</v>
      </c>
      <c r="F45" s="4">
        <f t="shared" si="0"/>
        <v>-647210000</v>
      </c>
      <c r="P45" s="5">
        <v>-5.62E-2</v>
      </c>
      <c r="Q45" s="4">
        <v>1430824</v>
      </c>
    </row>
    <row r="46" spans="1:17" x14ac:dyDescent="0.2">
      <c r="A46" s="16" t="s">
        <v>176</v>
      </c>
      <c r="B46" s="4">
        <v>0</v>
      </c>
      <c r="C46" s="4">
        <v>200</v>
      </c>
      <c r="D46" s="4">
        <v>-200</v>
      </c>
      <c r="E46" s="4">
        <v>-5180000</v>
      </c>
      <c r="F46" s="4">
        <f t="shared" ref="F46:F61" si="1">E46+F47</f>
        <v>-687620000</v>
      </c>
      <c r="P46" s="5">
        <v>5.8999999999999999E-3</v>
      </c>
      <c r="Q46" s="4">
        <v>703548</v>
      </c>
    </row>
    <row r="47" spans="1:17" x14ac:dyDescent="0.2">
      <c r="A47" s="16" t="s">
        <v>175</v>
      </c>
      <c r="B47" s="4">
        <v>19400</v>
      </c>
      <c r="C47" s="4">
        <v>1110</v>
      </c>
      <c r="D47" s="4">
        <v>18290</v>
      </c>
      <c r="E47" s="4">
        <v>470990000</v>
      </c>
      <c r="F47" s="4">
        <f t="shared" si="1"/>
        <v>-682440000</v>
      </c>
      <c r="P47" s="5">
        <v>0</v>
      </c>
      <c r="Q47" s="4">
        <v>339091</v>
      </c>
    </row>
    <row r="48" spans="1:17" x14ac:dyDescent="0.2">
      <c r="A48" s="16" t="s">
        <v>174</v>
      </c>
      <c r="B48" s="4">
        <v>23400</v>
      </c>
      <c r="C48" s="4">
        <v>4200</v>
      </c>
      <c r="D48" s="4">
        <v>19200</v>
      </c>
      <c r="E48" s="4">
        <v>494450000</v>
      </c>
      <c r="F48" s="4">
        <f t="shared" si="1"/>
        <v>-1153430000</v>
      </c>
      <c r="P48" s="5">
        <v>-3.0200000000000001E-2</v>
      </c>
      <c r="Q48" s="4">
        <v>363438</v>
      </c>
    </row>
    <row r="49" spans="1:20" x14ac:dyDescent="0.2">
      <c r="A49" s="16" t="s">
        <v>173</v>
      </c>
      <c r="B49" s="4">
        <v>2300</v>
      </c>
      <c r="C49" s="4">
        <v>12500</v>
      </c>
      <c r="D49" s="4">
        <v>-10200</v>
      </c>
      <c r="E49" s="4">
        <v>-258290000</v>
      </c>
      <c r="F49" s="4">
        <f t="shared" si="1"/>
        <v>-1647880000</v>
      </c>
      <c r="P49" s="5">
        <v>3.3300000000000003E-2</v>
      </c>
      <c r="Q49" s="4">
        <v>967930</v>
      </c>
    </row>
    <row r="50" spans="1:20" x14ac:dyDescent="0.2">
      <c r="A50" s="16" t="s">
        <v>172</v>
      </c>
      <c r="B50" s="4">
        <v>1600</v>
      </c>
      <c r="C50" s="4">
        <v>0</v>
      </c>
      <c r="D50" s="4">
        <v>1600</v>
      </c>
      <c r="E50" s="4">
        <v>40380000</v>
      </c>
      <c r="F50" s="4">
        <f t="shared" si="1"/>
        <v>-1389590000</v>
      </c>
      <c r="P50" s="5">
        <v>-1.5300000000000001E-2</v>
      </c>
      <c r="Q50" s="4">
        <v>818815</v>
      </c>
    </row>
    <row r="51" spans="1:20" x14ac:dyDescent="0.2">
      <c r="A51" s="16" t="s">
        <v>171</v>
      </c>
      <c r="B51" s="4">
        <v>4200</v>
      </c>
      <c r="C51" s="4">
        <v>0</v>
      </c>
      <c r="D51" s="4">
        <v>4200</v>
      </c>
      <c r="E51" s="4">
        <v>102840000</v>
      </c>
      <c r="F51" s="4">
        <f t="shared" si="1"/>
        <v>-1429970000</v>
      </c>
      <c r="P51" s="5">
        <v>1.1699999999999999E-2</v>
      </c>
      <c r="Q51" s="4">
        <v>1378241</v>
      </c>
    </row>
    <row r="52" spans="1:20" x14ac:dyDescent="0.2">
      <c r="A52" s="16" t="s">
        <v>170</v>
      </c>
      <c r="B52" s="4">
        <v>12800</v>
      </c>
      <c r="C52" s="4">
        <v>0</v>
      </c>
      <c r="D52" s="4">
        <v>12800</v>
      </c>
      <c r="E52" s="4">
        <v>330750000</v>
      </c>
      <c r="F52" s="4">
        <f t="shared" si="1"/>
        <v>-1532810000</v>
      </c>
      <c r="P52" s="5">
        <v>-4.4600000000000001E-2</v>
      </c>
      <c r="Q52" s="4">
        <v>575459</v>
      </c>
    </row>
    <row r="53" spans="1:20" x14ac:dyDescent="0.2">
      <c r="A53" s="16" t="s">
        <v>169</v>
      </c>
      <c r="B53" s="4">
        <v>200</v>
      </c>
      <c r="C53" s="4">
        <v>7500</v>
      </c>
      <c r="D53" s="4">
        <v>-7300</v>
      </c>
      <c r="E53" s="4">
        <v>-198540000</v>
      </c>
      <c r="F53" s="4">
        <f t="shared" si="1"/>
        <v>-1863560000</v>
      </c>
      <c r="P53" s="5">
        <v>-2.53E-2</v>
      </c>
      <c r="Q53" s="4">
        <v>580994</v>
      </c>
    </row>
    <row r="54" spans="1:20" x14ac:dyDescent="0.2">
      <c r="A54" s="16" t="s">
        <v>168</v>
      </c>
      <c r="B54" s="4">
        <v>0</v>
      </c>
      <c r="C54" s="4">
        <v>3900</v>
      </c>
      <c r="D54" s="4">
        <v>-3900</v>
      </c>
      <c r="E54" s="4">
        <v>-107090000</v>
      </c>
      <c r="F54" s="4">
        <f t="shared" si="1"/>
        <v>-1665020000</v>
      </c>
      <c r="P54" s="5">
        <v>-1.8E-3</v>
      </c>
      <c r="Q54" s="4">
        <v>558787</v>
      </c>
    </row>
    <row r="55" spans="1:20" x14ac:dyDescent="0.2">
      <c r="A55" s="16" t="s">
        <v>167</v>
      </c>
      <c r="B55" s="4">
        <v>5500</v>
      </c>
      <c r="C55" s="4">
        <v>200</v>
      </c>
      <c r="D55" s="4">
        <v>5300</v>
      </c>
      <c r="E55" s="4">
        <v>146490000</v>
      </c>
      <c r="F55" s="4">
        <f t="shared" si="1"/>
        <v>-1557930000</v>
      </c>
      <c r="P55" s="5">
        <v>9.1999999999999998E-3</v>
      </c>
      <c r="Q55" s="4">
        <v>735115</v>
      </c>
    </row>
    <row r="56" spans="1:20" x14ac:dyDescent="0.2">
      <c r="A56" s="16" t="s">
        <v>166</v>
      </c>
      <c r="B56" s="4">
        <v>0</v>
      </c>
      <c r="C56" s="4">
        <v>1</v>
      </c>
      <c r="D56" s="4">
        <v>-1</v>
      </c>
      <c r="E56" s="4">
        <v>-30000</v>
      </c>
      <c r="F56" s="4">
        <f t="shared" si="1"/>
        <v>-1704420000</v>
      </c>
      <c r="P56" s="5">
        <v>5.6000000000000008E-3</v>
      </c>
      <c r="Q56" s="4">
        <v>409818</v>
      </c>
    </row>
    <row r="57" spans="1:20" x14ac:dyDescent="0.2">
      <c r="A57" s="16" t="s">
        <v>165</v>
      </c>
      <c r="B57" s="4">
        <v>7600</v>
      </c>
      <c r="C57" s="4">
        <v>0</v>
      </c>
      <c r="D57" s="4">
        <v>7600</v>
      </c>
      <c r="E57" s="4">
        <v>209000000</v>
      </c>
      <c r="F57" s="4">
        <f t="shared" si="1"/>
        <v>-1704390000</v>
      </c>
      <c r="P57" s="5">
        <v>1.49E-2</v>
      </c>
      <c r="Q57" s="4">
        <v>976824</v>
      </c>
    </row>
    <row r="58" spans="1:20" x14ac:dyDescent="0.2">
      <c r="A58" s="16" t="s">
        <v>164</v>
      </c>
      <c r="B58" s="4">
        <v>0</v>
      </c>
      <c r="C58" s="4">
        <v>0</v>
      </c>
      <c r="D58" s="4">
        <v>0</v>
      </c>
      <c r="E58" s="4">
        <v>0</v>
      </c>
      <c r="F58" s="4">
        <f t="shared" si="1"/>
        <v>-1913390000</v>
      </c>
      <c r="P58" s="5">
        <v>1.3300000000000001E-2</v>
      </c>
      <c r="Q58" s="4">
        <v>707900</v>
      </c>
    </row>
    <row r="59" spans="1:20" x14ac:dyDescent="0.2">
      <c r="A59" s="16" t="s">
        <v>163</v>
      </c>
      <c r="B59" s="4">
        <v>3900</v>
      </c>
      <c r="C59" s="4">
        <v>380</v>
      </c>
      <c r="D59" s="4">
        <v>3520</v>
      </c>
      <c r="E59" s="4">
        <v>93010000</v>
      </c>
      <c r="F59" s="4">
        <f t="shared" si="1"/>
        <v>-1913390000</v>
      </c>
      <c r="P59" s="5">
        <v>1.54E-2</v>
      </c>
      <c r="Q59" s="4">
        <v>647106</v>
      </c>
    </row>
    <row r="60" spans="1:20" x14ac:dyDescent="0.2">
      <c r="A60" s="16" t="s">
        <v>162</v>
      </c>
      <c r="B60" s="4">
        <v>600</v>
      </c>
      <c r="C60" s="4">
        <v>0</v>
      </c>
      <c r="D60" s="4">
        <v>600</v>
      </c>
      <c r="E60" s="4">
        <v>16100000</v>
      </c>
      <c r="F60" s="4">
        <f t="shared" si="1"/>
        <v>-2006400000</v>
      </c>
      <c r="P60" s="5">
        <v>-4.9100000000000005E-2</v>
      </c>
      <c r="Q60" s="4">
        <v>951601</v>
      </c>
    </row>
    <row r="61" spans="1:20" x14ac:dyDescent="0.2">
      <c r="A61" s="16" t="s">
        <v>161</v>
      </c>
      <c r="B61" s="4">
        <v>400</v>
      </c>
      <c r="C61" s="4">
        <v>0</v>
      </c>
      <c r="D61" s="4">
        <v>400</v>
      </c>
      <c r="E61" s="4">
        <v>10920000</v>
      </c>
      <c r="F61" s="4">
        <f t="shared" si="1"/>
        <v>-2022500000</v>
      </c>
      <c r="P61" s="5">
        <v>3.7000000000000002E-3</v>
      </c>
      <c r="Q61" s="4">
        <v>697591</v>
      </c>
    </row>
    <row r="62" spans="1:20" x14ac:dyDescent="0.2">
      <c r="A62" s="16" t="s">
        <v>160</v>
      </c>
      <c r="B62" s="4">
        <v>100</v>
      </c>
      <c r="C62" s="4">
        <v>7300</v>
      </c>
      <c r="D62" s="4">
        <v>-7200</v>
      </c>
      <c r="E62" s="4">
        <v>-197190000</v>
      </c>
      <c r="F62" s="4">
        <f>E62+F63</f>
        <v>-2033420000</v>
      </c>
      <c r="P62" s="5">
        <v>-3.0099999999999998E-2</v>
      </c>
      <c r="Q62" s="4">
        <v>1326945</v>
      </c>
    </row>
    <row r="63" spans="1:20" x14ac:dyDescent="0.2">
      <c r="A63" s="16" t="s">
        <v>159</v>
      </c>
      <c r="B63" s="4">
        <v>0</v>
      </c>
      <c r="C63" s="4">
        <v>64000</v>
      </c>
      <c r="D63" s="4">
        <v>-64000</v>
      </c>
      <c r="E63" s="4">
        <v>-1836230000</v>
      </c>
      <c r="F63" s="4">
        <f>E63</f>
        <v>-1836230000</v>
      </c>
      <c r="P63" s="5">
        <v>-1.7399999999999999E-2</v>
      </c>
      <c r="Q63" s="4">
        <v>1022338</v>
      </c>
    </row>
    <row r="64" spans="1:20" x14ac:dyDescent="0.2">
      <c r="A64" s="2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9A470-ACED-AA4A-AA25-875F0FCDE6B6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.1640625" customWidth="1"/>
    <col min="3" max="3" width="14.6640625" customWidth="1"/>
    <col min="4" max="4" width="16.33203125" customWidth="1"/>
    <col min="5" max="5" width="20.83203125" customWidth="1"/>
    <col min="6" max="6" width="21.5" customWidth="1"/>
    <col min="10" max="10" width="18.33203125" customWidth="1"/>
    <col min="16" max="16" width="13" customWidth="1"/>
    <col min="17" max="17" width="17.3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29100</v>
      </c>
      <c r="C3" s="4">
        <v>48400</v>
      </c>
      <c r="D3" s="4">
        <v>-19300</v>
      </c>
      <c r="E3" s="4">
        <v>-751260000</v>
      </c>
      <c r="F3" s="4">
        <f t="shared" ref="F3:F61" si="0">E3+F4</f>
        <v>-24967732472</v>
      </c>
      <c r="G3" s="4">
        <v>30000</v>
      </c>
      <c r="H3" s="4">
        <v>0</v>
      </c>
      <c r="I3" s="4">
        <v>30000</v>
      </c>
      <c r="J3" s="4">
        <v>1144500000</v>
      </c>
      <c r="L3" s="4">
        <v>3025</v>
      </c>
      <c r="M3" s="4">
        <v>1509</v>
      </c>
      <c r="N3" s="4">
        <v>2958000</v>
      </c>
      <c r="O3" s="4">
        <v>1608100</v>
      </c>
      <c r="P3" s="5">
        <v>3.8800000000000001E-2</v>
      </c>
      <c r="Q3" s="4">
        <v>4821900</v>
      </c>
    </row>
    <row r="4" spans="1:19" x14ac:dyDescent="0.2">
      <c r="A4" s="16" t="s">
        <v>234</v>
      </c>
      <c r="B4" s="4">
        <v>10400</v>
      </c>
      <c r="C4" s="4">
        <v>33300</v>
      </c>
      <c r="D4" s="4">
        <v>-22900</v>
      </c>
      <c r="E4" s="4">
        <v>-863640000</v>
      </c>
      <c r="F4" s="4">
        <f t="shared" si="0"/>
        <v>-24216472472</v>
      </c>
      <c r="G4" s="4">
        <v>20000</v>
      </c>
      <c r="H4" s="4">
        <v>0</v>
      </c>
      <c r="I4" s="4">
        <v>20000</v>
      </c>
      <c r="J4" s="4">
        <v>743000000</v>
      </c>
      <c r="L4" s="4">
        <v>1002</v>
      </c>
      <c r="M4" s="4">
        <v>1215</v>
      </c>
      <c r="N4" s="4">
        <v>1089800</v>
      </c>
      <c r="O4" s="4">
        <v>1184800</v>
      </c>
      <c r="P4" s="5">
        <v>-1.2999999999999999E-3</v>
      </c>
      <c r="Q4" s="4">
        <v>2385102</v>
      </c>
    </row>
    <row r="5" spans="1:19" x14ac:dyDescent="0.2">
      <c r="A5" s="16" t="s">
        <v>233</v>
      </c>
      <c r="B5" s="4">
        <v>40100</v>
      </c>
      <c r="C5" s="4">
        <v>47701</v>
      </c>
      <c r="D5" s="4">
        <v>-7601</v>
      </c>
      <c r="E5" s="4">
        <v>-304400000</v>
      </c>
      <c r="F5" s="4">
        <f t="shared" si="0"/>
        <v>-23352832472</v>
      </c>
      <c r="G5" s="4">
        <v>200000</v>
      </c>
      <c r="H5" s="4">
        <v>0</v>
      </c>
      <c r="I5" s="4">
        <v>200000</v>
      </c>
      <c r="J5" s="4">
        <v>7489150000</v>
      </c>
      <c r="L5" s="4">
        <v>1912</v>
      </c>
      <c r="M5" s="4">
        <v>1497</v>
      </c>
      <c r="N5" s="4">
        <v>1994700</v>
      </c>
      <c r="O5" s="4">
        <v>1392400</v>
      </c>
      <c r="P5" s="5">
        <v>6.8000000000000005E-3</v>
      </c>
      <c r="Q5" s="4">
        <v>3519739</v>
      </c>
    </row>
    <row r="6" spans="1:19" x14ac:dyDescent="0.2">
      <c r="A6" s="16" t="s">
        <v>224</v>
      </c>
      <c r="B6" s="4">
        <v>52200</v>
      </c>
      <c r="C6" s="4">
        <v>13400</v>
      </c>
      <c r="D6" s="4">
        <v>38800</v>
      </c>
      <c r="E6" s="4">
        <v>1432310000</v>
      </c>
      <c r="F6" s="4">
        <f t="shared" si="0"/>
        <v>-23048432472</v>
      </c>
      <c r="L6" s="4">
        <v>2316</v>
      </c>
      <c r="M6" s="4">
        <v>1454</v>
      </c>
      <c r="N6" s="4">
        <v>2372500</v>
      </c>
      <c r="O6" s="4">
        <v>1315400</v>
      </c>
      <c r="P6" s="5">
        <v>3.6299999999999999E-2</v>
      </c>
      <c r="Q6" s="4">
        <v>3837515</v>
      </c>
    </row>
    <row r="7" spans="1:19" x14ac:dyDescent="0.2">
      <c r="A7" s="16" t="s">
        <v>215</v>
      </c>
      <c r="B7" s="4">
        <v>58300</v>
      </c>
      <c r="C7" s="4">
        <v>1680</v>
      </c>
      <c r="D7" s="4">
        <v>56620</v>
      </c>
      <c r="E7" s="4">
        <v>2002700000</v>
      </c>
      <c r="F7" s="4">
        <f t="shared" si="0"/>
        <v>-24480742472</v>
      </c>
      <c r="G7" s="4">
        <v>408900</v>
      </c>
      <c r="H7" s="4">
        <v>0</v>
      </c>
      <c r="I7" s="4">
        <v>408900</v>
      </c>
      <c r="J7" s="4">
        <v>14490265000</v>
      </c>
      <c r="L7" s="4">
        <v>975</v>
      </c>
      <c r="M7" s="4">
        <v>805</v>
      </c>
      <c r="N7" s="4">
        <v>994100</v>
      </c>
      <c r="O7" s="4">
        <v>632000</v>
      </c>
      <c r="P7" s="5">
        <v>2.87E-2</v>
      </c>
      <c r="Q7" s="4">
        <v>1701746</v>
      </c>
    </row>
    <row r="8" spans="1:19" x14ac:dyDescent="0.2">
      <c r="A8" s="16" t="s">
        <v>214</v>
      </c>
      <c r="B8" s="4">
        <v>34300</v>
      </c>
      <c r="C8" s="4">
        <v>200</v>
      </c>
      <c r="D8" s="4">
        <v>34100</v>
      </c>
      <c r="E8" s="4">
        <v>1206480000</v>
      </c>
      <c r="F8" s="4">
        <f t="shared" si="0"/>
        <v>-26483442472</v>
      </c>
      <c r="L8" s="4">
        <v>992</v>
      </c>
      <c r="M8" s="4">
        <v>1700</v>
      </c>
      <c r="N8" s="4">
        <v>784800</v>
      </c>
      <c r="O8" s="4">
        <v>1258400</v>
      </c>
      <c r="P8" s="5">
        <v>-1.9599999999999999E-2</v>
      </c>
      <c r="Q8" s="4">
        <v>2186320</v>
      </c>
    </row>
    <row r="9" spans="1:19" x14ac:dyDescent="0.2">
      <c r="A9" s="16" t="s">
        <v>213</v>
      </c>
      <c r="B9" s="4">
        <v>23700</v>
      </c>
      <c r="C9" s="4">
        <v>6802</v>
      </c>
      <c r="D9" s="4">
        <v>16898</v>
      </c>
      <c r="E9" s="4">
        <v>608220000</v>
      </c>
      <c r="F9" s="4">
        <f t="shared" si="0"/>
        <v>-27689922472</v>
      </c>
      <c r="P9" s="5">
        <v>-5.5000000000000005E-3</v>
      </c>
      <c r="Q9" s="4">
        <v>1429632</v>
      </c>
    </row>
    <row r="10" spans="1:19" x14ac:dyDescent="0.2">
      <c r="A10" s="16" t="s">
        <v>212</v>
      </c>
      <c r="B10" s="4">
        <v>3600</v>
      </c>
      <c r="C10" s="4">
        <v>25510</v>
      </c>
      <c r="D10" s="4">
        <v>-21910</v>
      </c>
      <c r="E10" s="4">
        <v>-795270000</v>
      </c>
      <c r="F10" s="4">
        <f t="shared" si="0"/>
        <v>-28298142472</v>
      </c>
      <c r="L10" s="4">
        <v>541</v>
      </c>
      <c r="M10" s="4">
        <v>894</v>
      </c>
      <c r="N10" s="4">
        <v>424200</v>
      </c>
      <c r="O10" s="4">
        <v>639800</v>
      </c>
      <c r="P10" s="5">
        <v>-1.5100000000000001E-2</v>
      </c>
      <c r="Q10" s="4">
        <v>1213607</v>
      </c>
    </row>
    <row r="11" spans="1:19" x14ac:dyDescent="0.2">
      <c r="A11" s="16" t="s">
        <v>211</v>
      </c>
      <c r="B11" s="4">
        <v>500</v>
      </c>
      <c r="C11" s="4">
        <v>14500</v>
      </c>
      <c r="D11" s="4">
        <v>-14000</v>
      </c>
      <c r="E11" s="4">
        <v>-513420000</v>
      </c>
      <c r="F11" s="4">
        <f t="shared" si="0"/>
        <v>-27502872472</v>
      </c>
      <c r="G11" s="4">
        <v>600000</v>
      </c>
      <c r="H11" s="4">
        <v>0</v>
      </c>
      <c r="I11" s="4">
        <v>600000</v>
      </c>
      <c r="J11" s="4">
        <v>21929565000</v>
      </c>
      <c r="P11" s="5">
        <v>4.1999999999999997E-3</v>
      </c>
      <c r="Q11" s="4">
        <v>3047830</v>
      </c>
    </row>
    <row r="12" spans="1:19" x14ac:dyDescent="0.2">
      <c r="A12" s="16" t="s">
        <v>210</v>
      </c>
      <c r="B12" s="4">
        <v>11900</v>
      </c>
      <c r="C12" s="4">
        <v>300</v>
      </c>
      <c r="D12" s="4">
        <v>11600</v>
      </c>
      <c r="E12" s="4">
        <v>420710000</v>
      </c>
      <c r="F12" s="4">
        <f t="shared" si="0"/>
        <v>-26989452472</v>
      </c>
      <c r="P12" s="5">
        <v>2.8000000000000004E-3</v>
      </c>
      <c r="Q12" s="4">
        <v>1421983</v>
      </c>
    </row>
    <row r="13" spans="1:19" x14ac:dyDescent="0.2">
      <c r="A13" s="16" t="s">
        <v>209</v>
      </c>
      <c r="B13" s="4">
        <v>1700</v>
      </c>
      <c r="C13" s="4">
        <v>7200</v>
      </c>
      <c r="D13" s="4">
        <v>-5500</v>
      </c>
      <c r="E13" s="4">
        <v>-196430000</v>
      </c>
      <c r="F13" s="4">
        <f t="shared" si="0"/>
        <v>-27410162472</v>
      </c>
      <c r="P13" s="5">
        <v>0</v>
      </c>
      <c r="Q13" s="4">
        <v>2014511</v>
      </c>
    </row>
    <row r="14" spans="1:19" x14ac:dyDescent="0.2">
      <c r="A14" s="16" t="s">
        <v>208</v>
      </c>
      <c r="B14" s="4">
        <v>19202</v>
      </c>
      <c r="C14" s="4">
        <v>59817</v>
      </c>
      <c r="D14" s="4">
        <v>-40615</v>
      </c>
      <c r="E14" s="4">
        <v>-1481840000</v>
      </c>
      <c r="F14" s="4">
        <f t="shared" si="0"/>
        <v>-27213732472</v>
      </c>
      <c r="P14" s="5">
        <v>-1.9E-2</v>
      </c>
      <c r="Q14" s="4">
        <v>2231359</v>
      </c>
    </row>
    <row r="15" spans="1:19" x14ac:dyDescent="0.2">
      <c r="A15" s="16" t="s">
        <v>207</v>
      </c>
      <c r="B15" s="4">
        <v>1000</v>
      </c>
      <c r="C15" s="4">
        <v>175123</v>
      </c>
      <c r="D15" s="4">
        <v>-174123</v>
      </c>
      <c r="E15" s="4">
        <v>-6387760000</v>
      </c>
      <c r="F15" s="4">
        <f t="shared" si="0"/>
        <v>-25731892472</v>
      </c>
      <c r="P15" s="5">
        <v>-1.8600000000000002E-2</v>
      </c>
      <c r="Q15" s="4">
        <v>4553951</v>
      </c>
    </row>
    <row r="16" spans="1:19" x14ac:dyDescent="0.2">
      <c r="A16" s="16" t="s">
        <v>206</v>
      </c>
      <c r="B16" s="4">
        <v>300</v>
      </c>
      <c r="C16" s="4">
        <v>51800</v>
      </c>
      <c r="D16" s="4">
        <v>-51500</v>
      </c>
      <c r="E16" s="4">
        <v>-1939380000</v>
      </c>
      <c r="F16" s="4">
        <f t="shared" si="0"/>
        <v>-19344132472</v>
      </c>
      <c r="P16" s="5">
        <v>1.49E-2</v>
      </c>
      <c r="Q16" s="4">
        <v>2578319</v>
      </c>
    </row>
    <row r="17" spans="1:17" x14ac:dyDescent="0.2">
      <c r="A17" s="16" t="s">
        <v>205</v>
      </c>
      <c r="B17" s="4">
        <v>2300</v>
      </c>
      <c r="C17" s="4">
        <v>10090</v>
      </c>
      <c r="D17" s="4">
        <v>-7790</v>
      </c>
      <c r="E17" s="4">
        <v>-288210000</v>
      </c>
      <c r="F17" s="4">
        <f t="shared" si="0"/>
        <v>-17404752472</v>
      </c>
      <c r="P17" s="5">
        <v>-1.0700000000000001E-2</v>
      </c>
      <c r="Q17" s="4">
        <v>3181711</v>
      </c>
    </row>
    <row r="18" spans="1:17" x14ac:dyDescent="0.2">
      <c r="A18" s="16" t="s">
        <v>204</v>
      </c>
      <c r="B18" s="4">
        <v>500</v>
      </c>
      <c r="C18" s="4">
        <v>2960</v>
      </c>
      <c r="D18" s="4">
        <v>-2460</v>
      </c>
      <c r="E18" s="4">
        <v>-91840000</v>
      </c>
      <c r="F18" s="4">
        <f t="shared" si="0"/>
        <v>-17116542472</v>
      </c>
      <c r="P18" s="5">
        <v>3.04E-2</v>
      </c>
      <c r="Q18" s="4">
        <v>3411803</v>
      </c>
    </row>
    <row r="19" spans="1:17" x14ac:dyDescent="0.2">
      <c r="A19" s="16" t="s">
        <v>203</v>
      </c>
      <c r="B19" s="4">
        <v>76900</v>
      </c>
      <c r="C19" s="4">
        <v>1000</v>
      </c>
      <c r="D19" s="4">
        <v>75900</v>
      </c>
      <c r="E19" s="4">
        <v>2743890000</v>
      </c>
      <c r="F19" s="4">
        <f t="shared" si="0"/>
        <v>-17024702472</v>
      </c>
      <c r="P19" s="5">
        <v>2.12E-2</v>
      </c>
      <c r="Q19" s="4">
        <v>3284084</v>
      </c>
    </row>
    <row r="20" spans="1:17" x14ac:dyDescent="0.2">
      <c r="A20" s="16" t="s">
        <v>202</v>
      </c>
      <c r="B20" s="4">
        <v>2800</v>
      </c>
      <c r="C20" s="4">
        <v>26300</v>
      </c>
      <c r="D20" s="4">
        <v>-23500</v>
      </c>
      <c r="E20" s="4">
        <v>-840830000</v>
      </c>
      <c r="F20" s="4">
        <f t="shared" si="0"/>
        <v>-19768592472</v>
      </c>
      <c r="P20" s="5">
        <v>-1.66E-2</v>
      </c>
      <c r="Q20" s="4">
        <v>3156269</v>
      </c>
    </row>
    <row r="21" spans="1:17" x14ac:dyDescent="0.2">
      <c r="A21" s="16" t="s">
        <v>201</v>
      </c>
      <c r="B21" s="4">
        <v>800</v>
      </c>
      <c r="C21" s="4">
        <v>109800</v>
      </c>
      <c r="D21" s="4">
        <v>-109000</v>
      </c>
      <c r="E21" s="4">
        <v>-3945130000</v>
      </c>
      <c r="F21" s="4">
        <f t="shared" si="0"/>
        <v>-18927762472</v>
      </c>
      <c r="P21" s="5">
        <v>2.8000000000000004E-3</v>
      </c>
      <c r="Q21" s="4">
        <v>2614775</v>
      </c>
    </row>
    <row r="22" spans="1:17" x14ac:dyDescent="0.2">
      <c r="A22" s="16" t="s">
        <v>200</v>
      </c>
      <c r="B22" s="4">
        <v>21900</v>
      </c>
      <c r="C22" s="4">
        <v>25000</v>
      </c>
      <c r="D22" s="4">
        <v>-3100</v>
      </c>
      <c r="E22" s="4">
        <v>-104240000</v>
      </c>
      <c r="F22" s="4">
        <f t="shared" si="0"/>
        <v>-14982632472</v>
      </c>
      <c r="P22" s="5">
        <v>3.9E-2</v>
      </c>
      <c r="Q22" s="4">
        <v>5261699</v>
      </c>
    </row>
    <row r="23" spans="1:17" x14ac:dyDescent="0.2">
      <c r="A23" s="16" t="s">
        <v>199</v>
      </c>
      <c r="B23" s="4">
        <v>300</v>
      </c>
      <c r="C23" s="4">
        <v>14100</v>
      </c>
      <c r="D23" s="4">
        <v>-13800</v>
      </c>
      <c r="E23" s="4">
        <v>-478410000</v>
      </c>
      <c r="F23" s="4">
        <f t="shared" si="0"/>
        <v>-14878392472</v>
      </c>
      <c r="P23" s="5">
        <v>2.07E-2</v>
      </c>
      <c r="Q23" s="4">
        <v>2723467</v>
      </c>
    </row>
    <row r="24" spans="1:17" x14ac:dyDescent="0.2">
      <c r="A24" s="16" t="s">
        <v>198</v>
      </c>
      <c r="B24" s="4">
        <v>98100</v>
      </c>
      <c r="C24" s="4">
        <v>20600</v>
      </c>
      <c r="D24" s="4">
        <v>77500</v>
      </c>
      <c r="E24" s="4">
        <v>2572190000</v>
      </c>
      <c r="F24" s="4">
        <f t="shared" si="0"/>
        <v>-14399982472</v>
      </c>
      <c r="P24" s="5">
        <v>1.3500000000000002E-2</v>
      </c>
      <c r="Q24" s="4">
        <v>3170369</v>
      </c>
    </row>
    <row r="25" spans="1:17" x14ac:dyDescent="0.2">
      <c r="A25" s="16" t="s">
        <v>197</v>
      </c>
      <c r="B25" s="4">
        <v>21700</v>
      </c>
      <c r="C25" s="4">
        <v>114800</v>
      </c>
      <c r="D25" s="4">
        <v>-93100</v>
      </c>
      <c r="E25" s="4">
        <v>-3358070000</v>
      </c>
      <c r="F25" s="4">
        <f t="shared" si="0"/>
        <v>-16972172472</v>
      </c>
      <c r="P25" s="5">
        <v>-5.0900000000000001E-2</v>
      </c>
      <c r="Q25" s="4">
        <v>3169928</v>
      </c>
    </row>
    <row r="26" spans="1:17" x14ac:dyDescent="0.2">
      <c r="A26" s="16" t="s">
        <v>196</v>
      </c>
      <c r="B26" s="4">
        <v>400</v>
      </c>
      <c r="C26" s="4">
        <v>25600</v>
      </c>
      <c r="D26" s="4">
        <v>-25200</v>
      </c>
      <c r="E26" s="4">
        <v>-874190000</v>
      </c>
      <c r="F26" s="4">
        <f t="shared" si="0"/>
        <v>-13614102472</v>
      </c>
      <c r="P26" s="5">
        <v>2.7699999999999999E-2</v>
      </c>
      <c r="Q26" s="4">
        <v>3206432</v>
      </c>
    </row>
    <row r="27" spans="1:17" x14ac:dyDescent="0.2">
      <c r="A27" s="16" t="s">
        <v>195</v>
      </c>
      <c r="B27" s="4">
        <v>3200</v>
      </c>
      <c r="C27" s="4">
        <v>5800</v>
      </c>
      <c r="D27" s="4">
        <v>-2600</v>
      </c>
      <c r="E27" s="4">
        <v>-89210000</v>
      </c>
      <c r="F27" s="4">
        <f t="shared" si="0"/>
        <v>-12739912472</v>
      </c>
      <c r="P27" s="5">
        <v>1.3300000000000001E-2</v>
      </c>
      <c r="Q27" s="4">
        <v>1479935</v>
      </c>
    </row>
    <row r="28" spans="1:17" x14ac:dyDescent="0.2">
      <c r="A28" s="16" t="s">
        <v>194</v>
      </c>
      <c r="B28" s="4">
        <v>124700</v>
      </c>
      <c r="C28" s="4">
        <v>11400</v>
      </c>
      <c r="D28" s="4">
        <v>113300</v>
      </c>
      <c r="E28" s="4">
        <v>3844150000</v>
      </c>
      <c r="F28" s="4">
        <f t="shared" si="0"/>
        <v>-12650702472</v>
      </c>
      <c r="P28" s="5">
        <v>1.2E-2</v>
      </c>
      <c r="Q28" s="4">
        <v>2085090</v>
      </c>
    </row>
    <row r="29" spans="1:17" x14ac:dyDescent="0.2">
      <c r="A29" s="16" t="s">
        <v>193</v>
      </c>
      <c r="B29" s="4">
        <v>12000</v>
      </c>
      <c r="C29" s="4">
        <v>13700</v>
      </c>
      <c r="D29" s="4">
        <v>-1700</v>
      </c>
      <c r="E29" s="4">
        <v>-59280000</v>
      </c>
      <c r="F29" s="4">
        <f t="shared" si="0"/>
        <v>-16494852472</v>
      </c>
      <c r="P29" s="5">
        <v>-2.6099999999999998E-2</v>
      </c>
      <c r="Q29" s="4">
        <v>3345626</v>
      </c>
    </row>
    <row r="30" spans="1:17" x14ac:dyDescent="0.2">
      <c r="A30" s="16" t="s">
        <v>192</v>
      </c>
      <c r="B30" s="4">
        <v>29900</v>
      </c>
      <c r="C30" s="4">
        <v>4800</v>
      </c>
      <c r="D30" s="4">
        <v>25100</v>
      </c>
      <c r="E30" s="4">
        <v>860690000</v>
      </c>
      <c r="F30" s="4">
        <f t="shared" si="0"/>
        <v>-16435572472</v>
      </c>
      <c r="P30" s="5">
        <v>1.4800000000000001E-2</v>
      </c>
      <c r="Q30" s="4">
        <v>2139744</v>
      </c>
    </row>
    <row r="31" spans="1:17" x14ac:dyDescent="0.2">
      <c r="A31" s="16" t="s">
        <v>191</v>
      </c>
      <c r="B31" s="4">
        <v>3000</v>
      </c>
      <c r="C31" s="4">
        <v>108300</v>
      </c>
      <c r="D31" s="4">
        <v>-105300</v>
      </c>
      <c r="E31" s="4">
        <v>-3638730000</v>
      </c>
      <c r="F31" s="4">
        <f t="shared" si="0"/>
        <v>-17296262472</v>
      </c>
      <c r="P31" s="5">
        <v>-4.4000000000000003E-3</v>
      </c>
      <c r="Q31" s="4">
        <v>2235679</v>
      </c>
    </row>
    <row r="32" spans="1:17" x14ac:dyDescent="0.2">
      <c r="A32" s="16" t="s">
        <v>190</v>
      </c>
      <c r="B32" s="4">
        <v>3200</v>
      </c>
      <c r="C32" s="4">
        <v>57750</v>
      </c>
      <c r="D32" s="4">
        <v>-54550</v>
      </c>
      <c r="E32" s="4">
        <v>-1856150000</v>
      </c>
      <c r="F32" s="4">
        <f t="shared" si="0"/>
        <v>-13657532472</v>
      </c>
      <c r="P32" s="5">
        <v>1.95E-2</v>
      </c>
      <c r="Q32" s="4">
        <v>2636021</v>
      </c>
    </row>
    <row r="33" spans="1:17" x14ac:dyDescent="0.2">
      <c r="A33" s="16" t="s">
        <v>189</v>
      </c>
      <c r="B33" s="4">
        <v>2600</v>
      </c>
      <c r="C33" s="4">
        <v>67200</v>
      </c>
      <c r="D33" s="4">
        <v>-64600</v>
      </c>
      <c r="E33" s="4">
        <v>-2150890000</v>
      </c>
      <c r="F33" s="4">
        <f t="shared" si="0"/>
        <v>-11801382472</v>
      </c>
      <c r="P33" s="5">
        <v>1.06E-2</v>
      </c>
      <c r="Q33" s="4">
        <v>1999054</v>
      </c>
    </row>
    <row r="34" spans="1:17" x14ac:dyDescent="0.2">
      <c r="A34" s="16" t="s">
        <v>188</v>
      </c>
      <c r="B34" s="4">
        <v>34600</v>
      </c>
      <c r="C34" s="4">
        <v>28400</v>
      </c>
      <c r="D34" s="4">
        <v>6200</v>
      </c>
      <c r="E34" s="4">
        <v>203800000</v>
      </c>
      <c r="F34" s="4">
        <f t="shared" si="0"/>
        <v>-9650492472</v>
      </c>
      <c r="P34" s="5">
        <v>-1.49E-2</v>
      </c>
      <c r="Q34" s="4">
        <v>3119168</v>
      </c>
    </row>
    <row r="35" spans="1:17" x14ac:dyDescent="0.2">
      <c r="A35" s="16" t="s">
        <v>187</v>
      </c>
      <c r="B35" s="4">
        <v>75700</v>
      </c>
      <c r="C35" s="4">
        <v>288200</v>
      </c>
      <c r="D35" s="4">
        <v>-212500</v>
      </c>
      <c r="E35" s="4">
        <v>-7251640000</v>
      </c>
      <c r="F35" s="4">
        <f t="shared" si="0"/>
        <v>-9854292472</v>
      </c>
      <c r="P35" s="5">
        <v>-5.8999999999999999E-3</v>
      </c>
      <c r="Q35" s="4">
        <v>3090054</v>
      </c>
    </row>
    <row r="36" spans="1:17" x14ac:dyDescent="0.2">
      <c r="A36" s="16" t="s">
        <v>186</v>
      </c>
      <c r="B36" s="4">
        <v>55300</v>
      </c>
      <c r="C36" s="4">
        <v>161300</v>
      </c>
      <c r="D36" s="4">
        <v>-106000</v>
      </c>
      <c r="E36" s="4">
        <v>-3416060000</v>
      </c>
      <c r="F36" s="4">
        <f t="shared" si="0"/>
        <v>-2602652472</v>
      </c>
      <c r="P36" s="5">
        <v>5.9699999999999996E-2</v>
      </c>
      <c r="Q36" s="4">
        <v>2681044</v>
      </c>
    </row>
    <row r="37" spans="1:17" x14ac:dyDescent="0.2">
      <c r="A37" s="16" t="s">
        <v>185</v>
      </c>
      <c r="B37" s="4">
        <v>58400</v>
      </c>
      <c r="C37" s="4">
        <v>115510</v>
      </c>
      <c r="D37" s="4">
        <v>-57110</v>
      </c>
      <c r="E37" s="4">
        <v>-1833790000</v>
      </c>
      <c r="F37" s="4">
        <f t="shared" si="0"/>
        <v>813407528</v>
      </c>
      <c r="P37" s="5">
        <v>1.7600000000000001E-2</v>
      </c>
      <c r="Q37" s="4">
        <v>2331355</v>
      </c>
    </row>
    <row r="38" spans="1:17" x14ac:dyDescent="0.2">
      <c r="A38" s="16" t="s">
        <v>184</v>
      </c>
      <c r="B38" s="4">
        <v>33600</v>
      </c>
      <c r="C38" s="4">
        <v>76900</v>
      </c>
      <c r="D38" s="4">
        <v>-43300</v>
      </c>
      <c r="E38" s="4">
        <v>-1356010000</v>
      </c>
      <c r="F38" s="4">
        <f t="shared" si="0"/>
        <v>2647197528</v>
      </c>
      <c r="P38" s="5">
        <v>1.3000000000000001E-2</v>
      </c>
      <c r="Q38" s="4">
        <v>1544298</v>
      </c>
    </row>
    <row r="39" spans="1:17" x14ac:dyDescent="0.2">
      <c r="A39" s="16" t="s">
        <v>183</v>
      </c>
      <c r="B39" s="4">
        <v>40800</v>
      </c>
      <c r="C39" s="4">
        <v>326000</v>
      </c>
      <c r="D39" s="4">
        <v>-285200</v>
      </c>
      <c r="E39" s="4">
        <v>-8867660000</v>
      </c>
      <c r="F39" s="4">
        <f t="shared" si="0"/>
        <v>4003207528</v>
      </c>
      <c r="P39" s="5">
        <v>-1.6000000000000001E-3</v>
      </c>
      <c r="Q39" s="4">
        <v>2392379</v>
      </c>
    </row>
    <row r="40" spans="1:17" x14ac:dyDescent="0.2">
      <c r="A40" s="16" t="s">
        <v>182</v>
      </c>
      <c r="B40" s="4">
        <v>82900</v>
      </c>
      <c r="C40" s="4">
        <v>29200</v>
      </c>
      <c r="D40" s="4">
        <v>53700</v>
      </c>
      <c r="E40" s="4">
        <v>1606680000</v>
      </c>
      <c r="F40" s="4">
        <f t="shared" si="0"/>
        <v>12870867528</v>
      </c>
      <c r="P40" s="5">
        <v>6.9099999999999995E-2</v>
      </c>
      <c r="Q40" s="4">
        <v>2720638</v>
      </c>
    </row>
    <row r="41" spans="1:17" x14ac:dyDescent="0.2">
      <c r="A41" s="16" t="s">
        <v>181</v>
      </c>
      <c r="B41" s="4">
        <v>596200</v>
      </c>
      <c r="C41" s="4">
        <v>11300</v>
      </c>
      <c r="D41" s="4">
        <v>584900</v>
      </c>
      <c r="E41" s="4">
        <v>16383470000</v>
      </c>
      <c r="F41" s="4">
        <f t="shared" si="0"/>
        <v>11264187528</v>
      </c>
      <c r="P41" s="5">
        <v>3.7699999999999997E-2</v>
      </c>
      <c r="Q41" s="4">
        <v>2960710</v>
      </c>
    </row>
    <row r="42" spans="1:17" x14ac:dyDescent="0.2">
      <c r="A42" s="16" t="s">
        <v>180</v>
      </c>
      <c r="B42" s="4">
        <v>451800</v>
      </c>
      <c r="C42" s="4">
        <v>100</v>
      </c>
      <c r="D42" s="4">
        <v>451700</v>
      </c>
      <c r="E42" s="4">
        <v>13266570000</v>
      </c>
      <c r="F42" s="4">
        <f t="shared" si="0"/>
        <v>-5119282472</v>
      </c>
      <c r="P42" s="5">
        <v>-7.0000000000000007E-2</v>
      </c>
      <c r="Q42" s="4">
        <v>4147919</v>
      </c>
    </row>
    <row r="43" spans="1:17" x14ac:dyDescent="0.2">
      <c r="A43" s="16" t="s">
        <v>179</v>
      </c>
      <c r="B43" s="4">
        <v>25100</v>
      </c>
      <c r="C43" s="4">
        <v>600</v>
      </c>
      <c r="D43" s="4">
        <v>24500</v>
      </c>
      <c r="E43" s="4">
        <v>765010000</v>
      </c>
      <c r="F43" s="4">
        <f t="shared" si="0"/>
        <v>-18385852472</v>
      </c>
      <c r="P43" s="5">
        <v>-5.6600000000000004E-2</v>
      </c>
      <c r="Q43" s="4">
        <v>1525029</v>
      </c>
    </row>
    <row r="44" spans="1:17" x14ac:dyDescent="0.2">
      <c r="A44" s="16" t="s">
        <v>178</v>
      </c>
      <c r="B44" s="4">
        <v>17000</v>
      </c>
      <c r="C44" s="4">
        <v>5000</v>
      </c>
      <c r="D44" s="4">
        <v>12000</v>
      </c>
      <c r="E44" s="4">
        <v>378690000</v>
      </c>
      <c r="F44" s="4">
        <f t="shared" si="0"/>
        <v>-19150862472</v>
      </c>
      <c r="P44" s="5">
        <v>0</v>
      </c>
      <c r="Q44" s="4">
        <v>2085859</v>
      </c>
    </row>
    <row r="45" spans="1:17" x14ac:dyDescent="0.2">
      <c r="A45" s="16" t="s">
        <v>177</v>
      </c>
      <c r="B45" s="4">
        <v>5000</v>
      </c>
      <c r="C45" s="4">
        <v>91700</v>
      </c>
      <c r="D45" s="4">
        <v>-86700</v>
      </c>
      <c r="E45" s="4">
        <v>-2783630000</v>
      </c>
      <c r="F45" s="4">
        <f t="shared" si="0"/>
        <v>-19529552472</v>
      </c>
      <c r="P45" s="5">
        <v>-6.88E-2</v>
      </c>
      <c r="Q45" s="4">
        <v>4778291</v>
      </c>
    </row>
    <row r="46" spans="1:17" x14ac:dyDescent="0.2">
      <c r="A46" s="16" t="s">
        <v>176</v>
      </c>
      <c r="B46" s="4">
        <v>3600</v>
      </c>
      <c r="C46" s="4">
        <v>16300</v>
      </c>
      <c r="D46" s="4">
        <v>-12700</v>
      </c>
      <c r="E46" s="4">
        <v>-437940000</v>
      </c>
      <c r="F46" s="4">
        <f t="shared" si="0"/>
        <v>-16745922472</v>
      </c>
      <c r="P46" s="5">
        <v>5.8999999999999999E-3</v>
      </c>
      <c r="Q46" s="4">
        <v>2090882</v>
      </c>
    </row>
    <row r="47" spans="1:17" x14ac:dyDescent="0.2">
      <c r="A47" s="16" t="s">
        <v>175</v>
      </c>
      <c r="B47" s="4">
        <v>17600</v>
      </c>
      <c r="C47" s="4">
        <v>245850</v>
      </c>
      <c r="D47" s="4">
        <v>-228250</v>
      </c>
      <c r="E47" s="4">
        <v>-7705550000</v>
      </c>
      <c r="F47" s="4">
        <f t="shared" si="0"/>
        <v>-16307982472</v>
      </c>
      <c r="P47" s="5">
        <v>-4.3E-3</v>
      </c>
      <c r="Q47" s="4">
        <v>2270321</v>
      </c>
    </row>
    <row r="48" spans="1:17" x14ac:dyDescent="0.2">
      <c r="A48" s="16" t="s">
        <v>174</v>
      </c>
      <c r="B48" s="4">
        <v>1882</v>
      </c>
      <c r="C48" s="4">
        <v>74800</v>
      </c>
      <c r="D48" s="4">
        <v>-72918</v>
      </c>
      <c r="E48" s="4">
        <v>-2582610000</v>
      </c>
      <c r="F48" s="4">
        <f t="shared" si="0"/>
        <v>-8602432472</v>
      </c>
      <c r="P48" s="5">
        <v>-3.5299999999999998E-2</v>
      </c>
      <c r="Q48" s="4">
        <v>1946455</v>
      </c>
    </row>
    <row r="49" spans="1:20" x14ac:dyDescent="0.2">
      <c r="A49" s="16" t="s">
        <v>173</v>
      </c>
      <c r="B49" s="4">
        <v>3500</v>
      </c>
      <c r="C49" s="4">
        <v>53500</v>
      </c>
      <c r="D49" s="4">
        <v>-50000</v>
      </c>
      <c r="E49" s="4">
        <v>-1721860000</v>
      </c>
      <c r="F49" s="4">
        <f t="shared" si="0"/>
        <v>-6019822472</v>
      </c>
      <c r="P49" s="5">
        <v>1.5900000000000001E-2</v>
      </c>
      <c r="Q49" s="4">
        <v>3705105</v>
      </c>
    </row>
    <row r="50" spans="1:20" x14ac:dyDescent="0.2">
      <c r="A50" s="16" t="s">
        <v>172</v>
      </c>
      <c r="B50" s="4">
        <v>160900</v>
      </c>
      <c r="C50" s="4">
        <v>5650</v>
      </c>
      <c r="D50" s="4">
        <v>155250</v>
      </c>
      <c r="E50" s="4">
        <v>5450290000</v>
      </c>
      <c r="F50" s="4">
        <f t="shared" si="0"/>
        <v>-4297962472</v>
      </c>
      <c r="P50" s="5">
        <v>-7.0999999999999995E-3</v>
      </c>
      <c r="Q50" s="4">
        <v>3574657</v>
      </c>
    </row>
    <row r="51" spans="1:20" x14ac:dyDescent="0.2">
      <c r="A51" s="16" t="s">
        <v>171</v>
      </c>
      <c r="B51" s="4">
        <v>105200</v>
      </c>
      <c r="C51" s="4">
        <v>37900</v>
      </c>
      <c r="D51" s="4">
        <v>67300</v>
      </c>
      <c r="E51" s="4">
        <v>2306420000</v>
      </c>
      <c r="F51" s="4">
        <f t="shared" si="0"/>
        <v>-9748252472</v>
      </c>
      <c r="P51" s="5">
        <v>-4.4900000000000002E-2</v>
      </c>
      <c r="Q51" s="4">
        <v>6447616</v>
      </c>
    </row>
    <row r="52" spans="1:20" x14ac:dyDescent="0.2">
      <c r="A52" s="16" t="s">
        <v>170</v>
      </c>
      <c r="B52" s="4">
        <v>41600</v>
      </c>
      <c r="C52" s="4">
        <v>49320</v>
      </c>
      <c r="D52" s="4">
        <v>-7720</v>
      </c>
      <c r="E52" s="4">
        <v>-347060000</v>
      </c>
      <c r="F52" s="4">
        <f t="shared" si="0"/>
        <v>-12054672472</v>
      </c>
      <c r="P52" s="5">
        <v>-6.8499999999999991E-2</v>
      </c>
      <c r="Q52" s="4">
        <v>4225981</v>
      </c>
    </row>
    <row r="53" spans="1:20" x14ac:dyDescent="0.2">
      <c r="A53" s="16" t="s">
        <v>169</v>
      </c>
      <c r="B53" s="4">
        <v>20500</v>
      </c>
      <c r="C53" s="4">
        <v>210700</v>
      </c>
      <c r="D53" s="4">
        <v>-190200</v>
      </c>
      <c r="E53" s="4">
        <v>-7688640000</v>
      </c>
      <c r="F53" s="4">
        <f t="shared" si="0"/>
        <v>-11707612472</v>
      </c>
      <c r="P53" s="5">
        <v>-3.3099999999999997E-2</v>
      </c>
      <c r="Q53" s="4">
        <v>3814585</v>
      </c>
    </row>
    <row r="54" spans="1:20" x14ac:dyDescent="0.2">
      <c r="A54" s="16" t="s">
        <v>168</v>
      </c>
      <c r="B54" s="4">
        <v>56400</v>
      </c>
      <c r="C54" s="4">
        <v>8700</v>
      </c>
      <c r="D54" s="4">
        <v>47700</v>
      </c>
      <c r="E54" s="4">
        <v>1908160000</v>
      </c>
      <c r="F54" s="4">
        <f t="shared" si="0"/>
        <v>-4018972472</v>
      </c>
      <c r="P54" s="5">
        <v>1.6299999999999999E-2</v>
      </c>
      <c r="Q54" s="4">
        <v>3550640</v>
      </c>
    </row>
    <row r="55" spans="1:20" x14ac:dyDescent="0.2">
      <c r="A55" s="16" t="s">
        <v>167</v>
      </c>
      <c r="B55" s="4">
        <v>61100</v>
      </c>
      <c r="C55" s="4">
        <v>143200</v>
      </c>
      <c r="D55" s="4">
        <v>-82100</v>
      </c>
      <c r="E55" s="4">
        <v>-3322290000</v>
      </c>
      <c r="F55" s="4">
        <f t="shared" si="0"/>
        <v>-5927132472</v>
      </c>
      <c r="P55" s="5">
        <v>-1.3500000000000002E-2</v>
      </c>
      <c r="Q55" s="4">
        <v>4008302</v>
      </c>
    </row>
    <row r="56" spans="1:20" x14ac:dyDescent="0.2">
      <c r="A56" s="16" t="s">
        <v>166</v>
      </c>
      <c r="B56" s="4">
        <v>174800</v>
      </c>
      <c r="C56" s="4">
        <v>2600</v>
      </c>
      <c r="D56" s="4">
        <v>172200</v>
      </c>
      <c r="E56" s="4">
        <v>6876900000</v>
      </c>
      <c r="F56" s="4">
        <f t="shared" si="0"/>
        <v>-2604842472</v>
      </c>
      <c r="P56" s="5">
        <v>1.6299999999999999E-2</v>
      </c>
      <c r="Q56" s="4">
        <v>3840295</v>
      </c>
    </row>
    <row r="57" spans="1:20" x14ac:dyDescent="0.2">
      <c r="A57" s="16" t="s">
        <v>165</v>
      </c>
      <c r="B57" s="4">
        <v>28100</v>
      </c>
      <c r="C57" s="4">
        <v>94603</v>
      </c>
      <c r="D57" s="4">
        <v>-66503</v>
      </c>
      <c r="E57" s="4">
        <v>-2767310000</v>
      </c>
      <c r="F57" s="4">
        <f t="shared" si="0"/>
        <v>-9481742472</v>
      </c>
      <c r="P57" s="5">
        <v>-1.3500000000000002E-2</v>
      </c>
      <c r="Q57" s="4">
        <v>5364420</v>
      </c>
    </row>
    <row r="58" spans="1:20" x14ac:dyDescent="0.2">
      <c r="A58" s="16" t="s">
        <v>164</v>
      </c>
      <c r="B58" s="4">
        <v>41000</v>
      </c>
      <c r="C58" s="4">
        <v>115200</v>
      </c>
      <c r="D58" s="4">
        <v>-74200</v>
      </c>
      <c r="E58" s="4">
        <v>-2954240000</v>
      </c>
      <c r="F58" s="4">
        <f t="shared" si="0"/>
        <v>-6714432472</v>
      </c>
      <c r="P58" s="5">
        <v>3.7100000000000001E-2</v>
      </c>
      <c r="Q58" s="4">
        <v>5699417</v>
      </c>
    </row>
    <row r="59" spans="1:20" x14ac:dyDescent="0.2">
      <c r="A59" s="16" t="s">
        <v>163</v>
      </c>
      <c r="B59" s="4">
        <v>51100</v>
      </c>
      <c r="C59" s="4">
        <v>88200</v>
      </c>
      <c r="D59" s="4">
        <v>-37100</v>
      </c>
      <c r="E59" s="4">
        <v>-1391700000</v>
      </c>
      <c r="F59" s="4">
        <f t="shared" si="0"/>
        <v>-3760192472</v>
      </c>
      <c r="P59" s="5">
        <v>3.1699999999999999E-2</v>
      </c>
      <c r="Q59" s="4">
        <v>3302797</v>
      </c>
    </row>
    <row r="60" spans="1:20" x14ac:dyDescent="0.2">
      <c r="A60" s="16" t="s">
        <v>162</v>
      </c>
      <c r="B60" s="4">
        <v>12100</v>
      </c>
      <c r="C60" s="4">
        <v>37000</v>
      </c>
      <c r="D60" s="4">
        <v>-24900</v>
      </c>
      <c r="E60" s="4">
        <v>-971480000</v>
      </c>
      <c r="F60" s="4">
        <f t="shared" si="0"/>
        <v>-2368492472</v>
      </c>
      <c r="P60" s="5">
        <v>0</v>
      </c>
      <c r="Q60" s="4">
        <v>4124551</v>
      </c>
    </row>
    <row r="61" spans="1:20" x14ac:dyDescent="0.2">
      <c r="A61" s="16" t="s">
        <v>161</v>
      </c>
      <c r="B61" s="4">
        <v>75750</v>
      </c>
      <c r="C61" s="4">
        <v>14500</v>
      </c>
      <c r="D61" s="4">
        <v>61250</v>
      </c>
      <c r="E61" s="4">
        <v>2300570000</v>
      </c>
      <c r="F61" s="4">
        <f t="shared" si="0"/>
        <v>-1397012472</v>
      </c>
      <c r="P61" s="5">
        <v>2.0199999999999999E-2</v>
      </c>
      <c r="Q61" s="4">
        <v>3052712</v>
      </c>
    </row>
    <row r="62" spans="1:20" x14ac:dyDescent="0.2">
      <c r="A62" s="16" t="s">
        <v>160</v>
      </c>
      <c r="B62" s="4">
        <v>39300</v>
      </c>
      <c r="C62" s="4">
        <v>206700</v>
      </c>
      <c r="D62" s="4">
        <v>-167400</v>
      </c>
      <c r="E62" s="4">
        <v>-6355990000</v>
      </c>
      <c r="F62" s="4">
        <f>E62+F63</f>
        <v>-3697582472</v>
      </c>
      <c r="P62" s="5">
        <v>-5.3499999999999999E-2</v>
      </c>
      <c r="Q62" s="4">
        <v>6006687</v>
      </c>
    </row>
    <row r="63" spans="1:20" x14ac:dyDescent="0.2">
      <c r="A63" s="16" t="s">
        <v>159</v>
      </c>
      <c r="B63" s="4">
        <v>80600</v>
      </c>
      <c r="C63" s="4">
        <v>13850</v>
      </c>
      <c r="D63" s="4">
        <v>66750</v>
      </c>
      <c r="E63" s="4">
        <v>2658407528</v>
      </c>
      <c r="F63" s="4">
        <f>E63</f>
        <v>2658407528</v>
      </c>
      <c r="P63" s="5">
        <v>1.1599999999999999E-2</v>
      </c>
      <c r="Q63" s="4">
        <v>4799242</v>
      </c>
    </row>
    <row r="64" spans="1:20" x14ac:dyDescent="0.2">
      <c r="A64" s="2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258F4-C3D9-A543-8704-9F4942545D20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.1640625" customWidth="1"/>
    <col min="3" max="3" width="16" customWidth="1"/>
    <col min="4" max="4" width="15.83203125" customWidth="1"/>
    <col min="5" max="5" width="19.33203125" customWidth="1"/>
    <col min="6" max="6" width="21.5" customWidth="1"/>
    <col min="10" max="10" width="18.33203125" customWidth="1"/>
    <col min="16" max="16" width="13" customWidth="1"/>
    <col min="17" max="17" width="17.8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8800</v>
      </c>
      <c r="C3" s="4">
        <v>500</v>
      </c>
      <c r="D3" s="4">
        <v>8300</v>
      </c>
      <c r="E3" s="4">
        <v>333760000</v>
      </c>
      <c r="F3" s="4">
        <f t="shared" ref="F3:F61" si="0">E3+F4</f>
        <v>-692910000</v>
      </c>
      <c r="L3" s="4">
        <v>149</v>
      </c>
      <c r="M3" s="4">
        <v>182</v>
      </c>
      <c r="N3" s="4">
        <v>133800</v>
      </c>
      <c r="O3" s="4">
        <v>159300</v>
      </c>
      <c r="P3" s="5">
        <v>0</v>
      </c>
      <c r="Q3" s="4">
        <v>303300</v>
      </c>
    </row>
    <row r="4" spans="1:19" x14ac:dyDescent="0.2">
      <c r="A4" s="16" t="s">
        <v>234</v>
      </c>
      <c r="B4" s="4">
        <v>22800</v>
      </c>
      <c r="C4" s="4">
        <v>1700</v>
      </c>
      <c r="D4" s="4">
        <v>21100</v>
      </c>
      <c r="E4" s="4">
        <v>846480000</v>
      </c>
      <c r="F4" s="4">
        <f t="shared" si="0"/>
        <v>-1026670000</v>
      </c>
      <c r="L4" s="4">
        <v>71</v>
      </c>
      <c r="M4" s="4">
        <v>207</v>
      </c>
      <c r="N4" s="4">
        <v>65500</v>
      </c>
      <c r="O4" s="4">
        <v>210400</v>
      </c>
      <c r="P4" s="5">
        <v>-1.23E-2</v>
      </c>
      <c r="Q4" s="4">
        <v>304632</v>
      </c>
    </row>
    <row r="5" spans="1:19" x14ac:dyDescent="0.2">
      <c r="A5" s="16" t="s">
        <v>233</v>
      </c>
      <c r="B5" s="4">
        <v>2800</v>
      </c>
      <c r="C5" s="4">
        <v>100</v>
      </c>
      <c r="D5" s="4">
        <v>2700</v>
      </c>
      <c r="E5" s="4">
        <v>108700000</v>
      </c>
      <c r="F5" s="4">
        <f t="shared" si="0"/>
        <v>-1873150000</v>
      </c>
      <c r="L5" s="4">
        <v>129</v>
      </c>
      <c r="M5" s="4">
        <v>108</v>
      </c>
      <c r="N5" s="4">
        <v>113800</v>
      </c>
      <c r="O5" s="4">
        <v>86000</v>
      </c>
      <c r="P5" s="5">
        <v>1.2500000000000001E-2</v>
      </c>
      <c r="Q5" s="4">
        <v>223043</v>
      </c>
    </row>
    <row r="6" spans="1:19" x14ac:dyDescent="0.2">
      <c r="A6" s="16" t="s">
        <v>224</v>
      </c>
      <c r="B6" s="4">
        <v>0</v>
      </c>
      <c r="C6" s="4">
        <v>500</v>
      </c>
      <c r="D6" s="4">
        <v>-500</v>
      </c>
      <c r="E6" s="4">
        <v>-19780000</v>
      </c>
      <c r="F6" s="4">
        <f t="shared" si="0"/>
        <v>-1981850000</v>
      </c>
      <c r="L6" s="4">
        <v>89</v>
      </c>
      <c r="M6" s="4">
        <v>109</v>
      </c>
      <c r="N6" s="4">
        <v>51900</v>
      </c>
      <c r="O6" s="4">
        <v>52200</v>
      </c>
      <c r="P6" s="5">
        <v>1.1399999999999999E-2</v>
      </c>
      <c r="Q6" s="4">
        <v>122380</v>
      </c>
    </row>
    <row r="7" spans="1:19" x14ac:dyDescent="0.2">
      <c r="A7" s="16" t="s">
        <v>215</v>
      </c>
      <c r="B7" s="4">
        <v>9800</v>
      </c>
      <c r="C7" s="4">
        <v>0</v>
      </c>
      <c r="D7" s="4">
        <v>9800</v>
      </c>
      <c r="E7" s="4">
        <v>382590000</v>
      </c>
      <c r="F7" s="4">
        <f t="shared" si="0"/>
        <v>-1962070000</v>
      </c>
      <c r="L7" s="4">
        <v>182</v>
      </c>
      <c r="M7" s="4">
        <v>356</v>
      </c>
      <c r="N7" s="4">
        <v>133600</v>
      </c>
      <c r="O7" s="4">
        <v>270500</v>
      </c>
      <c r="P7" s="5">
        <v>3.9000000000000003E-3</v>
      </c>
      <c r="Q7" s="4">
        <v>409650</v>
      </c>
    </row>
    <row r="8" spans="1:19" x14ac:dyDescent="0.2">
      <c r="A8" s="16" t="s">
        <v>214</v>
      </c>
      <c r="B8" s="4">
        <v>2800</v>
      </c>
      <c r="C8" s="4">
        <v>1600</v>
      </c>
      <c r="D8" s="4">
        <v>1200</v>
      </c>
      <c r="E8" s="4">
        <v>47970000</v>
      </c>
      <c r="F8" s="4">
        <f t="shared" si="0"/>
        <v>-2344660000</v>
      </c>
      <c r="L8" s="4">
        <v>106</v>
      </c>
      <c r="M8" s="4">
        <v>273</v>
      </c>
      <c r="N8" s="4">
        <v>69700</v>
      </c>
      <c r="O8" s="4">
        <v>260300</v>
      </c>
      <c r="P8" s="5">
        <v>-2.7099999999999999E-2</v>
      </c>
      <c r="Q8" s="4">
        <v>422646</v>
      </c>
    </row>
    <row r="9" spans="1:19" x14ac:dyDescent="0.2">
      <c r="A9" s="16" t="s">
        <v>213</v>
      </c>
      <c r="B9" s="4">
        <v>2500</v>
      </c>
      <c r="C9" s="4">
        <v>5400</v>
      </c>
      <c r="D9" s="4">
        <v>-2900</v>
      </c>
      <c r="E9" s="4">
        <v>-118260000</v>
      </c>
      <c r="F9" s="4">
        <f t="shared" si="0"/>
        <v>-2392630000</v>
      </c>
      <c r="P9" s="5">
        <v>-7.3000000000000001E-3</v>
      </c>
      <c r="Q9" s="4">
        <v>227721</v>
      </c>
    </row>
    <row r="10" spans="1:19" x14ac:dyDescent="0.2">
      <c r="A10" s="16" t="s">
        <v>212</v>
      </c>
      <c r="B10" s="4">
        <v>11500</v>
      </c>
      <c r="C10" s="4">
        <v>400</v>
      </c>
      <c r="D10" s="4">
        <v>11100</v>
      </c>
      <c r="E10" s="4">
        <v>454570000</v>
      </c>
      <c r="F10" s="4">
        <f t="shared" si="0"/>
        <v>-2274370000</v>
      </c>
      <c r="L10" s="4">
        <v>314</v>
      </c>
      <c r="M10" s="4">
        <v>232</v>
      </c>
      <c r="N10" s="4">
        <v>235800</v>
      </c>
      <c r="O10" s="4">
        <v>176800</v>
      </c>
      <c r="P10" s="5">
        <v>0.01</v>
      </c>
      <c r="Q10" s="4">
        <v>435859</v>
      </c>
    </row>
    <row r="11" spans="1:19" x14ac:dyDescent="0.2">
      <c r="A11" s="16" t="s">
        <v>211</v>
      </c>
      <c r="B11" s="4">
        <v>500</v>
      </c>
      <c r="C11" s="4">
        <v>91000</v>
      </c>
      <c r="D11" s="4">
        <v>-90500</v>
      </c>
      <c r="E11" s="4">
        <v>-3721640000</v>
      </c>
      <c r="F11" s="4">
        <f t="shared" si="0"/>
        <v>-2728940000</v>
      </c>
      <c r="P11" s="5">
        <v>-1.2199999999999999E-2</v>
      </c>
      <c r="Q11" s="4">
        <v>427035</v>
      </c>
    </row>
    <row r="12" spans="1:19" x14ac:dyDescent="0.2">
      <c r="A12" s="16" t="s">
        <v>210</v>
      </c>
      <c r="B12" s="4">
        <v>100</v>
      </c>
      <c r="C12" s="4">
        <v>11100</v>
      </c>
      <c r="D12" s="4">
        <v>-11000</v>
      </c>
      <c r="E12" s="4">
        <v>-450710000</v>
      </c>
      <c r="F12" s="4">
        <f t="shared" si="0"/>
        <v>992700000</v>
      </c>
      <c r="P12" s="5">
        <v>-3.5999999999999999E-3</v>
      </c>
      <c r="Q12" s="4">
        <v>242375</v>
      </c>
    </row>
    <row r="13" spans="1:19" x14ac:dyDescent="0.2">
      <c r="A13" s="16" t="s">
        <v>209</v>
      </c>
      <c r="B13" s="4">
        <v>100</v>
      </c>
      <c r="C13" s="4">
        <v>16000</v>
      </c>
      <c r="D13" s="4">
        <v>-15900</v>
      </c>
      <c r="E13" s="4">
        <v>-653780000</v>
      </c>
      <c r="F13" s="4">
        <f t="shared" si="0"/>
        <v>1443410000</v>
      </c>
      <c r="P13" s="5">
        <v>-9.5999999999999992E-3</v>
      </c>
      <c r="Q13" s="4">
        <v>262824</v>
      </c>
    </row>
    <row r="14" spans="1:19" x14ac:dyDescent="0.2">
      <c r="A14" s="16" t="s">
        <v>208</v>
      </c>
      <c r="B14" s="4">
        <v>600</v>
      </c>
      <c r="C14" s="4">
        <v>1400</v>
      </c>
      <c r="D14" s="4">
        <v>-800</v>
      </c>
      <c r="E14" s="4">
        <v>-33060000</v>
      </c>
      <c r="F14" s="4">
        <f t="shared" si="0"/>
        <v>2097190000</v>
      </c>
      <c r="P14" s="5">
        <v>1.72E-2</v>
      </c>
      <c r="Q14" s="4">
        <v>511744</v>
      </c>
    </row>
    <row r="15" spans="1:19" x14ac:dyDescent="0.2">
      <c r="A15" s="16" t="s">
        <v>207</v>
      </c>
      <c r="B15" s="4">
        <v>3900</v>
      </c>
      <c r="C15" s="4">
        <v>11100</v>
      </c>
      <c r="D15" s="4">
        <v>-7200</v>
      </c>
      <c r="E15" s="4">
        <v>-296170000</v>
      </c>
      <c r="F15" s="4">
        <f t="shared" si="0"/>
        <v>2130250000</v>
      </c>
      <c r="P15" s="5">
        <v>-1.9199999999999998E-2</v>
      </c>
      <c r="Q15" s="4">
        <v>680310</v>
      </c>
    </row>
    <row r="16" spans="1:19" x14ac:dyDescent="0.2">
      <c r="A16" s="16" t="s">
        <v>206</v>
      </c>
      <c r="B16" s="4">
        <v>800</v>
      </c>
      <c r="C16" s="4">
        <v>5000</v>
      </c>
      <c r="D16" s="4">
        <v>-4200</v>
      </c>
      <c r="E16" s="4">
        <v>-173910000</v>
      </c>
      <c r="F16" s="4">
        <f t="shared" si="0"/>
        <v>2426420000</v>
      </c>
      <c r="P16" s="5">
        <v>-1.1999999999999999E-3</v>
      </c>
      <c r="Q16" s="4">
        <v>310224</v>
      </c>
    </row>
    <row r="17" spans="1:17" x14ac:dyDescent="0.2">
      <c r="A17" s="16" t="s">
        <v>205</v>
      </c>
      <c r="B17" s="4">
        <v>3100</v>
      </c>
      <c r="C17" s="4">
        <v>13000</v>
      </c>
      <c r="D17" s="4">
        <v>-9900</v>
      </c>
      <c r="E17" s="4">
        <v>-404010000</v>
      </c>
      <c r="F17" s="4">
        <f t="shared" si="0"/>
        <v>2600330000</v>
      </c>
      <c r="P17" s="5">
        <v>4.4000000000000004E-2</v>
      </c>
      <c r="Q17" s="4">
        <v>1229029</v>
      </c>
    </row>
    <row r="18" spans="1:17" x14ac:dyDescent="0.2">
      <c r="A18" s="16" t="s">
        <v>204</v>
      </c>
      <c r="B18" s="4">
        <v>18200</v>
      </c>
      <c r="C18" s="4">
        <v>600</v>
      </c>
      <c r="D18" s="4">
        <v>17600</v>
      </c>
      <c r="E18" s="4">
        <v>698360000</v>
      </c>
      <c r="F18" s="4">
        <f t="shared" si="0"/>
        <v>3004340000</v>
      </c>
      <c r="P18" s="5">
        <v>2.98E-2</v>
      </c>
      <c r="Q18" s="4">
        <v>799836</v>
      </c>
    </row>
    <row r="19" spans="1:17" x14ac:dyDescent="0.2">
      <c r="A19" s="16" t="s">
        <v>203</v>
      </c>
      <c r="B19" s="4">
        <v>6200</v>
      </c>
      <c r="C19" s="4">
        <v>10800</v>
      </c>
      <c r="D19" s="4">
        <v>-4600</v>
      </c>
      <c r="E19" s="4">
        <v>-176400000</v>
      </c>
      <c r="F19" s="4">
        <f t="shared" si="0"/>
        <v>2305980000</v>
      </c>
      <c r="P19" s="5">
        <v>1.5800000000000002E-2</v>
      </c>
      <c r="Q19" s="4">
        <v>155701</v>
      </c>
    </row>
    <row r="20" spans="1:17" x14ac:dyDescent="0.2">
      <c r="A20" s="16" t="s">
        <v>202</v>
      </c>
      <c r="B20" s="4">
        <v>1800</v>
      </c>
      <c r="C20" s="4">
        <v>3900</v>
      </c>
      <c r="D20" s="4">
        <v>-2100</v>
      </c>
      <c r="E20" s="4">
        <v>-81180000</v>
      </c>
      <c r="F20" s="4">
        <f t="shared" si="0"/>
        <v>2482380000</v>
      </c>
      <c r="P20" s="5">
        <v>-1.1599999999999999E-2</v>
      </c>
      <c r="Q20" s="4">
        <v>256631</v>
      </c>
    </row>
    <row r="21" spans="1:17" x14ac:dyDescent="0.2">
      <c r="A21" s="16" t="s">
        <v>201</v>
      </c>
      <c r="B21" s="4">
        <v>1600</v>
      </c>
      <c r="C21" s="4">
        <v>2000</v>
      </c>
      <c r="D21" s="4">
        <v>-400</v>
      </c>
      <c r="E21" s="4">
        <v>-15230000</v>
      </c>
      <c r="F21" s="4">
        <f t="shared" si="0"/>
        <v>2563560000</v>
      </c>
      <c r="P21" s="5">
        <v>1.4499999999999999E-2</v>
      </c>
      <c r="Q21" s="4">
        <v>133647</v>
      </c>
    </row>
    <row r="22" spans="1:17" x14ac:dyDescent="0.2">
      <c r="A22" s="16" t="s">
        <v>200</v>
      </c>
      <c r="B22" s="4">
        <v>7500</v>
      </c>
      <c r="C22" s="4">
        <v>4600</v>
      </c>
      <c r="D22" s="4">
        <v>2900</v>
      </c>
      <c r="E22" s="4">
        <v>109670000</v>
      </c>
      <c r="F22" s="4">
        <f t="shared" si="0"/>
        <v>2578790000</v>
      </c>
      <c r="P22" s="5">
        <v>0</v>
      </c>
      <c r="Q22" s="4">
        <v>258253</v>
      </c>
    </row>
    <row r="23" spans="1:17" x14ac:dyDescent="0.2">
      <c r="A23" s="16" t="s">
        <v>199</v>
      </c>
      <c r="B23" s="4">
        <v>0</v>
      </c>
      <c r="C23" s="4">
        <v>50300</v>
      </c>
      <c r="D23" s="4">
        <v>-50300</v>
      </c>
      <c r="E23" s="4">
        <v>-1927750000</v>
      </c>
      <c r="F23" s="4">
        <f t="shared" si="0"/>
        <v>2469120000</v>
      </c>
      <c r="P23" s="5">
        <v>-1.29E-2</v>
      </c>
      <c r="Q23" s="4">
        <v>298533</v>
      </c>
    </row>
    <row r="24" spans="1:17" x14ac:dyDescent="0.2">
      <c r="A24" s="16" t="s">
        <v>198</v>
      </c>
      <c r="B24" s="4">
        <v>700</v>
      </c>
      <c r="C24" s="4">
        <v>6700</v>
      </c>
      <c r="D24" s="4">
        <v>-6000</v>
      </c>
      <c r="E24" s="4">
        <v>-230770000</v>
      </c>
      <c r="F24" s="4">
        <f t="shared" si="0"/>
        <v>4396870000</v>
      </c>
      <c r="P24" s="5">
        <v>2.7000000000000001E-3</v>
      </c>
      <c r="Q24" s="4">
        <v>409413</v>
      </c>
    </row>
    <row r="25" spans="1:17" x14ac:dyDescent="0.2">
      <c r="A25" s="16" t="s">
        <v>197</v>
      </c>
      <c r="B25" s="4">
        <v>200</v>
      </c>
      <c r="C25" s="4">
        <v>27100</v>
      </c>
      <c r="D25" s="4">
        <v>-26900</v>
      </c>
      <c r="E25" s="4">
        <v>-1080990000</v>
      </c>
      <c r="F25" s="4">
        <f t="shared" si="0"/>
        <v>4627640000</v>
      </c>
      <c r="P25" s="5">
        <v>-3.7499999999999999E-2</v>
      </c>
      <c r="Q25" s="4">
        <v>732762</v>
      </c>
    </row>
    <row r="26" spans="1:17" x14ac:dyDescent="0.2">
      <c r="A26" s="16" t="s">
        <v>196</v>
      </c>
      <c r="B26" s="4">
        <v>4700</v>
      </c>
      <c r="C26" s="4">
        <v>2700</v>
      </c>
      <c r="D26" s="4">
        <v>2000</v>
      </c>
      <c r="E26" s="4">
        <v>79220000</v>
      </c>
      <c r="F26" s="4">
        <f t="shared" si="0"/>
        <v>5708630000</v>
      </c>
      <c r="P26" s="5">
        <v>2.0499999999999997E-2</v>
      </c>
      <c r="Q26" s="4">
        <v>423804</v>
      </c>
    </row>
    <row r="27" spans="1:17" x14ac:dyDescent="0.2">
      <c r="A27" s="16" t="s">
        <v>195</v>
      </c>
      <c r="B27" s="4">
        <v>0</v>
      </c>
      <c r="C27" s="4">
        <v>2400</v>
      </c>
      <c r="D27" s="4">
        <v>-2400</v>
      </c>
      <c r="E27" s="4">
        <v>-92980000</v>
      </c>
      <c r="F27" s="4">
        <f t="shared" si="0"/>
        <v>5629410000</v>
      </c>
      <c r="P27" s="5">
        <v>1.3000000000000001E-2</v>
      </c>
      <c r="Q27" s="4">
        <v>346321</v>
      </c>
    </row>
    <row r="28" spans="1:17" x14ac:dyDescent="0.2">
      <c r="A28" s="16" t="s">
        <v>194</v>
      </c>
      <c r="B28" s="4">
        <v>27300</v>
      </c>
      <c r="C28" s="4">
        <v>500</v>
      </c>
      <c r="D28" s="4">
        <v>26800</v>
      </c>
      <c r="E28" s="4">
        <v>1039150000</v>
      </c>
      <c r="F28" s="4">
        <f t="shared" si="0"/>
        <v>5722390000</v>
      </c>
      <c r="P28" s="5">
        <v>-1.0200000000000001E-2</v>
      </c>
      <c r="Q28" s="4">
        <v>354381</v>
      </c>
    </row>
    <row r="29" spans="1:17" x14ac:dyDescent="0.2">
      <c r="A29" s="16" t="s">
        <v>193</v>
      </c>
      <c r="B29" s="4">
        <v>1000</v>
      </c>
      <c r="C29" s="4">
        <v>25000</v>
      </c>
      <c r="D29" s="4">
        <v>-24000</v>
      </c>
      <c r="E29" s="4">
        <v>-950010000</v>
      </c>
      <c r="F29" s="4">
        <f t="shared" si="0"/>
        <v>4683240000</v>
      </c>
      <c r="P29" s="5">
        <v>-2.5000000000000001E-2</v>
      </c>
      <c r="Q29" s="4">
        <v>424259</v>
      </c>
    </row>
    <row r="30" spans="1:17" x14ac:dyDescent="0.2">
      <c r="A30" s="16" t="s">
        <v>192</v>
      </c>
      <c r="B30" s="4">
        <v>9600</v>
      </c>
      <c r="C30" s="4">
        <v>2700</v>
      </c>
      <c r="D30" s="4">
        <v>6900</v>
      </c>
      <c r="E30" s="4">
        <v>273070000</v>
      </c>
      <c r="F30" s="4">
        <f t="shared" si="0"/>
        <v>5633250000</v>
      </c>
      <c r="P30" s="5">
        <v>1.7899999999999999E-2</v>
      </c>
      <c r="Q30" s="4">
        <v>423930</v>
      </c>
    </row>
    <row r="31" spans="1:17" x14ac:dyDescent="0.2">
      <c r="A31" s="16" t="s">
        <v>191</v>
      </c>
      <c r="B31" s="4">
        <v>500</v>
      </c>
      <c r="C31" s="4">
        <v>11700</v>
      </c>
      <c r="D31" s="4">
        <v>-11200</v>
      </c>
      <c r="E31" s="4">
        <v>-440180000</v>
      </c>
      <c r="F31" s="4">
        <f t="shared" si="0"/>
        <v>5360180000</v>
      </c>
      <c r="P31" s="5">
        <v>3.9000000000000003E-3</v>
      </c>
      <c r="Q31" s="4">
        <v>310187</v>
      </c>
    </row>
    <row r="32" spans="1:17" x14ac:dyDescent="0.2">
      <c r="A32" s="16" t="s">
        <v>190</v>
      </c>
      <c r="B32" s="4">
        <v>2300</v>
      </c>
      <c r="C32" s="4">
        <v>17800</v>
      </c>
      <c r="D32" s="4">
        <v>-15500</v>
      </c>
      <c r="E32" s="4">
        <v>-602950000</v>
      </c>
      <c r="F32" s="4">
        <f t="shared" si="0"/>
        <v>5800360000</v>
      </c>
      <c r="P32" s="5">
        <v>3.9000000000000003E-3</v>
      </c>
      <c r="Q32" s="4">
        <v>326000</v>
      </c>
    </row>
    <row r="33" spans="1:17" x14ac:dyDescent="0.2">
      <c r="A33" s="16" t="s">
        <v>189</v>
      </c>
      <c r="B33" s="4">
        <v>5300</v>
      </c>
      <c r="C33" s="4">
        <v>8800</v>
      </c>
      <c r="D33" s="4">
        <v>-3500</v>
      </c>
      <c r="E33" s="4">
        <v>-132750000</v>
      </c>
      <c r="F33" s="4">
        <f t="shared" si="0"/>
        <v>6403310000</v>
      </c>
      <c r="P33" s="5">
        <v>5.1999999999999998E-3</v>
      </c>
      <c r="Q33" s="4">
        <v>440902</v>
      </c>
    </row>
    <row r="34" spans="1:17" x14ac:dyDescent="0.2">
      <c r="A34" s="16" t="s">
        <v>188</v>
      </c>
      <c r="B34" s="4">
        <v>11400</v>
      </c>
      <c r="C34" s="4">
        <v>2000</v>
      </c>
      <c r="D34" s="4">
        <v>9400</v>
      </c>
      <c r="E34" s="4">
        <v>366130000</v>
      </c>
      <c r="F34" s="4">
        <f t="shared" si="0"/>
        <v>6536060000</v>
      </c>
      <c r="P34" s="5">
        <v>0</v>
      </c>
      <c r="Q34" s="4">
        <v>418460</v>
      </c>
    </row>
    <row r="35" spans="1:17" x14ac:dyDescent="0.2">
      <c r="A35" s="16" t="s">
        <v>187</v>
      </c>
      <c r="B35" s="4">
        <v>2800</v>
      </c>
      <c r="C35" s="4">
        <v>57400</v>
      </c>
      <c r="D35" s="4">
        <v>-54600</v>
      </c>
      <c r="E35" s="4">
        <v>-2139650000</v>
      </c>
      <c r="F35" s="4">
        <f t="shared" si="0"/>
        <v>6169930000</v>
      </c>
      <c r="P35" s="5">
        <v>-3.8E-3</v>
      </c>
      <c r="Q35" s="4">
        <v>596880</v>
      </c>
    </row>
    <row r="36" spans="1:17" x14ac:dyDescent="0.2">
      <c r="A36" s="16" t="s">
        <v>186</v>
      </c>
      <c r="B36" s="4">
        <v>7300</v>
      </c>
      <c r="C36" s="4">
        <v>3900</v>
      </c>
      <c r="D36" s="4">
        <v>3400</v>
      </c>
      <c r="E36" s="4">
        <v>131020000</v>
      </c>
      <c r="F36" s="4">
        <f t="shared" si="0"/>
        <v>8309580000</v>
      </c>
      <c r="P36" s="5">
        <v>4.8499999999999995E-2</v>
      </c>
      <c r="Q36" s="4">
        <v>519735</v>
      </c>
    </row>
    <row r="37" spans="1:17" x14ac:dyDescent="0.2">
      <c r="A37" s="16" t="s">
        <v>185</v>
      </c>
      <c r="B37" s="4">
        <v>2600</v>
      </c>
      <c r="C37" s="4">
        <v>7200</v>
      </c>
      <c r="D37" s="4">
        <v>-4600</v>
      </c>
      <c r="E37" s="4">
        <v>-174220000</v>
      </c>
      <c r="F37" s="4">
        <f t="shared" si="0"/>
        <v>8178560000</v>
      </c>
      <c r="P37" s="5">
        <v>1.6500000000000001E-2</v>
      </c>
      <c r="Q37" s="4">
        <v>498329</v>
      </c>
    </row>
    <row r="38" spans="1:17" x14ac:dyDescent="0.2">
      <c r="A38" s="16" t="s">
        <v>184</v>
      </c>
      <c r="B38" s="4">
        <v>15500</v>
      </c>
      <c r="C38" s="4">
        <v>34300</v>
      </c>
      <c r="D38" s="4">
        <v>-18800</v>
      </c>
      <c r="E38" s="4">
        <v>-679610000</v>
      </c>
      <c r="F38" s="4">
        <f t="shared" si="0"/>
        <v>8352780000</v>
      </c>
      <c r="P38" s="5">
        <v>2.8000000000000004E-3</v>
      </c>
      <c r="Q38" s="4">
        <v>345143</v>
      </c>
    </row>
    <row r="39" spans="1:17" x14ac:dyDescent="0.2">
      <c r="A39" s="16" t="s">
        <v>183</v>
      </c>
      <c r="B39" s="4">
        <v>22100</v>
      </c>
      <c r="C39" s="4">
        <v>61200</v>
      </c>
      <c r="D39" s="4">
        <v>-39100</v>
      </c>
      <c r="E39" s="4">
        <v>-1414190000</v>
      </c>
      <c r="F39" s="4">
        <f t="shared" si="0"/>
        <v>9032390000</v>
      </c>
      <c r="P39" s="5">
        <v>-1.2999999999999999E-3</v>
      </c>
      <c r="Q39" s="4">
        <v>373709</v>
      </c>
    </row>
    <row r="40" spans="1:17" x14ac:dyDescent="0.2">
      <c r="A40" s="16" t="s">
        <v>182</v>
      </c>
      <c r="B40" s="4">
        <v>2700</v>
      </c>
      <c r="C40" s="4">
        <v>27800</v>
      </c>
      <c r="D40" s="4">
        <v>-25100</v>
      </c>
      <c r="E40" s="4">
        <v>-897840000</v>
      </c>
      <c r="F40" s="4">
        <f t="shared" si="0"/>
        <v>10446580000</v>
      </c>
      <c r="P40" s="5">
        <v>6.2600000000000003E-2</v>
      </c>
      <c r="Q40" s="4">
        <v>577690</v>
      </c>
    </row>
    <row r="41" spans="1:17" x14ac:dyDescent="0.2">
      <c r="A41" s="16" t="s">
        <v>181</v>
      </c>
      <c r="B41" s="4">
        <v>52300</v>
      </c>
      <c r="C41" s="4">
        <v>40000</v>
      </c>
      <c r="D41" s="4">
        <v>12300</v>
      </c>
      <c r="E41" s="4">
        <v>417260000</v>
      </c>
      <c r="F41" s="4">
        <f t="shared" si="0"/>
        <v>11344420000</v>
      </c>
      <c r="P41" s="5">
        <v>3.1600000000000003E-2</v>
      </c>
      <c r="Q41" s="4">
        <v>339762</v>
      </c>
    </row>
    <row r="42" spans="1:17" x14ac:dyDescent="0.2">
      <c r="A42" s="16" t="s">
        <v>180</v>
      </c>
      <c r="B42" s="4">
        <v>68800</v>
      </c>
      <c r="C42" s="4">
        <v>4900</v>
      </c>
      <c r="D42" s="4">
        <v>63900</v>
      </c>
      <c r="E42" s="4">
        <v>2154270000</v>
      </c>
      <c r="F42" s="4">
        <f t="shared" si="0"/>
        <v>10927160000</v>
      </c>
      <c r="P42" s="5">
        <v>-5.8999999999999999E-3</v>
      </c>
      <c r="Q42" s="4">
        <v>540949</v>
      </c>
    </row>
    <row r="43" spans="1:17" x14ac:dyDescent="0.2">
      <c r="A43" s="16" t="s">
        <v>179</v>
      </c>
      <c r="B43" s="4">
        <v>6200</v>
      </c>
      <c r="C43" s="4">
        <v>12300</v>
      </c>
      <c r="D43" s="4">
        <v>-6100</v>
      </c>
      <c r="E43" s="4">
        <v>-214670000</v>
      </c>
      <c r="F43" s="4">
        <f t="shared" si="0"/>
        <v>8772890000</v>
      </c>
      <c r="P43" s="5">
        <v>-5.6299999999999996E-2</v>
      </c>
      <c r="Q43" s="4">
        <v>344048</v>
      </c>
    </row>
    <row r="44" spans="1:17" x14ac:dyDescent="0.2">
      <c r="A44" s="16" t="s">
        <v>178</v>
      </c>
      <c r="B44" s="4">
        <v>45600</v>
      </c>
      <c r="C44" s="4">
        <v>7000</v>
      </c>
      <c r="D44" s="4">
        <v>38600</v>
      </c>
      <c r="E44" s="4">
        <v>1356960000</v>
      </c>
      <c r="F44" s="4">
        <f t="shared" si="0"/>
        <v>8987560000</v>
      </c>
      <c r="P44" s="5">
        <v>2.1600000000000001E-2</v>
      </c>
      <c r="Q44" s="4">
        <v>456167</v>
      </c>
    </row>
    <row r="45" spans="1:17" x14ac:dyDescent="0.2">
      <c r="A45" s="16" t="s">
        <v>177</v>
      </c>
      <c r="B45" s="4">
        <v>93900</v>
      </c>
      <c r="C45" s="4">
        <v>10700</v>
      </c>
      <c r="D45" s="4">
        <v>83200</v>
      </c>
      <c r="E45" s="4">
        <v>2925610000</v>
      </c>
      <c r="F45" s="4">
        <f t="shared" si="0"/>
        <v>7630600000</v>
      </c>
      <c r="P45" s="5">
        <v>-6.83E-2</v>
      </c>
      <c r="Q45" s="4">
        <v>1243115</v>
      </c>
    </row>
    <row r="46" spans="1:17" x14ac:dyDescent="0.2">
      <c r="A46" s="16" t="s">
        <v>176</v>
      </c>
      <c r="B46" s="4">
        <v>7300</v>
      </c>
      <c r="C46" s="4">
        <v>21900</v>
      </c>
      <c r="D46" s="4">
        <v>-14600</v>
      </c>
      <c r="E46" s="4">
        <v>-574300000</v>
      </c>
      <c r="F46" s="4">
        <f t="shared" si="0"/>
        <v>4704990000</v>
      </c>
      <c r="P46" s="5">
        <v>-5.5599999999999997E-2</v>
      </c>
      <c r="Q46" s="4">
        <v>715216</v>
      </c>
    </row>
    <row r="47" spans="1:17" x14ac:dyDescent="0.2">
      <c r="A47" s="16" t="s">
        <v>175</v>
      </c>
      <c r="B47" s="4">
        <v>19100</v>
      </c>
      <c r="C47" s="4">
        <v>0</v>
      </c>
      <c r="D47" s="4">
        <v>19100</v>
      </c>
      <c r="E47" s="4">
        <v>746900000</v>
      </c>
      <c r="F47" s="4">
        <f t="shared" si="0"/>
        <v>5279290000</v>
      </c>
      <c r="P47" s="5">
        <v>1.29E-2</v>
      </c>
      <c r="Q47" s="4">
        <v>399254</v>
      </c>
    </row>
    <row r="48" spans="1:17" x14ac:dyDescent="0.2">
      <c r="A48" s="16" t="s">
        <v>174</v>
      </c>
      <c r="B48" s="4">
        <v>11100</v>
      </c>
      <c r="C48" s="4">
        <v>41400</v>
      </c>
      <c r="D48" s="4">
        <v>-30300</v>
      </c>
      <c r="E48" s="4">
        <v>-1220000000</v>
      </c>
      <c r="F48" s="4">
        <f t="shared" si="0"/>
        <v>4532390000</v>
      </c>
      <c r="P48" s="5">
        <v>-4.87E-2</v>
      </c>
      <c r="Q48" s="4">
        <v>635037</v>
      </c>
    </row>
    <row r="49" spans="1:20" x14ac:dyDescent="0.2">
      <c r="A49" s="16" t="s">
        <v>173</v>
      </c>
      <c r="B49" s="4">
        <v>24200</v>
      </c>
      <c r="C49" s="4">
        <v>21400</v>
      </c>
      <c r="D49" s="4">
        <v>2800</v>
      </c>
      <c r="E49" s="4">
        <v>105030000</v>
      </c>
      <c r="F49" s="4">
        <f t="shared" si="0"/>
        <v>5752390000</v>
      </c>
      <c r="P49" s="5">
        <v>1.24E-2</v>
      </c>
      <c r="Q49" s="4">
        <v>830347</v>
      </c>
    </row>
    <row r="50" spans="1:20" x14ac:dyDescent="0.2">
      <c r="A50" s="16" t="s">
        <v>172</v>
      </c>
      <c r="B50" s="4">
        <v>69200</v>
      </c>
      <c r="C50" s="4">
        <v>10000</v>
      </c>
      <c r="D50" s="4">
        <v>59200</v>
      </c>
      <c r="E50" s="4">
        <v>2404560000</v>
      </c>
      <c r="F50" s="4">
        <f t="shared" si="0"/>
        <v>5647360000</v>
      </c>
      <c r="P50" s="5">
        <v>1.2500000000000001E-2</v>
      </c>
      <c r="Q50" s="4">
        <v>618424</v>
      </c>
    </row>
    <row r="51" spans="1:20" x14ac:dyDescent="0.2">
      <c r="A51" s="16" t="s">
        <v>171</v>
      </c>
      <c r="B51" s="4">
        <v>78300</v>
      </c>
      <c r="C51" s="4">
        <v>0</v>
      </c>
      <c r="D51" s="4">
        <v>78300</v>
      </c>
      <c r="E51" s="4">
        <v>3277220000</v>
      </c>
      <c r="F51" s="4">
        <f t="shared" si="0"/>
        <v>3242800000</v>
      </c>
      <c r="P51" s="5">
        <v>-5.7699999999999994E-2</v>
      </c>
      <c r="Q51" s="4">
        <v>1443381</v>
      </c>
    </row>
    <row r="52" spans="1:20" x14ac:dyDescent="0.2">
      <c r="A52" s="16" t="s">
        <v>170</v>
      </c>
      <c r="B52" s="4">
        <v>38500</v>
      </c>
      <c r="C52" s="4">
        <v>8200</v>
      </c>
      <c r="D52" s="4">
        <v>30300</v>
      </c>
      <c r="E52" s="4">
        <v>1317280000</v>
      </c>
      <c r="F52" s="4">
        <f t="shared" si="0"/>
        <v>-34420000</v>
      </c>
      <c r="P52" s="5">
        <v>-6.9000000000000006E-2</v>
      </c>
      <c r="Q52" s="4">
        <v>845469</v>
      </c>
    </row>
    <row r="53" spans="1:20" x14ac:dyDescent="0.2">
      <c r="A53" s="16" t="s">
        <v>169</v>
      </c>
      <c r="B53" s="4">
        <v>3500</v>
      </c>
      <c r="C53" s="4">
        <v>300</v>
      </c>
      <c r="D53" s="4">
        <v>3200</v>
      </c>
      <c r="E53" s="4">
        <v>146450000</v>
      </c>
      <c r="F53" s="4">
        <f t="shared" si="0"/>
        <v>-1351700000</v>
      </c>
      <c r="P53" s="5">
        <v>-1.72E-2</v>
      </c>
      <c r="Q53" s="4">
        <v>819647</v>
      </c>
    </row>
    <row r="54" spans="1:20" x14ac:dyDescent="0.2">
      <c r="A54" s="16" t="s">
        <v>168</v>
      </c>
      <c r="B54" s="4">
        <v>15600</v>
      </c>
      <c r="C54" s="4">
        <v>5000</v>
      </c>
      <c r="D54" s="4">
        <v>10600</v>
      </c>
      <c r="E54" s="4">
        <v>483920000</v>
      </c>
      <c r="F54" s="4">
        <f t="shared" si="0"/>
        <v>-1498150000</v>
      </c>
      <c r="P54" s="5">
        <v>1.6500000000000001E-2</v>
      </c>
      <c r="Q54" s="4">
        <v>876598</v>
      </c>
    </row>
    <row r="55" spans="1:20" x14ac:dyDescent="0.2">
      <c r="A55" s="16" t="s">
        <v>167</v>
      </c>
      <c r="B55" s="4">
        <v>11500</v>
      </c>
      <c r="C55" s="4">
        <v>1100</v>
      </c>
      <c r="D55" s="4">
        <v>10400</v>
      </c>
      <c r="E55" s="4">
        <v>476690000</v>
      </c>
      <c r="F55" s="4">
        <f t="shared" si="0"/>
        <v>-1982070000</v>
      </c>
      <c r="P55" s="5">
        <v>-7.6E-3</v>
      </c>
      <c r="Q55" s="4">
        <v>995612</v>
      </c>
    </row>
    <row r="56" spans="1:20" x14ac:dyDescent="0.2">
      <c r="A56" s="16" t="s">
        <v>166</v>
      </c>
      <c r="B56" s="4">
        <v>5100</v>
      </c>
      <c r="C56" s="4">
        <v>11800</v>
      </c>
      <c r="D56" s="4">
        <v>-6700</v>
      </c>
      <c r="E56" s="4">
        <v>-307370000</v>
      </c>
      <c r="F56" s="4">
        <f t="shared" si="0"/>
        <v>-2458760000</v>
      </c>
      <c r="P56" s="5">
        <v>1.2199999999999999E-2</v>
      </c>
      <c r="Q56" s="4">
        <v>692533</v>
      </c>
    </row>
    <row r="57" spans="1:20" x14ac:dyDescent="0.2">
      <c r="A57" s="16" t="s">
        <v>165</v>
      </c>
      <c r="B57" s="4">
        <v>22400</v>
      </c>
      <c r="C57" s="4">
        <v>39600</v>
      </c>
      <c r="D57" s="4">
        <v>-17200</v>
      </c>
      <c r="E57" s="4">
        <v>-827780000</v>
      </c>
      <c r="F57" s="4">
        <f t="shared" si="0"/>
        <v>-2151390000</v>
      </c>
      <c r="P57" s="5">
        <v>-6.5000000000000006E-3</v>
      </c>
      <c r="Q57" s="4">
        <v>1128256</v>
      </c>
    </row>
    <row r="58" spans="1:20" x14ac:dyDescent="0.2">
      <c r="A58" s="16" t="s">
        <v>164</v>
      </c>
      <c r="B58" s="4">
        <v>4000</v>
      </c>
      <c r="C58" s="4">
        <v>13900</v>
      </c>
      <c r="D58" s="4">
        <v>-9900</v>
      </c>
      <c r="E58" s="4">
        <v>-453350000</v>
      </c>
      <c r="F58" s="4">
        <f t="shared" si="0"/>
        <v>-1323610000</v>
      </c>
      <c r="P58" s="5">
        <v>6.9000000000000006E-2</v>
      </c>
      <c r="Q58" s="4">
        <v>2088855</v>
      </c>
    </row>
    <row r="59" spans="1:20" x14ac:dyDescent="0.2">
      <c r="A59" s="16" t="s">
        <v>163</v>
      </c>
      <c r="B59" s="4">
        <v>9700</v>
      </c>
      <c r="C59" s="4">
        <v>12700</v>
      </c>
      <c r="D59" s="4">
        <v>-3000</v>
      </c>
      <c r="E59" s="4">
        <v>-121730000</v>
      </c>
      <c r="F59" s="4">
        <f t="shared" si="0"/>
        <v>-870260000</v>
      </c>
      <c r="P59" s="5">
        <v>1.9099999999999999E-2</v>
      </c>
      <c r="Q59" s="4">
        <v>480188</v>
      </c>
    </row>
    <row r="60" spans="1:20" x14ac:dyDescent="0.2">
      <c r="A60" s="16" t="s">
        <v>162</v>
      </c>
      <c r="B60" s="4">
        <v>500</v>
      </c>
      <c r="C60" s="4">
        <v>5100</v>
      </c>
      <c r="D60" s="4">
        <v>-4600</v>
      </c>
      <c r="E60" s="4">
        <v>-196070000</v>
      </c>
      <c r="F60" s="4">
        <f t="shared" si="0"/>
        <v>-748530000</v>
      </c>
      <c r="P60" s="5">
        <v>-1.8600000000000002E-2</v>
      </c>
      <c r="Q60" s="4">
        <v>523521</v>
      </c>
    </row>
    <row r="61" spans="1:20" x14ac:dyDescent="0.2">
      <c r="A61" s="16" t="s">
        <v>161</v>
      </c>
      <c r="B61" s="4">
        <v>2600</v>
      </c>
      <c r="C61" s="4">
        <v>3200</v>
      </c>
      <c r="D61" s="4">
        <v>-600</v>
      </c>
      <c r="E61" s="4">
        <v>-26700000</v>
      </c>
      <c r="F61" s="4">
        <f t="shared" si="0"/>
        <v>-552460000</v>
      </c>
      <c r="P61" s="5">
        <v>3.6400000000000002E-2</v>
      </c>
      <c r="Q61" s="4">
        <v>588541</v>
      </c>
    </row>
    <row r="62" spans="1:20" x14ac:dyDescent="0.2">
      <c r="A62" s="16" t="s">
        <v>160</v>
      </c>
      <c r="B62" s="4">
        <v>5000</v>
      </c>
      <c r="C62" s="4">
        <v>28400</v>
      </c>
      <c r="D62" s="4">
        <v>-23400</v>
      </c>
      <c r="E62" s="4">
        <v>-999940000</v>
      </c>
      <c r="F62" s="4">
        <f>E62+F63</f>
        <v>-525760000</v>
      </c>
      <c r="P62" s="5">
        <v>-5.9200000000000003E-2</v>
      </c>
      <c r="Q62" s="4">
        <v>943561</v>
      </c>
    </row>
    <row r="63" spans="1:20" x14ac:dyDescent="0.2">
      <c r="A63" s="16" t="s">
        <v>159</v>
      </c>
      <c r="B63" s="4">
        <v>11400</v>
      </c>
      <c r="C63" s="4">
        <v>500</v>
      </c>
      <c r="D63" s="4">
        <v>10900</v>
      </c>
      <c r="E63" s="4">
        <v>474180000</v>
      </c>
      <c r="F63" s="4">
        <f>E63</f>
        <v>474180000</v>
      </c>
      <c r="P63" s="5">
        <v>1.8600000000000002E-2</v>
      </c>
      <c r="Q63" s="4">
        <v>642358</v>
      </c>
    </row>
    <row r="64" spans="1:20" x14ac:dyDescent="0.2">
      <c r="A64" s="2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CBE41-BD62-6248-8E6B-1ECDF8605C7B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.1640625" customWidth="1"/>
    <col min="3" max="3" width="16" customWidth="1"/>
    <col min="4" max="4" width="15.83203125" customWidth="1"/>
    <col min="5" max="5" width="19.33203125" customWidth="1"/>
    <col min="6" max="6" width="21.5" customWidth="1"/>
    <col min="10" max="10" width="18.33203125" customWidth="1"/>
    <col min="16" max="16" width="13" customWidth="1"/>
    <col min="17" max="17" width="17.8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51100</v>
      </c>
      <c r="C3" s="4">
        <v>20730</v>
      </c>
      <c r="D3" s="4">
        <v>30370</v>
      </c>
      <c r="E3" s="4">
        <v>993440000</v>
      </c>
      <c r="F3" s="4">
        <f t="shared" ref="F3:F61" si="0">E3+F4</f>
        <v>-253999479252</v>
      </c>
      <c r="G3" s="4">
        <v>68000</v>
      </c>
      <c r="H3" s="4">
        <v>2400</v>
      </c>
      <c r="I3" s="4">
        <v>65600</v>
      </c>
      <c r="J3" s="4">
        <v>2153330000</v>
      </c>
      <c r="L3" s="4">
        <v>523</v>
      </c>
      <c r="M3" s="4">
        <v>400</v>
      </c>
      <c r="N3" s="4">
        <v>390200</v>
      </c>
      <c r="O3" s="4">
        <v>339500</v>
      </c>
      <c r="P3" s="5">
        <v>1.0800000000000001E-2</v>
      </c>
      <c r="Q3" s="4">
        <v>789500</v>
      </c>
    </row>
    <row r="4" spans="1:19" x14ac:dyDescent="0.2">
      <c r="A4" s="16" t="s">
        <v>234</v>
      </c>
      <c r="B4" s="4">
        <v>170900</v>
      </c>
      <c r="C4" s="4">
        <v>200200</v>
      </c>
      <c r="D4" s="4">
        <v>-29300</v>
      </c>
      <c r="E4" s="4">
        <v>-965990000</v>
      </c>
      <c r="F4" s="4">
        <f t="shared" si="0"/>
        <v>-254992919252</v>
      </c>
      <c r="L4" s="4">
        <v>574</v>
      </c>
      <c r="M4" s="4">
        <v>1123</v>
      </c>
      <c r="N4" s="4">
        <v>432300</v>
      </c>
      <c r="O4" s="4">
        <v>1009600</v>
      </c>
      <c r="P4" s="5">
        <v>-6.0999999999999995E-3</v>
      </c>
      <c r="Q4" s="4">
        <v>1527543</v>
      </c>
    </row>
    <row r="5" spans="1:19" x14ac:dyDescent="0.2">
      <c r="A5" s="16" t="s">
        <v>233</v>
      </c>
      <c r="B5" s="4">
        <v>6700</v>
      </c>
      <c r="C5" s="4">
        <v>28000</v>
      </c>
      <c r="D5" s="4">
        <v>-21300</v>
      </c>
      <c r="E5" s="4">
        <v>-696990000</v>
      </c>
      <c r="F5" s="4">
        <f t="shared" si="0"/>
        <v>-254026929252</v>
      </c>
      <c r="L5" s="4">
        <v>323</v>
      </c>
      <c r="M5" s="4">
        <v>496</v>
      </c>
      <c r="N5" s="4">
        <v>227700</v>
      </c>
      <c r="O5" s="4">
        <v>426600</v>
      </c>
      <c r="P5" s="5">
        <v>1.6000000000000001E-3</v>
      </c>
      <c r="Q5" s="4">
        <v>689367</v>
      </c>
    </row>
    <row r="6" spans="1:19" x14ac:dyDescent="0.2">
      <c r="A6" s="16" t="s">
        <v>224</v>
      </c>
      <c r="B6" s="4">
        <v>81400</v>
      </c>
      <c r="C6" s="4">
        <v>7080</v>
      </c>
      <c r="D6" s="4">
        <v>74320</v>
      </c>
      <c r="E6" s="4">
        <v>2444650000</v>
      </c>
      <c r="F6" s="4">
        <f t="shared" si="0"/>
        <v>-253329939252</v>
      </c>
      <c r="L6" s="4">
        <v>383</v>
      </c>
      <c r="M6" s="4">
        <v>320</v>
      </c>
      <c r="N6" s="4">
        <v>435700</v>
      </c>
      <c r="O6" s="4">
        <v>313200</v>
      </c>
      <c r="P6" s="5">
        <v>-3.0000000000000001E-3</v>
      </c>
      <c r="Q6" s="4">
        <v>948771</v>
      </c>
    </row>
    <row r="7" spans="1:19" x14ac:dyDescent="0.2">
      <c r="A7" s="16" t="s">
        <v>215</v>
      </c>
      <c r="B7" s="4">
        <v>68300</v>
      </c>
      <c r="C7" s="4">
        <v>41422</v>
      </c>
      <c r="D7" s="4">
        <v>26878</v>
      </c>
      <c r="E7" s="4">
        <v>883460000</v>
      </c>
      <c r="F7" s="4">
        <f t="shared" si="0"/>
        <v>-255774589252</v>
      </c>
      <c r="L7" s="4">
        <v>290</v>
      </c>
      <c r="M7" s="4">
        <v>517</v>
      </c>
      <c r="N7" s="4">
        <v>254100</v>
      </c>
      <c r="O7" s="4">
        <v>359400</v>
      </c>
      <c r="P7" s="5">
        <v>0</v>
      </c>
      <c r="Q7" s="4">
        <v>710032</v>
      </c>
    </row>
    <row r="8" spans="1:19" x14ac:dyDescent="0.2">
      <c r="A8" s="16" t="s">
        <v>214</v>
      </c>
      <c r="B8" s="4">
        <v>76300</v>
      </c>
      <c r="C8" s="4">
        <v>20300</v>
      </c>
      <c r="D8" s="4">
        <v>56000</v>
      </c>
      <c r="E8" s="4">
        <v>1834200000</v>
      </c>
      <c r="F8" s="4">
        <f t="shared" si="0"/>
        <v>-256658049252</v>
      </c>
      <c r="L8" s="4">
        <v>425</v>
      </c>
      <c r="M8" s="4">
        <v>591</v>
      </c>
      <c r="N8" s="4">
        <v>268800</v>
      </c>
      <c r="O8" s="4">
        <v>457400</v>
      </c>
      <c r="P8" s="5">
        <v>1.6000000000000001E-3</v>
      </c>
      <c r="Q8" s="4">
        <v>803253</v>
      </c>
    </row>
    <row r="9" spans="1:19" x14ac:dyDescent="0.2">
      <c r="A9" s="16" t="s">
        <v>213</v>
      </c>
      <c r="B9" s="4">
        <v>23000</v>
      </c>
      <c r="C9" s="4">
        <v>419400</v>
      </c>
      <c r="D9" s="4">
        <v>-396400</v>
      </c>
      <c r="E9" s="4">
        <v>-13024930000</v>
      </c>
      <c r="F9" s="4">
        <f t="shared" si="0"/>
        <v>-258492249252</v>
      </c>
      <c r="G9" s="4">
        <v>110000</v>
      </c>
      <c r="H9" s="4">
        <v>0</v>
      </c>
      <c r="I9" s="4">
        <v>110000</v>
      </c>
      <c r="J9" s="4">
        <v>3619000000</v>
      </c>
      <c r="P9" s="5">
        <v>-1.3500000000000002E-2</v>
      </c>
      <c r="Q9" s="4">
        <v>1538334</v>
      </c>
    </row>
    <row r="10" spans="1:19" x14ac:dyDescent="0.2">
      <c r="A10" s="16" t="s">
        <v>212</v>
      </c>
      <c r="B10" s="4">
        <v>36200</v>
      </c>
      <c r="C10" s="4">
        <v>269</v>
      </c>
      <c r="D10" s="4">
        <v>35931</v>
      </c>
      <c r="E10" s="4">
        <v>1208190000</v>
      </c>
      <c r="F10" s="4">
        <f t="shared" si="0"/>
        <v>-245467319252</v>
      </c>
      <c r="L10" s="4">
        <v>378</v>
      </c>
      <c r="M10" s="4">
        <v>842</v>
      </c>
      <c r="N10" s="4">
        <v>230000</v>
      </c>
      <c r="O10" s="4">
        <v>599800</v>
      </c>
      <c r="P10" s="5">
        <v>-1.1899999999999999E-2</v>
      </c>
      <c r="Q10" s="4">
        <v>902267</v>
      </c>
    </row>
    <row r="11" spans="1:19" x14ac:dyDescent="0.2">
      <c r="A11" s="16" t="s">
        <v>211</v>
      </c>
      <c r="B11" s="4">
        <v>118600</v>
      </c>
      <c r="C11" s="4">
        <v>167050</v>
      </c>
      <c r="D11" s="4">
        <v>-48450</v>
      </c>
      <c r="E11" s="4">
        <v>-1636500000</v>
      </c>
      <c r="F11" s="4">
        <f t="shared" si="0"/>
        <v>-246675509252</v>
      </c>
      <c r="P11" s="5">
        <v>-1.46E-2</v>
      </c>
      <c r="Q11" s="4">
        <v>1919958</v>
      </c>
    </row>
    <row r="12" spans="1:19" x14ac:dyDescent="0.2">
      <c r="A12" s="16" t="s">
        <v>210</v>
      </c>
      <c r="B12" s="4">
        <v>9000</v>
      </c>
      <c r="C12" s="4">
        <v>96000</v>
      </c>
      <c r="D12" s="4">
        <v>-87000</v>
      </c>
      <c r="E12" s="4">
        <v>-2953860000</v>
      </c>
      <c r="F12" s="4">
        <f t="shared" si="0"/>
        <v>-245039009252</v>
      </c>
      <c r="P12" s="5">
        <v>1.04E-2</v>
      </c>
      <c r="Q12" s="4">
        <v>2037775</v>
      </c>
    </row>
    <row r="13" spans="1:19" x14ac:dyDescent="0.2">
      <c r="A13" s="16" t="s">
        <v>209</v>
      </c>
      <c r="B13" s="4">
        <v>4900</v>
      </c>
      <c r="C13" s="4">
        <v>54400</v>
      </c>
      <c r="D13" s="4">
        <v>-49500</v>
      </c>
      <c r="E13" s="4">
        <v>-1659380000</v>
      </c>
      <c r="F13" s="4">
        <f t="shared" si="0"/>
        <v>-242085149252</v>
      </c>
      <c r="P13" s="5">
        <v>1.5E-3</v>
      </c>
      <c r="Q13" s="4">
        <v>811721</v>
      </c>
    </row>
    <row r="14" spans="1:19" x14ac:dyDescent="0.2">
      <c r="A14" s="16" t="s">
        <v>208</v>
      </c>
      <c r="B14" s="4">
        <v>19500</v>
      </c>
      <c r="C14" s="4">
        <v>26080</v>
      </c>
      <c r="D14" s="4">
        <v>-6580</v>
      </c>
      <c r="E14" s="4">
        <v>-222650000</v>
      </c>
      <c r="F14" s="4">
        <f t="shared" si="0"/>
        <v>-240425769252</v>
      </c>
      <c r="P14" s="5">
        <v>3.0000000000000001E-3</v>
      </c>
      <c r="Q14" s="4">
        <v>1305417</v>
      </c>
    </row>
    <row r="15" spans="1:19" x14ac:dyDescent="0.2">
      <c r="A15" s="16" t="s">
        <v>207</v>
      </c>
      <c r="B15" s="4">
        <v>29738</v>
      </c>
      <c r="C15" s="4">
        <v>25500</v>
      </c>
      <c r="D15" s="4">
        <v>4238</v>
      </c>
      <c r="E15" s="4">
        <v>145230000</v>
      </c>
      <c r="F15" s="4">
        <f t="shared" si="0"/>
        <v>-240203119252</v>
      </c>
      <c r="P15" s="5">
        <v>-1.1699999999999999E-2</v>
      </c>
      <c r="Q15" s="4">
        <v>2421246</v>
      </c>
    </row>
    <row r="16" spans="1:19" x14ac:dyDescent="0.2">
      <c r="A16" s="16" t="s">
        <v>206</v>
      </c>
      <c r="B16" s="4">
        <v>4700</v>
      </c>
      <c r="C16" s="4">
        <v>22220</v>
      </c>
      <c r="D16" s="4">
        <v>-17520</v>
      </c>
      <c r="E16" s="4">
        <v>-593310000</v>
      </c>
      <c r="F16" s="4">
        <f t="shared" si="0"/>
        <v>-240348349252</v>
      </c>
      <c r="P16" s="5">
        <v>1.2E-2</v>
      </c>
      <c r="Q16" s="4">
        <v>1845800</v>
      </c>
    </row>
    <row r="17" spans="1:17" x14ac:dyDescent="0.2">
      <c r="A17" s="16" t="s">
        <v>205</v>
      </c>
      <c r="B17" s="4">
        <v>400</v>
      </c>
      <c r="C17" s="4">
        <v>590860</v>
      </c>
      <c r="D17" s="4">
        <v>-590460</v>
      </c>
      <c r="E17" s="4">
        <v>-19869890000</v>
      </c>
      <c r="F17" s="4">
        <f t="shared" si="0"/>
        <v>-239755039252</v>
      </c>
      <c r="P17" s="5">
        <v>-1.1699999999999999E-2</v>
      </c>
      <c r="Q17" s="4">
        <v>2162858</v>
      </c>
    </row>
    <row r="18" spans="1:17" x14ac:dyDescent="0.2">
      <c r="A18" s="16" t="s">
        <v>204</v>
      </c>
      <c r="B18" s="4">
        <v>15715</v>
      </c>
      <c r="C18" s="4">
        <v>4560</v>
      </c>
      <c r="D18" s="4">
        <v>11155</v>
      </c>
      <c r="E18" s="4">
        <v>377160000</v>
      </c>
      <c r="F18" s="4">
        <f t="shared" si="0"/>
        <v>-219885149252</v>
      </c>
      <c r="P18" s="5">
        <v>2.41E-2</v>
      </c>
      <c r="Q18" s="4">
        <v>3150534</v>
      </c>
    </row>
    <row r="19" spans="1:17" x14ac:dyDescent="0.2">
      <c r="A19" s="16" t="s">
        <v>203</v>
      </c>
      <c r="B19" s="4">
        <v>133800</v>
      </c>
      <c r="C19" s="4">
        <v>27100</v>
      </c>
      <c r="D19" s="4">
        <v>106700</v>
      </c>
      <c r="E19" s="4">
        <v>3532050000</v>
      </c>
      <c r="F19" s="4">
        <f t="shared" si="0"/>
        <v>-220262309252</v>
      </c>
      <c r="P19" s="5">
        <v>7.6E-3</v>
      </c>
      <c r="Q19" s="4">
        <v>1681163</v>
      </c>
    </row>
    <row r="20" spans="1:17" x14ac:dyDescent="0.2">
      <c r="A20" s="16" t="s">
        <v>202</v>
      </c>
      <c r="B20" s="4">
        <v>361900</v>
      </c>
      <c r="C20" s="4">
        <v>37200</v>
      </c>
      <c r="D20" s="4">
        <v>324700</v>
      </c>
      <c r="E20" s="4">
        <v>10708860000</v>
      </c>
      <c r="F20" s="4">
        <f t="shared" si="0"/>
        <v>-223794359252</v>
      </c>
      <c r="P20" s="5">
        <v>1.0800000000000001E-2</v>
      </c>
      <c r="Q20" s="4">
        <v>1388310</v>
      </c>
    </row>
    <row r="21" spans="1:17" x14ac:dyDescent="0.2">
      <c r="A21" s="16" t="s">
        <v>201</v>
      </c>
      <c r="B21" s="4">
        <v>500</v>
      </c>
      <c r="C21" s="4">
        <v>4530</v>
      </c>
      <c r="D21" s="4">
        <v>-4030</v>
      </c>
      <c r="E21" s="4">
        <v>-130840000</v>
      </c>
      <c r="F21" s="4">
        <f t="shared" si="0"/>
        <v>-234503219252</v>
      </c>
      <c r="P21" s="5">
        <v>9.300000000000001E-3</v>
      </c>
      <c r="Q21" s="4">
        <v>1001594</v>
      </c>
    </row>
    <row r="22" spans="1:17" x14ac:dyDescent="0.2">
      <c r="A22" s="16" t="s">
        <v>200</v>
      </c>
      <c r="B22" s="4">
        <v>5000</v>
      </c>
      <c r="C22" s="4">
        <v>3500</v>
      </c>
      <c r="D22" s="4">
        <v>1500</v>
      </c>
      <c r="E22" s="4">
        <v>47900000</v>
      </c>
      <c r="F22" s="4">
        <f t="shared" si="0"/>
        <v>-234372379252</v>
      </c>
      <c r="P22" s="5">
        <v>-1.0700000000000001E-2</v>
      </c>
      <c r="Q22" s="4">
        <v>1323980</v>
      </c>
    </row>
    <row r="23" spans="1:17" x14ac:dyDescent="0.2">
      <c r="A23" s="16" t="s">
        <v>199</v>
      </c>
      <c r="B23" s="4">
        <v>18900</v>
      </c>
      <c r="C23" s="4">
        <v>1100</v>
      </c>
      <c r="D23" s="4">
        <v>17800</v>
      </c>
      <c r="E23" s="4">
        <v>583970000</v>
      </c>
      <c r="F23" s="4">
        <f t="shared" si="0"/>
        <v>-234420279252</v>
      </c>
      <c r="P23" s="5">
        <v>-4.5000000000000005E-3</v>
      </c>
      <c r="Q23" s="4">
        <v>946294</v>
      </c>
    </row>
    <row r="24" spans="1:17" x14ac:dyDescent="0.2">
      <c r="A24" s="16" t="s">
        <v>198</v>
      </c>
      <c r="B24" s="4">
        <v>35402</v>
      </c>
      <c r="C24" s="4">
        <v>2400</v>
      </c>
      <c r="D24" s="4">
        <v>33002</v>
      </c>
      <c r="E24" s="4">
        <v>1063210000</v>
      </c>
      <c r="F24" s="4">
        <f t="shared" si="0"/>
        <v>-235004249252</v>
      </c>
      <c r="P24" s="5">
        <v>9.300000000000001E-3</v>
      </c>
      <c r="Q24" s="4">
        <v>2426710</v>
      </c>
    </row>
    <row r="25" spans="1:17" x14ac:dyDescent="0.2">
      <c r="A25" s="16" t="s">
        <v>197</v>
      </c>
      <c r="B25" s="4">
        <v>900</v>
      </c>
      <c r="C25" s="4">
        <v>9200</v>
      </c>
      <c r="D25" s="4">
        <v>-8300</v>
      </c>
      <c r="E25" s="4">
        <v>-280550000</v>
      </c>
      <c r="F25" s="4">
        <f t="shared" si="0"/>
        <v>-236067459252</v>
      </c>
      <c r="P25" s="5">
        <v>-3.1200000000000002E-2</v>
      </c>
      <c r="Q25" s="4">
        <v>2714303</v>
      </c>
    </row>
    <row r="26" spans="1:17" x14ac:dyDescent="0.2">
      <c r="A26" s="16" t="s">
        <v>196</v>
      </c>
      <c r="B26" s="4">
        <v>6600</v>
      </c>
      <c r="C26" s="4">
        <v>47400</v>
      </c>
      <c r="D26" s="4">
        <v>-40800</v>
      </c>
      <c r="E26" s="4">
        <v>-1367420000</v>
      </c>
      <c r="F26" s="4">
        <f t="shared" si="0"/>
        <v>-235786909252</v>
      </c>
      <c r="P26" s="5">
        <v>4.5000000000000005E-3</v>
      </c>
      <c r="Q26" s="4">
        <v>1688461</v>
      </c>
    </row>
    <row r="27" spans="1:17" x14ac:dyDescent="0.2">
      <c r="A27" s="16" t="s">
        <v>195</v>
      </c>
      <c r="B27" s="4">
        <v>7308</v>
      </c>
      <c r="C27" s="4">
        <v>0</v>
      </c>
      <c r="D27" s="4">
        <v>7308</v>
      </c>
      <c r="E27" s="4">
        <v>242260000</v>
      </c>
      <c r="F27" s="4">
        <f t="shared" si="0"/>
        <v>-234419489252</v>
      </c>
      <c r="P27" s="5">
        <v>1.52E-2</v>
      </c>
      <c r="Q27" s="4">
        <v>1158148</v>
      </c>
    </row>
    <row r="28" spans="1:17" x14ac:dyDescent="0.2">
      <c r="A28" s="16" t="s">
        <v>194</v>
      </c>
      <c r="B28" s="4">
        <v>2000</v>
      </c>
      <c r="C28" s="4">
        <v>42700</v>
      </c>
      <c r="D28" s="4">
        <v>-40700</v>
      </c>
      <c r="E28" s="4">
        <v>-1335790000</v>
      </c>
      <c r="F28" s="4">
        <f t="shared" si="0"/>
        <v>-234661749252</v>
      </c>
      <c r="P28" s="5">
        <v>-3.0000000000000001E-3</v>
      </c>
      <c r="Q28" s="4">
        <v>1907504</v>
      </c>
    </row>
    <row r="29" spans="1:17" x14ac:dyDescent="0.2">
      <c r="A29" s="16" t="s">
        <v>193</v>
      </c>
      <c r="B29" s="4">
        <v>44300</v>
      </c>
      <c r="C29" s="4">
        <v>46100</v>
      </c>
      <c r="D29" s="4">
        <v>-1800</v>
      </c>
      <c r="E29" s="4">
        <v>-34500000</v>
      </c>
      <c r="F29" s="4">
        <f t="shared" si="0"/>
        <v>-233325959252</v>
      </c>
      <c r="P29" s="5">
        <v>-2.6499999999999999E-2</v>
      </c>
      <c r="Q29" s="4">
        <v>2895017</v>
      </c>
    </row>
    <row r="30" spans="1:17" x14ac:dyDescent="0.2">
      <c r="A30" s="16" t="s">
        <v>192</v>
      </c>
      <c r="B30" s="4">
        <v>21900</v>
      </c>
      <c r="C30" s="4">
        <v>33300</v>
      </c>
      <c r="D30" s="4">
        <v>-11400</v>
      </c>
      <c r="E30" s="4">
        <v>-386010000</v>
      </c>
      <c r="F30" s="4">
        <f t="shared" si="0"/>
        <v>-233291459252</v>
      </c>
      <c r="P30" s="5">
        <v>3.3599999999999998E-2</v>
      </c>
      <c r="Q30" s="4">
        <v>3769728</v>
      </c>
    </row>
    <row r="31" spans="1:17" x14ac:dyDescent="0.2">
      <c r="A31" s="16" t="s">
        <v>191</v>
      </c>
      <c r="B31" s="4">
        <v>19200</v>
      </c>
      <c r="C31" s="4">
        <v>118400</v>
      </c>
      <c r="D31" s="4">
        <v>-99200</v>
      </c>
      <c r="E31" s="4">
        <v>-3255760000</v>
      </c>
      <c r="F31" s="4">
        <f t="shared" si="0"/>
        <v>-232905449252</v>
      </c>
      <c r="P31" s="5">
        <v>7.7000000000000002E-3</v>
      </c>
      <c r="Q31" s="4">
        <v>2381760</v>
      </c>
    </row>
    <row r="32" spans="1:17" x14ac:dyDescent="0.2">
      <c r="A32" s="16" t="s">
        <v>190</v>
      </c>
      <c r="B32" s="4">
        <v>12300</v>
      </c>
      <c r="C32" s="4">
        <v>37000</v>
      </c>
      <c r="D32" s="4">
        <v>-24700</v>
      </c>
      <c r="E32" s="4">
        <v>-800620000</v>
      </c>
      <c r="F32" s="4">
        <f t="shared" si="0"/>
        <v>-229649689252</v>
      </c>
      <c r="P32" s="5">
        <v>1.41E-2</v>
      </c>
      <c r="Q32" s="4">
        <v>1420753</v>
      </c>
    </row>
    <row r="33" spans="1:17" x14ac:dyDescent="0.2">
      <c r="A33" s="16" t="s">
        <v>189</v>
      </c>
      <c r="B33" s="4">
        <v>9900</v>
      </c>
      <c r="C33" s="4">
        <v>52400</v>
      </c>
      <c r="D33" s="4">
        <v>-42500</v>
      </c>
      <c r="E33" s="4">
        <v>-1377270000</v>
      </c>
      <c r="F33" s="4">
        <f t="shared" si="0"/>
        <v>-228849069252</v>
      </c>
      <c r="P33" s="5">
        <v>-6.0999999999999995E-3</v>
      </c>
      <c r="Q33" s="4">
        <v>2208736</v>
      </c>
    </row>
    <row r="34" spans="1:17" x14ac:dyDescent="0.2">
      <c r="A34" s="16" t="s">
        <v>188</v>
      </c>
      <c r="B34" s="4">
        <v>42101</v>
      </c>
      <c r="C34" s="4">
        <v>533500</v>
      </c>
      <c r="D34" s="4">
        <v>-491399</v>
      </c>
      <c r="E34" s="4">
        <v>-15953820000</v>
      </c>
      <c r="F34" s="4">
        <f t="shared" si="0"/>
        <v>-227471799252</v>
      </c>
      <c r="P34" s="5">
        <v>-1.67E-2</v>
      </c>
      <c r="Q34" s="4">
        <v>2777067</v>
      </c>
    </row>
    <row r="35" spans="1:17" x14ac:dyDescent="0.2">
      <c r="A35" s="16" t="s">
        <v>187</v>
      </c>
      <c r="B35" s="4">
        <v>48200</v>
      </c>
      <c r="C35" s="4">
        <v>26900</v>
      </c>
      <c r="D35" s="4">
        <v>21300</v>
      </c>
      <c r="E35" s="4">
        <v>704260000</v>
      </c>
      <c r="F35" s="4">
        <f t="shared" si="0"/>
        <v>-211517979252</v>
      </c>
      <c r="P35" s="5">
        <v>0</v>
      </c>
      <c r="Q35" s="4">
        <v>2763451</v>
      </c>
    </row>
    <row r="36" spans="1:17" x14ac:dyDescent="0.2">
      <c r="A36" s="16" t="s">
        <v>186</v>
      </c>
      <c r="B36" s="4">
        <v>54416</v>
      </c>
      <c r="C36" s="4">
        <v>26700</v>
      </c>
      <c r="D36" s="4">
        <v>27716</v>
      </c>
      <c r="E36" s="4">
        <v>874310000</v>
      </c>
      <c r="F36" s="4">
        <f t="shared" si="0"/>
        <v>-212222239252</v>
      </c>
      <c r="P36" s="5">
        <v>4.7899999999999998E-2</v>
      </c>
      <c r="Q36" s="4">
        <v>2655941</v>
      </c>
    </row>
    <row r="37" spans="1:17" x14ac:dyDescent="0.2">
      <c r="A37" s="16" t="s">
        <v>185</v>
      </c>
      <c r="B37" s="4">
        <v>31900</v>
      </c>
      <c r="C37" s="4">
        <v>161000</v>
      </c>
      <c r="D37" s="4">
        <v>-129100</v>
      </c>
      <c r="E37" s="4">
        <v>-4148200000</v>
      </c>
      <c r="F37" s="4">
        <f t="shared" si="0"/>
        <v>-213096549252</v>
      </c>
      <c r="P37" s="5">
        <v>-1.41E-2</v>
      </c>
      <c r="Q37" s="4">
        <v>3862706</v>
      </c>
    </row>
    <row r="38" spans="1:17" x14ac:dyDescent="0.2">
      <c r="A38" s="16" t="s">
        <v>184</v>
      </c>
      <c r="B38" s="4">
        <v>105100</v>
      </c>
      <c r="C38" s="4">
        <v>165800</v>
      </c>
      <c r="D38" s="4">
        <v>-60700</v>
      </c>
      <c r="E38" s="4">
        <v>-1920910000</v>
      </c>
      <c r="F38" s="4">
        <f t="shared" si="0"/>
        <v>-208948349252</v>
      </c>
      <c r="P38" s="5">
        <v>6.4000000000000003E-3</v>
      </c>
      <c r="Q38" s="4">
        <v>1451703</v>
      </c>
    </row>
    <row r="39" spans="1:17" x14ac:dyDescent="0.2">
      <c r="A39" s="16" t="s">
        <v>183</v>
      </c>
      <c r="B39" s="4">
        <v>100205</v>
      </c>
      <c r="C39" s="4">
        <v>754300</v>
      </c>
      <c r="D39" s="4">
        <v>-654095</v>
      </c>
      <c r="E39" s="4">
        <v>-20817090000</v>
      </c>
      <c r="F39" s="4">
        <f t="shared" si="0"/>
        <v>-207027439252</v>
      </c>
      <c r="P39" s="5">
        <v>2.4399999999999998E-2</v>
      </c>
      <c r="Q39" s="4">
        <v>4041973</v>
      </c>
    </row>
    <row r="40" spans="1:17" x14ac:dyDescent="0.2">
      <c r="A40" s="16" t="s">
        <v>182</v>
      </c>
      <c r="B40" s="4">
        <v>105300</v>
      </c>
      <c r="C40" s="4">
        <v>31500</v>
      </c>
      <c r="D40" s="4">
        <v>73800</v>
      </c>
      <c r="E40" s="4">
        <v>2236052393</v>
      </c>
      <c r="F40" s="4">
        <f t="shared" si="0"/>
        <v>-186210349252</v>
      </c>
      <c r="P40" s="5">
        <v>6.9400000000000003E-2</v>
      </c>
      <c r="Q40" s="4">
        <v>2456018</v>
      </c>
    </row>
    <row r="41" spans="1:17" x14ac:dyDescent="0.2">
      <c r="A41" s="16" t="s">
        <v>181</v>
      </c>
      <c r="B41" s="4">
        <v>422225</v>
      </c>
      <c r="C41" s="4">
        <v>1003500</v>
      </c>
      <c r="D41" s="4">
        <v>-581275</v>
      </c>
      <c r="E41" s="4">
        <v>-16733550000</v>
      </c>
      <c r="F41" s="4">
        <f t="shared" si="0"/>
        <v>-188446401645</v>
      </c>
      <c r="P41" s="5">
        <v>1.5900000000000001E-2</v>
      </c>
      <c r="Q41" s="4">
        <v>2235682</v>
      </c>
    </row>
    <row r="42" spans="1:17" x14ac:dyDescent="0.2">
      <c r="A42" s="16" t="s">
        <v>180</v>
      </c>
      <c r="B42" s="4">
        <v>262225</v>
      </c>
      <c r="C42" s="4">
        <v>1042500</v>
      </c>
      <c r="D42" s="4">
        <v>-780275</v>
      </c>
      <c r="E42" s="4">
        <v>-22676940000</v>
      </c>
      <c r="F42" s="4">
        <f t="shared" si="0"/>
        <v>-171712851645</v>
      </c>
      <c r="P42" s="5">
        <v>-6.88E-2</v>
      </c>
      <c r="Q42" s="4">
        <v>3831760</v>
      </c>
    </row>
    <row r="43" spans="1:17" x14ac:dyDescent="0.2">
      <c r="A43" s="16" t="s">
        <v>179</v>
      </c>
      <c r="B43" s="4">
        <v>64200</v>
      </c>
      <c r="C43" s="4">
        <v>37500</v>
      </c>
      <c r="D43" s="4">
        <v>26700</v>
      </c>
      <c r="E43" s="4">
        <v>832658355</v>
      </c>
      <c r="F43" s="4">
        <f t="shared" si="0"/>
        <v>-149035911645</v>
      </c>
      <c r="P43" s="5">
        <v>-4.3799999999999999E-2</v>
      </c>
      <c r="Q43" s="4">
        <v>1327028</v>
      </c>
    </row>
    <row r="44" spans="1:17" x14ac:dyDescent="0.2">
      <c r="A44" s="16" t="s">
        <v>178</v>
      </c>
      <c r="B44" s="4">
        <v>214845</v>
      </c>
      <c r="C44" s="4">
        <v>1035700</v>
      </c>
      <c r="D44" s="4">
        <v>-820855</v>
      </c>
      <c r="E44" s="4">
        <v>-25805680000</v>
      </c>
      <c r="F44" s="4">
        <f t="shared" si="0"/>
        <v>-149868570000</v>
      </c>
      <c r="P44" s="5">
        <v>9.4999999999999998E-3</v>
      </c>
      <c r="Q44" s="4">
        <v>2894465</v>
      </c>
    </row>
    <row r="45" spans="1:17" x14ac:dyDescent="0.2">
      <c r="A45" s="16" t="s">
        <v>177</v>
      </c>
      <c r="B45" s="4">
        <v>319000</v>
      </c>
      <c r="C45" s="4">
        <v>468000</v>
      </c>
      <c r="D45" s="4">
        <v>-149000</v>
      </c>
      <c r="E45" s="4">
        <v>-4641640000</v>
      </c>
      <c r="F45" s="4">
        <f t="shared" si="0"/>
        <v>-124062890000</v>
      </c>
      <c r="P45" s="5">
        <v>-6.2300000000000001E-2</v>
      </c>
      <c r="Q45" s="4">
        <v>5468535</v>
      </c>
    </row>
    <row r="46" spans="1:17" x14ac:dyDescent="0.2">
      <c r="A46" s="16" t="s">
        <v>176</v>
      </c>
      <c r="B46" s="4">
        <v>92640</v>
      </c>
      <c r="C46" s="4">
        <v>1468700</v>
      </c>
      <c r="D46" s="4">
        <v>-1376060</v>
      </c>
      <c r="E46" s="4">
        <v>-47081000000</v>
      </c>
      <c r="F46" s="4">
        <f t="shared" si="0"/>
        <v>-119421250000</v>
      </c>
      <c r="P46" s="5">
        <v>-3.1600000000000003E-2</v>
      </c>
      <c r="Q46" s="4">
        <v>4400636</v>
      </c>
    </row>
    <row r="47" spans="1:17" x14ac:dyDescent="0.2">
      <c r="A47" s="16" t="s">
        <v>175</v>
      </c>
      <c r="B47" s="4">
        <v>4320</v>
      </c>
      <c r="C47" s="4">
        <v>468700</v>
      </c>
      <c r="D47" s="4">
        <v>-464380</v>
      </c>
      <c r="E47" s="4">
        <v>-16054730000</v>
      </c>
      <c r="F47" s="4">
        <f t="shared" si="0"/>
        <v>-72340250000</v>
      </c>
      <c r="P47" s="5">
        <v>-1.2699999999999999E-2</v>
      </c>
      <c r="Q47" s="4">
        <v>3269030</v>
      </c>
    </row>
    <row r="48" spans="1:17" x14ac:dyDescent="0.2">
      <c r="A48" s="16" t="s">
        <v>174</v>
      </c>
      <c r="B48" s="4">
        <v>57000</v>
      </c>
      <c r="C48" s="4">
        <v>125700</v>
      </c>
      <c r="D48" s="4">
        <v>-68700</v>
      </c>
      <c r="E48" s="4">
        <v>-2465520000</v>
      </c>
      <c r="F48" s="4">
        <f t="shared" si="0"/>
        <v>-56285520000</v>
      </c>
      <c r="P48" s="5">
        <v>-2.8900000000000002E-2</v>
      </c>
      <c r="Q48" s="4">
        <v>1866321</v>
      </c>
    </row>
    <row r="49" spans="1:20" x14ac:dyDescent="0.2">
      <c r="A49" s="16" t="s">
        <v>173</v>
      </c>
      <c r="B49" s="4">
        <v>37105</v>
      </c>
      <c r="C49" s="4">
        <v>167400</v>
      </c>
      <c r="D49" s="4">
        <v>-130295</v>
      </c>
      <c r="E49" s="4">
        <v>-4620900000</v>
      </c>
      <c r="F49" s="4">
        <f t="shared" si="0"/>
        <v>-53820000000</v>
      </c>
      <c r="P49" s="5">
        <v>1.6899999999999998E-2</v>
      </c>
      <c r="Q49" s="4">
        <v>2610295</v>
      </c>
    </row>
    <row r="50" spans="1:20" x14ac:dyDescent="0.2">
      <c r="A50" s="16" t="s">
        <v>172</v>
      </c>
      <c r="B50" s="4">
        <v>121200</v>
      </c>
      <c r="C50" s="4">
        <v>3300</v>
      </c>
      <c r="D50" s="4">
        <v>117900</v>
      </c>
      <c r="E50" s="4">
        <v>4242810000</v>
      </c>
      <c r="F50" s="4">
        <f t="shared" si="0"/>
        <v>-49199100000</v>
      </c>
      <c r="P50" s="5">
        <v>-8.3000000000000001E-3</v>
      </c>
      <c r="Q50" s="4">
        <v>2540509</v>
      </c>
    </row>
    <row r="51" spans="1:20" x14ac:dyDescent="0.2">
      <c r="A51" s="16" t="s">
        <v>171</v>
      </c>
      <c r="B51" s="4">
        <v>113200</v>
      </c>
      <c r="C51" s="4">
        <v>17200</v>
      </c>
      <c r="D51" s="4">
        <v>96000</v>
      </c>
      <c r="E51" s="4">
        <v>3508000000</v>
      </c>
      <c r="F51" s="4">
        <f t="shared" si="0"/>
        <v>-53441910000</v>
      </c>
      <c r="P51" s="5">
        <v>-5.7500000000000002E-2</v>
      </c>
      <c r="Q51" s="4">
        <v>7042431</v>
      </c>
    </row>
    <row r="52" spans="1:20" x14ac:dyDescent="0.2">
      <c r="A52" s="16" t="s">
        <v>170</v>
      </c>
      <c r="B52" s="4">
        <v>70820</v>
      </c>
      <c r="C52" s="4">
        <v>421400</v>
      </c>
      <c r="D52" s="4">
        <v>-350580</v>
      </c>
      <c r="E52" s="4">
        <v>-13991330000</v>
      </c>
      <c r="F52" s="4">
        <f t="shared" si="0"/>
        <v>-56949910000</v>
      </c>
      <c r="P52" s="5">
        <v>-5.21E-2</v>
      </c>
      <c r="Q52" s="4">
        <v>3905130</v>
      </c>
    </row>
    <row r="53" spans="1:20" x14ac:dyDescent="0.2">
      <c r="A53" s="16" t="s">
        <v>169</v>
      </c>
      <c r="B53" s="4">
        <v>120810</v>
      </c>
      <c r="C53" s="4">
        <v>453850</v>
      </c>
      <c r="D53" s="4">
        <v>-333040</v>
      </c>
      <c r="E53" s="4">
        <v>-13363930000</v>
      </c>
      <c r="F53" s="4">
        <f t="shared" si="0"/>
        <v>-42958580000</v>
      </c>
      <c r="P53" s="5">
        <v>1.77E-2</v>
      </c>
      <c r="Q53" s="4">
        <v>6843572</v>
      </c>
    </row>
    <row r="54" spans="1:20" x14ac:dyDescent="0.2">
      <c r="A54" s="16" t="s">
        <v>168</v>
      </c>
      <c r="B54" s="4">
        <v>176800</v>
      </c>
      <c r="C54" s="4">
        <v>7900</v>
      </c>
      <c r="D54" s="4">
        <v>168900</v>
      </c>
      <c r="E54" s="4">
        <v>6631720000</v>
      </c>
      <c r="F54" s="4">
        <f t="shared" si="0"/>
        <v>-29594650000</v>
      </c>
      <c r="P54" s="5">
        <v>1.67E-2</v>
      </c>
      <c r="Q54" s="4">
        <v>4012205</v>
      </c>
    </row>
    <row r="55" spans="1:20" x14ac:dyDescent="0.2">
      <c r="A55" s="16" t="s">
        <v>167</v>
      </c>
      <c r="B55" s="4">
        <v>34200</v>
      </c>
      <c r="C55" s="4">
        <v>450500</v>
      </c>
      <c r="D55" s="4">
        <v>-416300</v>
      </c>
      <c r="E55" s="4">
        <v>-16256050000</v>
      </c>
      <c r="F55" s="4">
        <f t="shared" si="0"/>
        <v>-36226370000</v>
      </c>
      <c r="P55" s="5">
        <v>-8.8999999999999999E-3</v>
      </c>
      <c r="Q55" s="4">
        <v>2948767</v>
      </c>
    </row>
    <row r="56" spans="1:20" x14ac:dyDescent="0.2">
      <c r="A56" s="16" t="s">
        <v>166</v>
      </c>
      <c r="B56" s="4">
        <v>241100</v>
      </c>
      <c r="C56" s="4">
        <v>5800</v>
      </c>
      <c r="D56" s="4">
        <v>235300</v>
      </c>
      <c r="E56" s="4">
        <v>9146350000</v>
      </c>
      <c r="F56" s="4">
        <f t="shared" si="0"/>
        <v>-19970320000</v>
      </c>
      <c r="P56" s="5">
        <v>1.5600000000000001E-2</v>
      </c>
      <c r="Q56" s="4">
        <v>3649980</v>
      </c>
    </row>
    <row r="57" spans="1:20" x14ac:dyDescent="0.2">
      <c r="A57" s="16" t="s">
        <v>165</v>
      </c>
      <c r="B57" s="4">
        <v>24600</v>
      </c>
      <c r="C57" s="4">
        <v>88500</v>
      </c>
      <c r="D57" s="4">
        <v>-63900</v>
      </c>
      <c r="E57" s="4">
        <v>-2486500000</v>
      </c>
      <c r="F57" s="4">
        <f t="shared" si="0"/>
        <v>-29116670000</v>
      </c>
      <c r="P57" s="5">
        <v>-2.0199999999999999E-2</v>
      </c>
      <c r="Q57" s="4">
        <v>4361615</v>
      </c>
    </row>
    <row r="58" spans="1:20" x14ac:dyDescent="0.2">
      <c r="A58" s="16" t="s">
        <v>164</v>
      </c>
      <c r="B58" s="4">
        <v>5719</v>
      </c>
      <c r="C58" s="4">
        <v>35900</v>
      </c>
      <c r="D58" s="4">
        <v>-30181</v>
      </c>
      <c r="E58" s="4">
        <v>-1198450000</v>
      </c>
      <c r="F58" s="4">
        <f t="shared" si="0"/>
        <v>-26630170000</v>
      </c>
      <c r="P58" s="5">
        <v>3.8199999999999998E-2</v>
      </c>
      <c r="Q58" s="4">
        <v>4739811</v>
      </c>
    </row>
    <row r="59" spans="1:20" x14ac:dyDescent="0.2">
      <c r="A59" s="16" t="s">
        <v>163</v>
      </c>
      <c r="B59" s="4">
        <v>77800</v>
      </c>
      <c r="C59" s="4">
        <v>717500</v>
      </c>
      <c r="D59" s="4">
        <v>-639700</v>
      </c>
      <c r="E59" s="4">
        <v>-24444260000</v>
      </c>
      <c r="F59" s="4">
        <f t="shared" si="0"/>
        <v>-25431720000</v>
      </c>
      <c r="P59" s="5">
        <v>-1.4199999999999999E-2</v>
      </c>
      <c r="Q59" s="4">
        <v>4005782</v>
      </c>
    </row>
    <row r="60" spans="1:20" x14ac:dyDescent="0.2">
      <c r="A60" s="16" t="s">
        <v>162</v>
      </c>
      <c r="B60" s="4">
        <v>11620</v>
      </c>
      <c r="C60" s="4">
        <v>440900</v>
      </c>
      <c r="D60" s="4">
        <v>-429280</v>
      </c>
      <c r="E60" s="4">
        <v>-16834380000</v>
      </c>
      <c r="F60" s="4">
        <f t="shared" si="0"/>
        <v>-987460000</v>
      </c>
      <c r="P60" s="5">
        <v>-1.78E-2</v>
      </c>
      <c r="Q60" s="4">
        <v>2706133</v>
      </c>
    </row>
    <row r="61" spans="1:20" x14ac:dyDescent="0.2">
      <c r="A61" s="16" t="s">
        <v>161</v>
      </c>
      <c r="B61" s="4">
        <v>81100</v>
      </c>
      <c r="C61" s="4">
        <v>1184600</v>
      </c>
      <c r="D61" s="4">
        <v>-1103500</v>
      </c>
      <c r="E61" s="4">
        <v>-42740150000</v>
      </c>
      <c r="F61" s="4">
        <f t="shared" si="0"/>
        <v>15846920000</v>
      </c>
      <c r="P61" s="5">
        <v>3.4300000000000004E-2</v>
      </c>
      <c r="Q61" s="4">
        <v>6666951</v>
      </c>
    </row>
    <row r="62" spans="1:20" x14ac:dyDescent="0.2">
      <c r="A62" s="16" t="s">
        <v>160</v>
      </c>
      <c r="B62" s="4">
        <v>1584340</v>
      </c>
      <c r="C62" s="4">
        <v>203100</v>
      </c>
      <c r="D62" s="4">
        <v>1381240</v>
      </c>
      <c r="E62" s="4">
        <v>51610270000</v>
      </c>
      <c r="F62" s="4">
        <f>E62+F63</f>
        <v>58587070000</v>
      </c>
      <c r="P62" s="5">
        <v>5.3E-3</v>
      </c>
      <c r="Q62" s="4">
        <v>4374869</v>
      </c>
    </row>
    <row r="63" spans="1:20" x14ac:dyDescent="0.2">
      <c r="A63" s="16" t="s">
        <v>159</v>
      </c>
      <c r="B63" s="4">
        <v>762800</v>
      </c>
      <c r="C63" s="4">
        <v>577892</v>
      </c>
      <c r="D63" s="4">
        <v>184908</v>
      </c>
      <c r="E63" s="4">
        <v>6976800000</v>
      </c>
      <c r="F63" s="4">
        <f>E63</f>
        <v>6976800000</v>
      </c>
      <c r="P63" s="5">
        <v>2.4399999999999998E-2</v>
      </c>
      <c r="Q63" s="4">
        <v>2759406</v>
      </c>
    </row>
    <row r="64" spans="1:20" x14ac:dyDescent="0.2">
      <c r="A64" s="2"/>
      <c r="B64" s="4"/>
      <c r="C64" s="4"/>
      <c r="D64" s="4"/>
      <c r="E64" s="4"/>
      <c r="F64" s="4" t="s">
        <v>225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BF955-2354-0240-8F1F-170217427FCA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.1640625" customWidth="1"/>
    <col min="3" max="3" width="16" customWidth="1"/>
    <col min="4" max="4" width="15.83203125" customWidth="1"/>
    <col min="5" max="5" width="19.33203125" customWidth="1"/>
    <col min="6" max="6" width="21.5" customWidth="1"/>
    <col min="10" max="10" width="18.33203125" customWidth="1"/>
    <col min="16" max="16" width="13" customWidth="1"/>
    <col min="17" max="17" width="17.8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306000</v>
      </c>
      <c r="C3" s="4">
        <v>501900</v>
      </c>
      <c r="D3" s="4">
        <v>-195900</v>
      </c>
      <c r="E3" s="4">
        <v>-6205280000</v>
      </c>
      <c r="F3" s="4">
        <f t="shared" ref="F3:F61" si="0">E3+F4</f>
        <v>4903997696</v>
      </c>
      <c r="L3" s="4">
        <v>736</v>
      </c>
      <c r="M3" s="4">
        <v>1065</v>
      </c>
      <c r="N3" s="4">
        <v>588700</v>
      </c>
      <c r="O3" s="4">
        <v>984300</v>
      </c>
      <c r="P3" s="5">
        <v>6.4000000000000003E-3</v>
      </c>
      <c r="Q3" s="4">
        <v>1689900</v>
      </c>
    </row>
    <row r="4" spans="1:19" x14ac:dyDescent="0.2">
      <c r="A4" s="16" t="s">
        <v>234</v>
      </c>
      <c r="B4" s="4">
        <v>148900</v>
      </c>
      <c r="C4" s="4">
        <v>32200</v>
      </c>
      <c r="D4" s="4">
        <v>116700</v>
      </c>
      <c r="E4" s="4">
        <v>3678790000</v>
      </c>
      <c r="F4" s="4">
        <f t="shared" si="0"/>
        <v>11109277696</v>
      </c>
      <c r="G4" s="4">
        <v>50900</v>
      </c>
      <c r="H4" s="4">
        <v>12000</v>
      </c>
      <c r="I4" s="4">
        <v>38900</v>
      </c>
      <c r="J4" s="4">
        <v>1228610000</v>
      </c>
      <c r="L4" s="4">
        <v>530</v>
      </c>
      <c r="M4" s="4">
        <v>608</v>
      </c>
      <c r="N4" s="4">
        <v>436200</v>
      </c>
      <c r="O4" s="4">
        <v>419900</v>
      </c>
      <c r="P4" s="5">
        <v>8.0000000000000002E-3</v>
      </c>
      <c r="Q4" s="4">
        <v>994855</v>
      </c>
    </row>
    <row r="5" spans="1:19" x14ac:dyDescent="0.2">
      <c r="A5" s="16" t="s">
        <v>233</v>
      </c>
      <c r="B5" s="4">
        <v>96400</v>
      </c>
      <c r="C5" s="4">
        <v>22800</v>
      </c>
      <c r="D5" s="4">
        <v>73600</v>
      </c>
      <c r="E5" s="4">
        <v>2309260000</v>
      </c>
      <c r="F5" s="4">
        <f t="shared" si="0"/>
        <v>7430487696</v>
      </c>
      <c r="L5" s="4">
        <v>450</v>
      </c>
      <c r="M5" s="4">
        <v>606</v>
      </c>
      <c r="N5" s="4">
        <v>426200</v>
      </c>
      <c r="O5" s="4">
        <v>480400</v>
      </c>
      <c r="P5" s="5">
        <v>0</v>
      </c>
      <c r="Q5" s="4">
        <v>983033</v>
      </c>
    </row>
    <row r="6" spans="1:19" x14ac:dyDescent="0.2">
      <c r="A6" s="16" t="s">
        <v>224</v>
      </c>
      <c r="B6" s="4">
        <v>151600</v>
      </c>
      <c r="C6" s="4">
        <v>37300</v>
      </c>
      <c r="D6" s="4">
        <v>114300</v>
      </c>
      <c r="E6" s="4">
        <v>3586790000</v>
      </c>
      <c r="F6" s="4">
        <f t="shared" si="0"/>
        <v>5121227696</v>
      </c>
      <c r="L6" s="4">
        <v>722</v>
      </c>
      <c r="M6" s="4">
        <v>640</v>
      </c>
      <c r="N6" s="4">
        <v>469500</v>
      </c>
      <c r="O6" s="4">
        <v>369200</v>
      </c>
      <c r="P6" s="5">
        <v>6.5000000000000006E-3</v>
      </c>
      <c r="Q6" s="4">
        <v>896683</v>
      </c>
    </row>
    <row r="7" spans="1:19" x14ac:dyDescent="0.2">
      <c r="A7" s="16" t="s">
        <v>215</v>
      </c>
      <c r="B7" s="4">
        <v>34100</v>
      </c>
      <c r="C7" s="4">
        <v>102100</v>
      </c>
      <c r="D7" s="4">
        <v>-68000</v>
      </c>
      <c r="E7" s="4">
        <v>-2099690000</v>
      </c>
      <c r="F7" s="4">
        <f t="shared" si="0"/>
        <v>1534437696</v>
      </c>
      <c r="L7" s="4">
        <v>568</v>
      </c>
      <c r="M7" s="4">
        <v>1239</v>
      </c>
      <c r="N7" s="4">
        <v>420300</v>
      </c>
      <c r="O7" s="4">
        <v>1093300</v>
      </c>
      <c r="P7" s="5">
        <v>8.1000000000000013E-3</v>
      </c>
      <c r="Q7" s="4">
        <v>1632265</v>
      </c>
    </row>
    <row r="8" spans="1:19" x14ac:dyDescent="0.2">
      <c r="A8" s="16" t="s">
        <v>214</v>
      </c>
      <c r="B8" s="4">
        <v>170200</v>
      </c>
      <c r="C8" s="4">
        <v>311600</v>
      </c>
      <c r="D8" s="4">
        <v>-141400</v>
      </c>
      <c r="E8" s="4">
        <v>-4388110000</v>
      </c>
      <c r="F8" s="4">
        <f t="shared" si="0"/>
        <v>3634127696</v>
      </c>
      <c r="L8" s="4">
        <v>680</v>
      </c>
      <c r="M8" s="4">
        <v>1554</v>
      </c>
      <c r="N8" s="4">
        <v>690500</v>
      </c>
      <c r="O8" s="4">
        <v>1521100</v>
      </c>
      <c r="P8" s="5">
        <v>-1.9E-2</v>
      </c>
      <c r="Q8" s="4">
        <v>2408051</v>
      </c>
    </row>
    <row r="9" spans="1:19" x14ac:dyDescent="0.2">
      <c r="A9" s="16" t="s">
        <v>213</v>
      </c>
      <c r="B9" s="4">
        <v>333400</v>
      </c>
      <c r="C9" s="4">
        <v>530210</v>
      </c>
      <c r="D9" s="4">
        <v>-196810</v>
      </c>
      <c r="E9" s="4">
        <v>-6120950000</v>
      </c>
      <c r="F9" s="4">
        <f t="shared" si="0"/>
        <v>8022237696</v>
      </c>
      <c r="P9" s="5">
        <v>-1.2500000000000001E-2</v>
      </c>
      <c r="Q9" s="4">
        <v>2120905</v>
      </c>
    </row>
    <row r="10" spans="1:19" x14ac:dyDescent="0.2">
      <c r="A10" s="16" t="s">
        <v>212</v>
      </c>
      <c r="B10" s="4">
        <v>12500</v>
      </c>
      <c r="C10" s="4">
        <v>169200</v>
      </c>
      <c r="D10" s="4">
        <v>-156700</v>
      </c>
      <c r="E10" s="4">
        <v>-5060070000</v>
      </c>
      <c r="F10" s="4">
        <f t="shared" si="0"/>
        <v>14143187696</v>
      </c>
      <c r="L10" s="4">
        <v>885</v>
      </c>
      <c r="M10" s="4">
        <v>2167</v>
      </c>
      <c r="N10" s="4">
        <v>618700</v>
      </c>
      <c r="O10" s="4">
        <v>1702500</v>
      </c>
      <c r="P10" s="5">
        <v>-1.84E-2</v>
      </c>
      <c r="Q10" s="4">
        <v>2478345</v>
      </c>
    </row>
    <row r="11" spans="1:19" x14ac:dyDescent="0.2">
      <c r="A11" s="16" t="s">
        <v>211</v>
      </c>
      <c r="B11" s="4">
        <v>12500</v>
      </c>
      <c r="C11" s="4">
        <v>57300</v>
      </c>
      <c r="D11" s="4">
        <v>-44800</v>
      </c>
      <c r="E11" s="4">
        <v>-1459620000</v>
      </c>
      <c r="F11" s="4">
        <f t="shared" si="0"/>
        <v>19203257696</v>
      </c>
      <c r="P11" s="5">
        <v>-1.21E-2</v>
      </c>
      <c r="Q11" s="4">
        <v>2698627</v>
      </c>
    </row>
    <row r="12" spans="1:19" x14ac:dyDescent="0.2">
      <c r="A12" s="16" t="s">
        <v>210</v>
      </c>
      <c r="B12" s="4">
        <v>301300</v>
      </c>
      <c r="C12" s="4">
        <v>40300</v>
      </c>
      <c r="D12" s="4">
        <v>261000</v>
      </c>
      <c r="E12" s="4">
        <v>8546030000</v>
      </c>
      <c r="F12" s="4">
        <f t="shared" si="0"/>
        <v>20662877696</v>
      </c>
      <c r="P12" s="5">
        <v>1.3899999999999999E-2</v>
      </c>
      <c r="Q12" s="4">
        <v>2409135</v>
      </c>
    </row>
    <row r="13" spans="1:19" x14ac:dyDescent="0.2">
      <c r="A13" s="16" t="s">
        <v>209</v>
      </c>
      <c r="B13" s="4">
        <v>302600</v>
      </c>
      <c r="C13" s="4">
        <v>14800</v>
      </c>
      <c r="D13" s="4">
        <v>287800</v>
      </c>
      <c r="E13" s="4">
        <v>9356570000</v>
      </c>
      <c r="F13" s="4">
        <f t="shared" si="0"/>
        <v>12116847696</v>
      </c>
      <c r="P13" s="5">
        <v>3.0999999999999999E-3</v>
      </c>
      <c r="Q13" s="4">
        <v>1627765</v>
      </c>
    </row>
    <row r="14" spans="1:19" x14ac:dyDescent="0.2">
      <c r="A14" s="16" t="s">
        <v>208</v>
      </c>
      <c r="B14" s="4">
        <v>600</v>
      </c>
      <c r="C14" s="4">
        <v>0</v>
      </c>
      <c r="D14" s="4">
        <v>600</v>
      </c>
      <c r="E14" s="4">
        <v>19620000</v>
      </c>
      <c r="F14" s="4">
        <f t="shared" si="0"/>
        <v>2760277696</v>
      </c>
      <c r="P14" s="5">
        <v>-6.0999999999999995E-3</v>
      </c>
      <c r="Q14" s="4">
        <v>2023136</v>
      </c>
    </row>
    <row r="15" spans="1:19" x14ac:dyDescent="0.2">
      <c r="A15" s="16" t="s">
        <v>207</v>
      </c>
      <c r="B15" s="4">
        <v>53400</v>
      </c>
      <c r="C15" s="4">
        <v>125000</v>
      </c>
      <c r="D15" s="4">
        <v>-71600</v>
      </c>
      <c r="E15" s="4">
        <v>-2341450000</v>
      </c>
      <c r="F15" s="4">
        <f t="shared" si="0"/>
        <v>2740657696</v>
      </c>
      <c r="P15" s="5">
        <v>-2.2499999999999999E-2</v>
      </c>
      <c r="Q15" s="4">
        <v>4431922</v>
      </c>
    </row>
    <row r="16" spans="1:19" x14ac:dyDescent="0.2">
      <c r="A16" s="16" t="s">
        <v>206</v>
      </c>
      <c r="B16" s="4">
        <v>48000</v>
      </c>
      <c r="C16" s="4">
        <v>467422</v>
      </c>
      <c r="D16" s="4">
        <v>-419422</v>
      </c>
      <c r="E16" s="4">
        <v>-13876250000</v>
      </c>
      <c r="F16" s="4">
        <f t="shared" si="0"/>
        <v>5082107696</v>
      </c>
      <c r="P16" s="5">
        <v>1.37E-2</v>
      </c>
      <c r="Q16" s="4">
        <v>2772213</v>
      </c>
    </row>
    <row r="17" spans="1:17" x14ac:dyDescent="0.2">
      <c r="A17" s="16" t="s">
        <v>205</v>
      </c>
      <c r="B17" s="4">
        <v>38800</v>
      </c>
      <c r="C17" s="4">
        <v>774395</v>
      </c>
      <c r="D17" s="4">
        <v>-735595</v>
      </c>
      <c r="E17" s="4">
        <v>-24313910000</v>
      </c>
      <c r="F17" s="4">
        <f t="shared" si="0"/>
        <v>18958357696</v>
      </c>
      <c r="P17" s="5">
        <v>-1.0500000000000001E-2</v>
      </c>
      <c r="Q17" s="4">
        <v>3851290</v>
      </c>
    </row>
    <row r="18" spans="1:17" x14ac:dyDescent="0.2">
      <c r="A18" s="16" t="s">
        <v>204</v>
      </c>
      <c r="B18" s="4">
        <v>7600</v>
      </c>
      <c r="C18" s="4">
        <v>34640</v>
      </c>
      <c r="D18" s="4">
        <v>-27040</v>
      </c>
      <c r="E18" s="4">
        <v>-874640000</v>
      </c>
      <c r="F18" s="4">
        <f t="shared" si="0"/>
        <v>43272267696</v>
      </c>
      <c r="P18" s="5">
        <v>3.7499999999999999E-2</v>
      </c>
      <c r="Q18" s="4">
        <v>5259077</v>
      </c>
    </row>
    <row r="19" spans="1:17" x14ac:dyDescent="0.2">
      <c r="A19" s="16" t="s">
        <v>203</v>
      </c>
      <c r="B19" s="4">
        <v>39300</v>
      </c>
      <c r="C19" s="4">
        <v>1500</v>
      </c>
      <c r="D19" s="4">
        <v>37800</v>
      </c>
      <c r="E19" s="4">
        <v>1206290000</v>
      </c>
      <c r="F19" s="4">
        <f t="shared" si="0"/>
        <v>44146907696</v>
      </c>
      <c r="P19" s="5">
        <v>0</v>
      </c>
      <c r="Q19" s="4">
        <v>2772655</v>
      </c>
    </row>
    <row r="20" spans="1:17" x14ac:dyDescent="0.2">
      <c r="A20" s="16" t="s">
        <v>202</v>
      </c>
      <c r="B20" s="4">
        <v>824000</v>
      </c>
      <c r="C20" s="4">
        <v>229100</v>
      </c>
      <c r="D20" s="4">
        <v>594900</v>
      </c>
      <c r="E20" s="4">
        <v>19120400000</v>
      </c>
      <c r="F20" s="4">
        <f t="shared" si="0"/>
        <v>42940617696</v>
      </c>
      <c r="P20" s="5">
        <v>1.43E-2</v>
      </c>
      <c r="Q20" s="4">
        <v>2943823</v>
      </c>
    </row>
    <row r="21" spans="1:17" x14ac:dyDescent="0.2">
      <c r="A21" s="16" t="s">
        <v>201</v>
      </c>
      <c r="B21" s="4">
        <v>0</v>
      </c>
      <c r="C21" s="4">
        <v>306200</v>
      </c>
      <c r="D21" s="4">
        <v>-306200</v>
      </c>
      <c r="E21" s="4">
        <v>-9620960000</v>
      </c>
      <c r="F21" s="4">
        <f t="shared" si="0"/>
        <v>23820217696</v>
      </c>
      <c r="P21" s="5">
        <v>1.1299999999999999E-2</v>
      </c>
      <c r="Q21" s="4">
        <v>2260137</v>
      </c>
    </row>
    <row r="22" spans="1:17" x14ac:dyDescent="0.2">
      <c r="A22" s="16" t="s">
        <v>200</v>
      </c>
      <c r="B22" s="4">
        <v>71900</v>
      </c>
      <c r="C22" s="4">
        <v>0</v>
      </c>
      <c r="D22" s="4">
        <v>71900</v>
      </c>
      <c r="E22" s="4">
        <v>2214710000</v>
      </c>
      <c r="F22" s="4">
        <f t="shared" si="0"/>
        <v>33441177696</v>
      </c>
      <c r="P22" s="5">
        <v>0</v>
      </c>
      <c r="Q22" s="4">
        <v>2221569</v>
      </c>
    </row>
    <row r="23" spans="1:17" x14ac:dyDescent="0.2">
      <c r="A23" s="16" t="s">
        <v>199</v>
      </c>
      <c r="B23" s="4">
        <v>113400</v>
      </c>
      <c r="C23" s="4">
        <v>3500</v>
      </c>
      <c r="D23" s="4">
        <v>109900</v>
      </c>
      <c r="E23" s="4">
        <v>3478130000</v>
      </c>
      <c r="F23" s="4">
        <f t="shared" si="0"/>
        <v>31226467696</v>
      </c>
      <c r="P23" s="5">
        <v>-2.1899999999999999E-2</v>
      </c>
      <c r="Q23" s="4">
        <v>1275527</v>
      </c>
    </row>
    <row r="24" spans="1:17" x14ac:dyDescent="0.2">
      <c r="A24" s="16" t="s">
        <v>198</v>
      </c>
      <c r="B24" s="4">
        <v>13600</v>
      </c>
      <c r="C24" s="4">
        <v>1300</v>
      </c>
      <c r="D24" s="4">
        <v>12300</v>
      </c>
      <c r="E24" s="4">
        <v>381880000</v>
      </c>
      <c r="F24" s="4">
        <f t="shared" si="0"/>
        <v>27748337696</v>
      </c>
      <c r="P24" s="5">
        <v>2.0799999999999999E-2</v>
      </c>
      <c r="Q24" s="4">
        <v>3555521</v>
      </c>
    </row>
    <row r="25" spans="1:17" x14ac:dyDescent="0.2">
      <c r="A25" s="16" t="s">
        <v>197</v>
      </c>
      <c r="B25" s="4">
        <v>1000</v>
      </c>
      <c r="C25" s="4">
        <v>74000</v>
      </c>
      <c r="D25" s="4">
        <v>-73000</v>
      </c>
      <c r="E25" s="4">
        <v>-2381280000</v>
      </c>
      <c r="F25" s="4">
        <f t="shared" si="0"/>
        <v>27366457696</v>
      </c>
      <c r="P25" s="5">
        <v>-3.6900000000000002E-2</v>
      </c>
      <c r="Q25" s="4">
        <v>4398316</v>
      </c>
    </row>
    <row r="26" spans="1:17" x14ac:dyDescent="0.2">
      <c r="A26" s="16" t="s">
        <v>196</v>
      </c>
      <c r="B26" s="4">
        <v>3100</v>
      </c>
      <c r="C26" s="4">
        <v>139100</v>
      </c>
      <c r="D26" s="4">
        <v>-136000</v>
      </c>
      <c r="E26" s="4">
        <v>-4416370000</v>
      </c>
      <c r="F26" s="4">
        <f t="shared" si="0"/>
        <v>29747737696</v>
      </c>
      <c r="P26" s="5">
        <v>1.41E-2</v>
      </c>
      <c r="Q26" s="4">
        <v>5162880</v>
      </c>
    </row>
    <row r="27" spans="1:17" x14ac:dyDescent="0.2">
      <c r="A27" s="16" t="s">
        <v>195</v>
      </c>
      <c r="B27" s="4">
        <v>3500</v>
      </c>
      <c r="C27" s="4">
        <v>3600</v>
      </c>
      <c r="D27" s="4">
        <v>-100</v>
      </c>
      <c r="E27" s="4">
        <v>-2650000</v>
      </c>
      <c r="F27" s="4">
        <f t="shared" si="0"/>
        <v>34164107696</v>
      </c>
      <c r="P27" s="5">
        <v>2.7300000000000001E-2</v>
      </c>
      <c r="Q27" s="4">
        <v>3696834</v>
      </c>
    </row>
    <row r="28" spans="1:17" x14ac:dyDescent="0.2">
      <c r="A28" s="16" t="s">
        <v>194</v>
      </c>
      <c r="B28" s="4">
        <v>47400</v>
      </c>
      <c r="C28" s="4">
        <v>43100</v>
      </c>
      <c r="D28" s="4">
        <v>4300</v>
      </c>
      <c r="E28" s="4">
        <v>134280000</v>
      </c>
      <c r="F28" s="4">
        <f t="shared" si="0"/>
        <v>34166757696</v>
      </c>
      <c r="P28" s="5">
        <v>3.3E-3</v>
      </c>
      <c r="Q28" s="4">
        <v>2667801</v>
      </c>
    </row>
    <row r="29" spans="1:17" x14ac:dyDescent="0.2">
      <c r="A29" s="16" t="s">
        <v>193</v>
      </c>
      <c r="B29" s="4">
        <v>111900</v>
      </c>
      <c r="C29" s="4">
        <v>156000</v>
      </c>
      <c r="D29" s="4">
        <v>-44100</v>
      </c>
      <c r="E29" s="4">
        <v>-1414800000</v>
      </c>
      <c r="F29" s="4">
        <f t="shared" si="0"/>
        <v>34032477696</v>
      </c>
      <c r="P29" s="5">
        <v>-2.81E-2</v>
      </c>
      <c r="Q29" s="4">
        <v>4736251</v>
      </c>
    </row>
    <row r="30" spans="1:17" x14ac:dyDescent="0.2">
      <c r="A30" s="16" t="s">
        <v>192</v>
      </c>
      <c r="B30" s="4">
        <v>49200</v>
      </c>
      <c r="C30" s="4">
        <v>5300</v>
      </c>
      <c r="D30" s="4">
        <v>43900</v>
      </c>
      <c r="E30" s="4">
        <v>1397280000</v>
      </c>
      <c r="F30" s="4">
        <f t="shared" si="0"/>
        <v>35447277696</v>
      </c>
      <c r="P30" s="5">
        <v>2.7400000000000001E-2</v>
      </c>
      <c r="Q30" s="4">
        <v>4284710</v>
      </c>
    </row>
    <row r="31" spans="1:17" x14ac:dyDescent="0.2">
      <c r="A31" s="16" t="s">
        <v>191</v>
      </c>
      <c r="B31" s="4">
        <v>1500</v>
      </c>
      <c r="C31" s="4">
        <v>108500</v>
      </c>
      <c r="D31" s="4">
        <v>-107000</v>
      </c>
      <c r="E31" s="4">
        <v>-3367980000</v>
      </c>
      <c r="F31" s="4">
        <f t="shared" si="0"/>
        <v>34049997696</v>
      </c>
      <c r="P31" s="5">
        <v>-4.7999999999999996E-3</v>
      </c>
      <c r="Q31" s="4">
        <v>3216546</v>
      </c>
    </row>
    <row r="32" spans="1:17" x14ac:dyDescent="0.2">
      <c r="A32" s="16" t="s">
        <v>190</v>
      </c>
      <c r="B32" s="4">
        <v>11700</v>
      </c>
      <c r="C32" s="4">
        <v>8200</v>
      </c>
      <c r="D32" s="4">
        <v>3500</v>
      </c>
      <c r="E32" s="4">
        <v>111380000</v>
      </c>
      <c r="F32" s="4">
        <f t="shared" si="0"/>
        <v>37417977696</v>
      </c>
      <c r="P32" s="5">
        <v>2.46E-2</v>
      </c>
      <c r="Q32" s="4">
        <v>2890498</v>
      </c>
    </row>
    <row r="33" spans="1:17" x14ac:dyDescent="0.2">
      <c r="A33" s="16" t="s">
        <v>189</v>
      </c>
      <c r="B33" s="4">
        <v>15200</v>
      </c>
      <c r="C33" s="4">
        <v>187679</v>
      </c>
      <c r="D33" s="4">
        <v>-172479</v>
      </c>
      <c r="E33" s="4">
        <v>-5321120000</v>
      </c>
      <c r="F33" s="4">
        <f t="shared" si="0"/>
        <v>37306597696</v>
      </c>
      <c r="P33" s="5">
        <v>-6.5000000000000006E-3</v>
      </c>
      <c r="Q33" s="4">
        <v>2796900</v>
      </c>
    </row>
    <row r="34" spans="1:17" x14ac:dyDescent="0.2">
      <c r="A34" s="16" t="s">
        <v>188</v>
      </c>
      <c r="B34" s="4">
        <v>111600</v>
      </c>
      <c r="C34" s="4">
        <v>28300</v>
      </c>
      <c r="D34" s="4">
        <v>83300</v>
      </c>
      <c r="E34" s="4">
        <v>2585810000</v>
      </c>
      <c r="F34" s="4">
        <f t="shared" si="0"/>
        <v>42627717696</v>
      </c>
      <c r="P34" s="5">
        <v>-1.7600000000000001E-2</v>
      </c>
      <c r="Q34" s="4">
        <v>3575947</v>
      </c>
    </row>
    <row r="35" spans="1:17" x14ac:dyDescent="0.2">
      <c r="A35" s="16" t="s">
        <v>187</v>
      </c>
      <c r="B35" s="4">
        <v>268400</v>
      </c>
      <c r="C35" s="4">
        <v>74200</v>
      </c>
      <c r="D35" s="4">
        <v>194200</v>
      </c>
      <c r="E35" s="4">
        <v>6098350000</v>
      </c>
      <c r="F35" s="4">
        <f t="shared" si="0"/>
        <v>40041907696</v>
      </c>
      <c r="P35" s="5">
        <v>-4.6999999999999993E-3</v>
      </c>
      <c r="Q35" s="4">
        <v>4267005</v>
      </c>
    </row>
    <row r="36" spans="1:17" x14ac:dyDescent="0.2">
      <c r="A36" s="16" t="s">
        <v>186</v>
      </c>
      <c r="B36" s="4">
        <v>364900</v>
      </c>
      <c r="C36" s="4">
        <v>45873</v>
      </c>
      <c r="D36" s="4">
        <v>319027</v>
      </c>
      <c r="E36" s="4">
        <v>9619760000</v>
      </c>
      <c r="F36" s="4">
        <f t="shared" si="0"/>
        <v>33943557696</v>
      </c>
      <c r="P36" s="5">
        <v>6.0899999999999996E-2</v>
      </c>
      <c r="Q36" s="4">
        <v>3636966</v>
      </c>
    </row>
    <row r="37" spans="1:17" x14ac:dyDescent="0.2">
      <c r="A37" s="16" t="s">
        <v>185</v>
      </c>
      <c r="B37" s="4">
        <v>16100</v>
      </c>
      <c r="C37" s="4">
        <v>41500</v>
      </c>
      <c r="D37" s="4">
        <v>-25400</v>
      </c>
      <c r="E37" s="4">
        <v>-760660000</v>
      </c>
      <c r="F37" s="4">
        <f t="shared" si="0"/>
        <v>24323797696</v>
      </c>
      <c r="P37" s="5">
        <v>1.2E-2</v>
      </c>
      <c r="Q37" s="4">
        <v>4495635</v>
      </c>
    </row>
    <row r="38" spans="1:17" x14ac:dyDescent="0.2">
      <c r="A38" s="16" t="s">
        <v>184</v>
      </c>
      <c r="B38" s="4">
        <v>45300</v>
      </c>
      <c r="C38" s="4">
        <v>277800</v>
      </c>
      <c r="D38" s="4">
        <v>-232500</v>
      </c>
      <c r="E38" s="4">
        <v>-6821030000</v>
      </c>
      <c r="F38" s="4">
        <f t="shared" si="0"/>
        <v>25084457696</v>
      </c>
      <c r="P38" s="5">
        <v>-1.7000000000000001E-3</v>
      </c>
      <c r="Q38" s="4">
        <v>2558043</v>
      </c>
    </row>
    <row r="39" spans="1:17" x14ac:dyDescent="0.2">
      <c r="A39" s="16" t="s">
        <v>183</v>
      </c>
      <c r="B39" s="4">
        <v>92967</v>
      </c>
      <c r="C39" s="4">
        <v>775900</v>
      </c>
      <c r="D39" s="4">
        <v>-682933</v>
      </c>
      <c r="E39" s="4">
        <v>-20225040000</v>
      </c>
      <c r="F39" s="4">
        <f t="shared" si="0"/>
        <v>31905487696</v>
      </c>
      <c r="P39" s="5">
        <v>-1.84E-2</v>
      </c>
      <c r="Q39" s="4">
        <v>4246140</v>
      </c>
    </row>
    <row r="40" spans="1:17" x14ac:dyDescent="0.2">
      <c r="A40" s="16" t="s">
        <v>182</v>
      </c>
      <c r="B40" s="4">
        <v>809707</v>
      </c>
      <c r="C40" s="4">
        <v>580600</v>
      </c>
      <c r="D40" s="4">
        <v>229107</v>
      </c>
      <c r="E40" s="4">
        <v>6874830000</v>
      </c>
      <c r="F40" s="4">
        <f t="shared" si="0"/>
        <v>52130527696</v>
      </c>
      <c r="P40" s="5">
        <v>6.6100000000000006E-2</v>
      </c>
      <c r="Q40" s="4">
        <v>5762002</v>
      </c>
    </row>
    <row r="41" spans="1:17" x14ac:dyDescent="0.2">
      <c r="A41" s="16" t="s">
        <v>181</v>
      </c>
      <c r="B41" s="4">
        <v>166400</v>
      </c>
      <c r="C41" s="4">
        <v>147000</v>
      </c>
      <c r="D41" s="4">
        <v>19400</v>
      </c>
      <c r="E41" s="4">
        <v>513150000</v>
      </c>
      <c r="F41" s="4">
        <f t="shared" si="0"/>
        <v>45255697696</v>
      </c>
      <c r="P41" s="5">
        <v>3.7100000000000001E-2</v>
      </c>
      <c r="Q41" s="4">
        <v>2189266</v>
      </c>
    </row>
    <row r="42" spans="1:17" x14ac:dyDescent="0.2">
      <c r="A42" s="16" t="s">
        <v>180</v>
      </c>
      <c r="B42" s="4">
        <v>1983020</v>
      </c>
      <c r="C42" s="4">
        <v>74800</v>
      </c>
      <c r="D42" s="4">
        <v>1908220</v>
      </c>
      <c r="E42" s="4">
        <v>50940890000</v>
      </c>
      <c r="F42" s="4">
        <f t="shared" si="0"/>
        <v>44742547696</v>
      </c>
      <c r="P42" s="5">
        <v>0</v>
      </c>
      <c r="Q42" s="4">
        <v>5732903</v>
      </c>
    </row>
    <row r="43" spans="1:17" x14ac:dyDescent="0.2">
      <c r="A43" s="16" t="s">
        <v>179</v>
      </c>
      <c r="B43" s="4">
        <v>276000</v>
      </c>
      <c r="C43" s="4">
        <v>70800</v>
      </c>
      <c r="D43" s="4">
        <v>205200</v>
      </c>
      <c r="E43" s="4">
        <v>5725890000</v>
      </c>
      <c r="F43" s="4">
        <f t="shared" si="0"/>
        <v>-6198342304</v>
      </c>
      <c r="P43" s="5">
        <v>-5.2600000000000001E-2</v>
      </c>
      <c r="Q43" s="4">
        <v>3365950</v>
      </c>
    </row>
    <row r="44" spans="1:17" x14ac:dyDescent="0.2">
      <c r="A44" s="16" t="s">
        <v>178</v>
      </c>
      <c r="B44" s="4">
        <v>176500</v>
      </c>
      <c r="C44" s="4">
        <v>89400</v>
      </c>
      <c r="D44" s="4">
        <v>87100</v>
      </c>
      <c r="E44" s="4">
        <v>2452830000</v>
      </c>
      <c r="F44" s="4">
        <f t="shared" si="0"/>
        <v>-11924232304</v>
      </c>
      <c r="P44" s="5">
        <v>2.1600000000000001E-2</v>
      </c>
      <c r="Q44" s="4">
        <v>3203714</v>
      </c>
    </row>
    <row r="45" spans="1:17" x14ac:dyDescent="0.2">
      <c r="A45" s="16" t="s">
        <v>177</v>
      </c>
      <c r="B45" s="4">
        <v>1234200</v>
      </c>
      <c r="C45" s="4">
        <v>114000</v>
      </c>
      <c r="D45" s="4">
        <v>1120200</v>
      </c>
      <c r="E45" s="4">
        <v>31616190000</v>
      </c>
      <c r="F45" s="4">
        <f t="shared" si="0"/>
        <v>-14377062304</v>
      </c>
      <c r="P45" s="5">
        <v>-6.8400000000000002E-2</v>
      </c>
      <c r="Q45" s="4">
        <v>8498706</v>
      </c>
    </row>
    <row r="46" spans="1:17" x14ac:dyDescent="0.2">
      <c r="A46" s="16" t="s">
        <v>176</v>
      </c>
      <c r="B46" s="4">
        <v>93220</v>
      </c>
      <c r="C46" s="4">
        <v>2273200</v>
      </c>
      <c r="D46" s="4">
        <v>-2179980</v>
      </c>
      <c r="E46" s="4">
        <v>-67077470000</v>
      </c>
      <c r="F46" s="4">
        <f t="shared" si="0"/>
        <v>-45993252304</v>
      </c>
      <c r="P46" s="5">
        <v>-5.5199999999999999E-2</v>
      </c>
      <c r="Q46" s="4">
        <v>7791620</v>
      </c>
    </row>
    <row r="47" spans="1:17" x14ac:dyDescent="0.2">
      <c r="A47" s="16" t="s">
        <v>175</v>
      </c>
      <c r="B47" s="4">
        <v>330573</v>
      </c>
      <c r="C47" s="4">
        <v>1143700</v>
      </c>
      <c r="D47" s="4">
        <v>-813127</v>
      </c>
      <c r="E47" s="4">
        <v>-25444340000</v>
      </c>
      <c r="F47" s="4">
        <f t="shared" si="0"/>
        <v>21084217696</v>
      </c>
      <c r="P47" s="5">
        <v>-3.2000000000000001E-2</v>
      </c>
      <c r="Q47" s="4">
        <v>10795270</v>
      </c>
    </row>
    <row r="48" spans="1:17" x14ac:dyDescent="0.2">
      <c r="A48" s="16" t="s">
        <v>174</v>
      </c>
      <c r="B48" s="4">
        <v>369800</v>
      </c>
      <c r="C48" s="4">
        <v>384600</v>
      </c>
      <c r="D48" s="4">
        <v>-14800</v>
      </c>
      <c r="E48" s="4">
        <v>-486882304</v>
      </c>
      <c r="F48" s="4">
        <f t="shared" si="0"/>
        <v>46528557696</v>
      </c>
      <c r="P48" s="5">
        <v>-2.0899999999999998E-2</v>
      </c>
      <c r="Q48" s="4">
        <v>3485286</v>
      </c>
    </row>
    <row r="49" spans="1:20" x14ac:dyDescent="0.2">
      <c r="A49" s="16" t="s">
        <v>173</v>
      </c>
      <c r="B49" s="4">
        <v>266300</v>
      </c>
      <c r="C49" s="4">
        <v>73500</v>
      </c>
      <c r="D49" s="4">
        <v>192800</v>
      </c>
      <c r="E49" s="4">
        <v>6321880000</v>
      </c>
      <c r="F49" s="4">
        <f t="shared" si="0"/>
        <v>47015440000</v>
      </c>
      <c r="P49" s="5">
        <v>2.9300000000000003E-2</v>
      </c>
      <c r="Q49" s="4">
        <v>3799313</v>
      </c>
    </row>
    <row r="50" spans="1:20" x14ac:dyDescent="0.2">
      <c r="A50" s="16" t="s">
        <v>172</v>
      </c>
      <c r="B50" s="4">
        <v>241100</v>
      </c>
      <c r="C50" s="4">
        <v>47500</v>
      </c>
      <c r="D50" s="4">
        <v>193600</v>
      </c>
      <c r="E50" s="4">
        <v>6254220000</v>
      </c>
      <c r="F50" s="4">
        <f t="shared" si="0"/>
        <v>40693560000</v>
      </c>
      <c r="P50" s="5">
        <v>-2.1000000000000001E-2</v>
      </c>
      <c r="Q50" s="4">
        <v>4945447</v>
      </c>
    </row>
    <row r="51" spans="1:20" x14ac:dyDescent="0.2">
      <c r="A51" s="16" t="s">
        <v>171</v>
      </c>
      <c r="B51" s="4">
        <v>251400</v>
      </c>
      <c r="C51" s="4">
        <v>7400</v>
      </c>
      <c r="D51" s="4">
        <v>244000</v>
      </c>
      <c r="E51" s="4">
        <v>8082660000</v>
      </c>
      <c r="F51" s="4">
        <f t="shared" si="0"/>
        <v>34439340000</v>
      </c>
      <c r="P51" s="5">
        <v>-3.7599999999999995E-2</v>
      </c>
      <c r="Q51" s="4">
        <v>8240306</v>
      </c>
    </row>
    <row r="52" spans="1:20" x14ac:dyDescent="0.2">
      <c r="A52" s="16" t="s">
        <v>170</v>
      </c>
      <c r="B52" s="4">
        <v>129600</v>
      </c>
      <c r="C52" s="4">
        <v>62300</v>
      </c>
      <c r="D52" s="4">
        <v>67300</v>
      </c>
      <c r="E52" s="4">
        <v>2223170000</v>
      </c>
      <c r="F52" s="4">
        <f t="shared" si="0"/>
        <v>26356680000</v>
      </c>
      <c r="P52" s="5">
        <v>-6.88E-2</v>
      </c>
      <c r="Q52" s="4">
        <v>4329519</v>
      </c>
    </row>
    <row r="53" spans="1:20" x14ac:dyDescent="0.2">
      <c r="A53" s="16" t="s">
        <v>169</v>
      </c>
      <c r="B53" s="4">
        <v>21900</v>
      </c>
      <c r="C53" s="4">
        <v>49200</v>
      </c>
      <c r="D53" s="4">
        <v>-27300</v>
      </c>
      <c r="E53" s="4">
        <v>-1021460000</v>
      </c>
      <c r="F53" s="4">
        <f t="shared" si="0"/>
        <v>24133510000</v>
      </c>
      <c r="P53" s="5">
        <v>8.199999999999999E-3</v>
      </c>
      <c r="Q53" s="4">
        <v>6257499</v>
      </c>
    </row>
    <row r="54" spans="1:20" x14ac:dyDescent="0.2">
      <c r="A54" s="16" t="s">
        <v>168</v>
      </c>
      <c r="B54" s="4">
        <v>246100</v>
      </c>
      <c r="C54" s="4">
        <v>54200</v>
      </c>
      <c r="D54" s="4">
        <v>191900</v>
      </c>
      <c r="E54" s="4">
        <v>7005700000</v>
      </c>
      <c r="F54" s="4">
        <f t="shared" si="0"/>
        <v>25154970000</v>
      </c>
      <c r="P54" s="5">
        <v>1.11E-2</v>
      </c>
      <c r="Q54" s="4">
        <v>3758562</v>
      </c>
    </row>
    <row r="55" spans="1:20" x14ac:dyDescent="0.2">
      <c r="A55" s="16" t="s">
        <v>167</v>
      </c>
      <c r="B55" s="4">
        <v>6200</v>
      </c>
      <c r="C55" s="4">
        <v>60200</v>
      </c>
      <c r="D55" s="4">
        <v>-54000</v>
      </c>
      <c r="E55" s="4">
        <v>-1985090000</v>
      </c>
      <c r="F55" s="4">
        <f t="shared" si="0"/>
        <v>18149270000</v>
      </c>
      <c r="P55" s="5">
        <v>-1.7500000000000002E-2</v>
      </c>
      <c r="Q55" s="4">
        <v>6048905</v>
      </c>
    </row>
    <row r="56" spans="1:20" x14ac:dyDescent="0.2">
      <c r="A56" s="16" t="s">
        <v>166</v>
      </c>
      <c r="B56" s="4">
        <v>123300</v>
      </c>
      <c r="C56" s="4">
        <v>345000</v>
      </c>
      <c r="D56" s="4">
        <v>-221700</v>
      </c>
      <c r="E56" s="4">
        <v>-8071530000</v>
      </c>
      <c r="F56" s="4">
        <f t="shared" si="0"/>
        <v>20134360000</v>
      </c>
      <c r="P56" s="5">
        <v>1.6500000000000001E-2</v>
      </c>
      <c r="Q56" s="4">
        <v>4584263</v>
      </c>
    </row>
    <row r="57" spans="1:20" x14ac:dyDescent="0.2">
      <c r="A57" s="16" t="s">
        <v>165</v>
      </c>
      <c r="B57" s="4">
        <v>18200</v>
      </c>
      <c r="C57" s="4">
        <v>249700</v>
      </c>
      <c r="D57" s="4">
        <v>-231500</v>
      </c>
      <c r="E57" s="4">
        <v>-8554650000</v>
      </c>
      <c r="F57" s="4">
        <f t="shared" si="0"/>
        <v>28205890000</v>
      </c>
      <c r="P57" s="5">
        <v>-1.8799999999999997E-2</v>
      </c>
      <c r="Q57" s="4">
        <v>5819085</v>
      </c>
    </row>
    <row r="58" spans="1:20" x14ac:dyDescent="0.2">
      <c r="A58" s="16" t="s">
        <v>164</v>
      </c>
      <c r="B58" s="4">
        <v>223200</v>
      </c>
      <c r="C58" s="4">
        <v>73601</v>
      </c>
      <c r="D58" s="4">
        <v>149599</v>
      </c>
      <c r="E58" s="4">
        <v>5410960000</v>
      </c>
      <c r="F58" s="4">
        <f t="shared" si="0"/>
        <v>36760540000</v>
      </c>
      <c r="P58" s="5">
        <v>5.4000000000000006E-2</v>
      </c>
      <c r="Q58" s="4">
        <v>7217813</v>
      </c>
    </row>
    <row r="59" spans="1:20" x14ac:dyDescent="0.2">
      <c r="A59" s="16" t="s">
        <v>163</v>
      </c>
      <c r="B59" s="4">
        <v>414600</v>
      </c>
      <c r="C59" s="4">
        <v>22000</v>
      </c>
      <c r="D59" s="4">
        <v>392600</v>
      </c>
      <c r="E59" s="4">
        <v>13709390000</v>
      </c>
      <c r="F59" s="4">
        <f t="shared" si="0"/>
        <v>31349580000</v>
      </c>
      <c r="P59" s="5">
        <v>1.15E-2</v>
      </c>
      <c r="Q59" s="4">
        <v>4571901</v>
      </c>
    </row>
    <row r="60" spans="1:20" x14ac:dyDescent="0.2">
      <c r="A60" s="16" t="s">
        <v>162</v>
      </c>
      <c r="B60" s="4">
        <v>377500</v>
      </c>
      <c r="C60" s="4">
        <v>172300</v>
      </c>
      <c r="D60" s="4">
        <v>205200</v>
      </c>
      <c r="E60" s="4">
        <v>7202520000</v>
      </c>
      <c r="F60" s="4">
        <f t="shared" si="0"/>
        <v>17640190000</v>
      </c>
      <c r="P60" s="5">
        <v>-5.6999999999999993E-3</v>
      </c>
      <c r="Q60" s="4">
        <v>6188556</v>
      </c>
    </row>
    <row r="61" spans="1:20" x14ac:dyDescent="0.2">
      <c r="A61" s="16" t="s">
        <v>161</v>
      </c>
      <c r="B61" s="4">
        <v>489800</v>
      </c>
      <c r="C61" s="4">
        <v>140520</v>
      </c>
      <c r="D61" s="4">
        <v>349280</v>
      </c>
      <c r="E61" s="4">
        <v>12036610000</v>
      </c>
      <c r="F61" s="4">
        <f t="shared" si="0"/>
        <v>10437670000</v>
      </c>
      <c r="P61" s="5">
        <v>6.88E-2</v>
      </c>
      <c r="Q61" s="4">
        <v>11006807</v>
      </c>
    </row>
    <row r="62" spans="1:20" x14ac:dyDescent="0.2">
      <c r="A62" s="16" t="s">
        <v>160</v>
      </c>
      <c r="B62" s="4">
        <v>57200</v>
      </c>
      <c r="C62" s="4">
        <v>128400</v>
      </c>
      <c r="D62" s="4">
        <v>-71200</v>
      </c>
      <c r="E62" s="4">
        <v>-2321210000</v>
      </c>
      <c r="F62" s="4">
        <f>E62+F63</f>
        <v>-1598940000</v>
      </c>
      <c r="P62" s="5">
        <v>-2.9600000000000001E-2</v>
      </c>
      <c r="Q62" s="4">
        <v>5863292</v>
      </c>
    </row>
    <row r="63" spans="1:20" x14ac:dyDescent="0.2">
      <c r="A63" s="16" t="s">
        <v>159</v>
      </c>
      <c r="B63" s="4">
        <v>47800</v>
      </c>
      <c r="C63" s="4">
        <v>26732</v>
      </c>
      <c r="D63" s="4">
        <v>21068</v>
      </c>
      <c r="E63" s="4">
        <v>722270000</v>
      </c>
      <c r="F63" s="4">
        <f>E63</f>
        <v>722270000</v>
      </c>
      <c r="P63" s="5">
        <v>3.0600000000000002E-2</v>
      </c>
      <c r="Q63" s="4">
        <v>3056869</v>
      </c>
    </row>
    <row r="64" spans="1:20" x14ac:dyDescent="0.2">
      <c r="A64" s="2"/>
      <c r="B64" s="4"/>
      <c r="C64" s="4"/>
      <c r="D64" s="4"/>
      <c r="E64" s="4"/>
      <c r="F64" s="4" t="s">
        <v>225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B4FBC-A9E0-574C-AFBB-CBAFC0A46060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.1640625" customWidth="1"/>
    <col min="3" max="3" width="16" customWidth="1"/>
    <col min="4" max="4" width="15.83203125" customWidth="1"/>
    <col min="5" max="5" width="19.33203125" customWidth="1"/>
    <col min="6" max="6" width="21.5" customWidth="1"/>
    <col min="10" max="10" width="18.33203125" customWidth="1"/>
    <col min="16" max="16" width="13" customWidth="1"/>
    <col min="17" max="17" width="17.8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60000</v>
      </c>
      <c r="C3" s="4">
        <v>12200</v>
      </c>
      <c r="D3" s="4">
        <v>47800</v>
      </c>
      <c r="E3" s="4">
        <v>4395230000</v>
      </c>
      <c r="F3" s="4">
        <f t="shared" ref="F3:F61" si="0">E3+F4</f>
        <v>1242431865506</v>
      </c>
      <c r="L3" s="4">
        <v>898</v>
      </c>
      <c r="M3" s="4">
        <v>581</v>
      </c>
      <c r="N3" s="4">
        <v>510600</v>
      </c>
      <c r="O3" s="4">
        <v>332800</v>
      </c>
      <c r="P3" s="5">
        <v>1.44E-2</v>
      </c>
      <c r="Q3" s="4">
        <v>960900</v>
      </c>
    </row>
    <row r="4" spans="1:19" x14ac:dyDescent="0.2">
      <c r="A4" s="16" t="s">
        <v>234</v>
      </c>
      <c r="B4" s="4">
        <v>248310</v>
      </c>
      <c r="C4" s="4">
        <v>259000</v>
      </c>
      <c r="D4" s="4">
        <v>-10690</v>
      </c>
      <c r="E4" s="4">
        <v>-948570000</v>
      </c>
      <c r="F4" s="4">
        <f t="shared" si="0"/>
        <v>1238036635506</v>
      </c>
      <c r="L4" s="4">
        <v>659</v>
      </c>
      <c r="M4" s="4">
        <v>2040</v>
      </c>
      <c r="N4" s="4">
        <v>352000</v>
      </c>
      <c r="O4" s="4">
        <v>870400</v>
      </c>
      <c r="P4" s="5">
        <v>-5.4000000000000003E-3</v>
      </c>
      <c r="Q4" s="4">
        <v>1422505</v>
      </c>
    </row>
    <row r="5" spans="1:19" x14ac:dyDescent="0.2">
      <c r="A5" s="16" t="s">
        <v>233</v>
      </c>
      <c r="B5" s="4">
        <v>216250</v>
      </c>
      <c r="C5" s="4">
        <v>370504</v>
      </c>
      <c r="D5" s="4">
        <v>-154254</v>
      </c>
      <c r="E5" s="4">
        <v>-13964090000</v>
      </c>
      <c r="F5" s="4">
        <f t="shared" si="0"/>
        <v>1238985205506</v>
      </c>
      <c r="G5" s="4">
        <v>400000</v>
      </c>
      <c r="H5" s="4">
        <v>400000</v>
      </c>
      <c r="I5" s="4">
        <v>0</v>
      </c>
      <c r="J5" s="4">
        <v>16870000</v>
      </c>
      <c r="L5" s="4">
        <v>885</v>
      </c>
      <c r="M5" s="4">
        <v>3165</v>
      </c>
      <c r="N5" s="4">
        <v>441900</v>
      </c>
      <c r="O5" s="4">
        <v>1137600</v>
      </c>
      <c r="P5" s="5">
        <v>-6.5000000000000006E-3</v>
      </c>
      <c r="Q5" s="4">
        <v>1761486</v>
      </c>
    </row>
    <row r="6" spans="1:19" x14ac:dyDescent="0.2">
      <c r="A6" s="16" t="s">
        <v>224</v>
      </c>
      <c r="B6" s="4">
        <v>151800</v>
      </c>
      <c r="C6" s="4">
        <v>125500</v>
      </c>
      <c r="D6" s="4">
        <v>26300</v>
      </c>
      <c r="E6" s="4">
        <v>2477040000</v>
      </c>
      <c r="F6" s="4">
        <f t="shared" si="0"/>
        <v>1252949295506</v>
      </c>
      <c r="G6" s="4">
        <v>243100</v>
      </c>
      <c r="H6" s="4">
        <v>244100</v>
      </c>
      <c r="I6" s="4">
        <v>-1000</v>
      </c>
      <c r="J6" s="4">
        <v>-71100000</v>
      </c>
      <c r="L6" s="4">
        <v>848</v>
      </c>
      <c r="M6" s="4">
        <v>1319</v>
      </c>
      <c r="N6" s="4">
        <v>465400</v>
      </c>
      <c r="O6" s="4">
        <v>453500</v>
      </c>
      <c r="P6" s="5">
        <v>-7.4999999999999997E-3</v>
      </c>
      <c r="Q6" s="4">
        <v>1001331</v>
      </c>
    </row>
    <row r="7" spans="1:19" x14ac:dyDescent="0.2">
      <c r="A7" s="16" t="s">
        <v>215</v>
      </c>
      <c r="B7" s="4">
        <v>738750</v>
      </c>
      <c r="C7" s="4">
        <v>161430</v>
      </c>
      <c r="D7" s="4">
        <v>577320</v>
      </c>
      <c r="E7" s="4">
        <v>49230070000</v>
      </c>
      <c r="F7" s="4">
        <f t="shared" si="0"/>
        <v>1250472255506</v>
      </c>
      <c r="G7" s="4">
        <v>270900</v>
      </c>
      <c r="H7" s="4">
        <v>252400</v>
      </c>
      <c r="I7" s="4">
        <v>18500</v>
      </c>
      <c r="J7" s="4">
        <v>1754730000</v>
      </c>
      <c r="L7" s="4">
        <v>1213</v>
      </c>
      <c r="M7" s="4">
        <v>1610</v>
      </c>
      <c r="N7" s="4">
        <v>655400</v>
      </c>
      <c r="O7" s="4">
        <v>640300</v>
      </c>
      <c r="P7" s="5">
        <v>1.66E-2</v>
      </c>
      <c r="Q7" s="4">
        <v>1609460</v>
      </c>
    </row>
    <row r="8" spans="1:19" x14ac:dyDescent="0.2">
      <c r="A8" s="16" t="s">
        <v>214</v>
      </c>
      <c r="B8" s="4">
        <v>30600</v>
      </c>
      <c r="C8" s="4">
        <v>219100</v>
      </c>
      <c r="D8" s="4">
        <v>-188500</v>
      </c>
      <c r="E8" s="4">
        <v>-17554590000</v>
      </c>
      <c r="F8" s="4">
        <f t="shared" si="0"/>
        <v>1201242185506</v>
      </c>
      <c r="L8" s="4">
        <v>755</v>
      </c>
      <c r="M8" s="4">
        <v>1836</v>
      </c>
      <c r="N8" s="4">
        <v>551900</v>
      </c>
      <c r="O8" s="4">
        <v>1002600</v>
      </c>
      <c r="P8" s="5">
        <v>5.4000000000000003E-3</v>
      </c>
      <c r="Q8" s="4">
        <v>1625255</v>
      </c>
    </row>
    <row r="9" spans="1:19" x14ac:dyDescent="0.2">
      <c r="A9" s="16" t="s">
        <v>213</v>
      </c>
      <c r="B9" s="4">
        <v>568300</v>
      </c>
      <c r="C9" s="4">
        <v>2036576</v>
      </c>
      <c r="D9" s="4">
        <v>-1468276</v>
      </c>
      <c r="E9" s="4">
        <v>-142266130000</v>
      </c>
      <c r="F9" s="4">
        <f t="shared" si="0"/>
        <v>1218796775506</v>
      </c>
      <c r="G9" s="4">
        <v>7500</v>
      </c>
      <c r="H9" s="4">
        <v>0</v>
      </c>
      <c r="I9" s="4">
        <v>7500</v>
      </c>
      <c r="J9" s="4">
        <v>699750000</v>
      </c>
      <c r="P9" s="5">
        <v>-1.78E-2</v>
      </c>
      <c r="Q9" s="4">
        <v>2659537</v>
      </c>
    </row>
    <row r="10" spans="1:19" x14ac:dyDescent="0.2">
      <c r="A10" s="16" t="s">
        <v>212</v>
      </c>
      <c r="B10" s="4">
        <v>96500</v>
      </c>
      <c r="C10" s="4">
        <v>277686</v>
      </c>
      <c r="D10" s="4">
        <v>-181186</v>
      </c>
      <c r="E10" s="4">
        <v>-17309330000</v>
      </c>
      <c r="F10" s="4">
        <f t="shared" si="0"/>
        <v>1361062905506</v>
      </c>
      <c r="L10" s="4">
        <v>707</v>
      </c>
      <c r="M10" s="4">
        <v>2438</v>
      </c>
      <c r="N10" s="4">
        <v>377700</v>
      </c>
      <c r="O10" s="4">
        <v>1092500</v>
      </c>
      <c r="P10" s="5">
        <v>-9.300000000000001E-3</v>
      </c>
      <c r="Q10" s="4">
        <v>1594064</v>
      </c>
    </row>
    <row r="11" spans="1:19" x14ac:dyDescent="0.2">
      <c r="A11" s="16" t="s">
        <v>211</v>
      </c>
      <c r="B11" s="4">
        <v>108800</v>
      </c>
      <c r="C11" s="4">
        <v>81000</v>
      </c>
      <c r="D11" s="4">
        <v>27800</v>
      </c>
      <c r="E11" s="4">
        <v>2637190000</v>
      </c>
      <c r="F11" s="4">
        <f t="shared" si="0"/>
        <v>1378372235506</v>
      </c>
      <c r="G11" s="4">
        <v>75000</v>
      </c>
      <c r="H11" s="4">
        <v>70500</v>
      </c>
      <c r="I11" s="4">
        <v>4500</v>
      </c>
      <c r="J11" s="4">
        <v>475300000</v>
      </c>
      <c r="P11" s="5">
        <v>-1.1299999999999999E-2</v>
      </c>
      <c r="Q11" s="4">
        <v>1951494</v>
      </c>
    </row>
    <row r="12" spans="1:19" x14ac:dyDescent="0.2">
      <c r="A12" s="16" t="s">
        <v>210</v>
      </c>
      <c r="B12" s="4">
        <v>100300</v>
      </c>
      <c r="C12" s="4">
        <v>83060</v>
      </c>
      <c r="D12" s="4">
        <v>17240</v>
      </c>
      <c r="E12" s="4">
        <v>1722780000</v>
      </c>
      <c r="F12" s="4">
        <f t="shared" si="0"/>
        <v>1375735045506</v>
      </c>
      <c r="P12" s="5">
        <v>-8.1000000000000013E-3</v>
      </c>
      <c r="Q12" s="4">
        <v>1150733</v>
      </c>
    </row>
    <row r="13" spans="1:19" x14ac:dyDescent="0.2">
      <c r="A13" s="16" t="s">
        <v>209</v>
      </c>
      <c r="B13" s="4">
        <v>302700</v>
      </c>
      <c r="C13" s="4">
        <v>26053</v>
      </c>
      <c r="D13" s="4">
        <v>276647</v>
      </c>
      <c r="E13" s="4">
        <v>27038780000</v>
      </c>
      <c r="F13" s="4">
        <f t="shared" si="0"/>
        <v>1374012265506</v>
      </c>
      <c r="P13" s="5">
        <v>0</v>
      </c>
      <c r="Q13" s="4">
        <v>1069184</v>
      </c>
    </row>
    <row r="14" spans="1:19" x14ac:dyDescent="0.2">
      <c r="A14" s="16" t="s">
        <v>208</v>
      </c>
      <c r="B14" s="4">
        <v>501600</v>
      </c>
      <c r="C14" s="4">
        <v>92200</v>
      </c>
      <c r="D14" s="4">
        <v>409400</v>
      </c>
      <c r="E14" s="4">
        <v>39886650000</v>
      </c>
      <c r="F14" s="4">
        <f t="shared" si="0"/>
        <v>1346973485506</v>
      </c>
      <c r="P14" s="5">
        <v>6.1999999999999998E-3</v>
      </c>
      <c r="Q14" s="4">
        <v>1476993</v>
      </c>
    </row>
    <row r="15" spans="1:19" x14ac:dyDescent="0.2">
      <c r="A15" s="16" t="s">
        <v>207</v>
      </c>
      <c r="B15" s="4">
        <v>323800</v>
      </c>
      <c r="C15" s="4">
        <v>49200</v>
      </c>
      <c r="D15" s="4">
        <v>274600</v>
      </c>
      <c r="E15" s="4">
        <v>26676250000</v>
      </c>
      <c r="F15" s="4">
        <f t="shared" si="0"/>
        <v>1307086835506</v>
      </c>
      <c r="P15" s="5">
        <v>-8.1000000000000013E-3</v>
      </c>
      <c r="Q15" s="4">
        <v>4002997</v>
      </c>
    </row>
    <row r="16" spans="1:19" x14ac:dyDescent="0.2">
      <c r="A16" s="16" t="s">
        <v>206</v>
      </c>
      <c r="B16" s="4">
        <v>287200</v>
      </c>
      <c r="C16" s="4">
        <v>36400</v>
      </c>
      <c r="D16" s="4">
        <v>250800</v>
      </c>
      <c r="E16" s="4">
        <v>24542520000</v>
      </c>
      <c r="F16" s="4">
        <f t="shared" si="0"/>
        <v>1280410585506</v>
      </c>
      <c r="P16" s="5">
        <v>7.1999999999999998E-3</v>
      </c>
      <c r="Q16" s="4">
        <v>1515541</v>
      </c>
    </row>
    <row r="17" spans="1:17" x14ac:dyDescent="0.2">
      <c r="A17" s="16" t="s">
        <v>205</v>
      </c>
      <c r="B17" s="4">
        <v>1600</v>
      </c>
      <c r="C17" s="4">
        <v>145985</v>
      </c>
      <c r="D17" s="4">
        <v>-144385</v>
      </c>
      <c r="E17" s="4">
        <v>-14115170000</v>
      </c>
      <c r="F17" s="4">
        <f t="shared" si="0"/>
        <v>1255868065506</v>
      </c>
      <c r="P17" s="5">
        <v>-2E-3</v>
      </c>
      <c r="Q17" s="4">
        <v>2050896</v>
      </c>
    </row>
    <row r="18" spans="1:17" x14ac:dyDescent="0.2">
      <c r="A18" s="16" t="s">
        <v>204</v>
      </c>
      <c r="B18" s="4">
        <v>258100</v>
      </c>
      <c r="C18" s="4">
        <v>23400</v>
      </c>
      <c r="D18" s="4">
        <v>234700</v>
      </c>
      <c r="E18" s="4">
        <v>22856440000</v>
      </c>
      <c r="F18" s="4">
        <f t="shared" si="0"/>
        <v>1269983235506</v>
      </c>
      <c r="P18" s="5">
        <v>2.53E-2</v>
      </c>
      <c r="Q18" s="4">
        <v>3192448</v>
      </c>
    </row>
    <row r="19" spans="1:17" x14ac:dyDescent="0.2">
      <c r="A19" s="16" t="s">
        <v>203</v>
      </c>
      <c r="B19" s="4">
        <v>217100</v>
      </c>
      <c r="C19" s="4">
        <v>21800</v>
      </c>
      <c r="D19" s="4">
        <v>195300</v>
      </c>
      <c r="E19" s="4">
        <v>18495570000</v>
      </c>
      <c r="F19" s="4">
        <f t="shared" si="0"/>
        <v>1247126795506</v>
      </c>
      <c r="P19" s="5">
        <v>6.4000000000000003E-3</v>
      </c>
      <c r="Q19" s="4">
        <v>1678930</v>
      </c>
    </row>
    <row r="20" spans="1:17" x14ac:dyDescent="0.2">
      <c r="A20" s="16" t="s">
        <v>202</v>
      </c>
      <c r="B20" s="4">
        <v>347500</v>
      </c>
      <c r="C20" s="4">
        <v>449466</v>
      </c>
      <c r="D20" s="4">
        <v>-101966</v>
      </c>
      <c r="E20" s="4">
        <v>-9368230000</v>
      </c>
      <c r="F20" s="4">
        <f t="shared" si="0"/>
        <v>1228631225506</v>
      </c>
      <c r="P20" s="5">
        <v>-1.3500000000000002E-2</v>
      </c>
      <c r="Q20" s="4">
        <v>1603507</v>
      </c>
    </row>
    <row r="21" spans="1:17" x14ac:dyDescent="0.2">
      <c r="A21" s="16" t="s">
        <v>201</v>
      </c>
      <c r="B21" s="4">
        <v>124000</v>
      </c>
      <c r="C21" s="4">
        <v>13800</v>
      </c>
      <c r="D21" s="4">
        <v>110200</v>
      </c>
      <c r="E21" s="4">
        <v>10535250000</v>
      </c>
      <c r="F21" s="4">
        <f t="shared" si="0"/>
        <v>1237999455506</v>
      </c>
      <c r="P21" s="5">
        <v>1.6E-2</v>
      </c>
      <c r="Q21" s="4">
        <v>2153977</v>
      </c>
    </row>
    <row r="22" spans="1:17" x14ac:dyDescent="0.2">
      <c r="A22" s="16" t="s">
        <v>200</v>
      </c>
      <c r="B22" s="4">
        <v>970600</v>
      </c>
      <c r="C22" s="4">
        <v>216300</v>
      </c>
      <c r="D22" s="4">
        <v>754300</v>
      </c>
      <c r="E22" s="4">
        <v>71099090000</v>
      </c>
      <c r="F22" s="4">
        <f t="shared" si="0"/>
        <v>1227464205506</v>
      </c>
      <c r="P22" s="5">
        <v>1.1000000000000001E-3</v>
      </c>
      <c r="Q22" s="4">
        <v>1749967</v>
      </c>
    </row>
    <row r="23" spans="1:17" x14ac:dyDescent="0.2">
      <c r="A23" s="16" t="s">
        <v>199</v>
      </c>
      <c r="B23" s="4">
        <v>201700</v>
      </c>
      <c r="C23" s="4">
        <v>30600</v>
      </c>
      <c r="D23" s="4">
        <v>171100</v>
      </c>
      <c r="E23" s="4">
        <v>16251650000</v>
      </c>
      <c r="F23" s="4">
        <f t="shared" si="0"/>
        <v>1156365115506</v>
      </c>
      <c r="P23" s="5">
        <v>-1.3600000000000001E-2</v>
      </c>
      <c r="Q23" s="4">
        <v>795930</v>
      </c>
    </row>
    <row r="24" spans="1:17" x14ac:dyDescent="0.2">
      <c r="A24" s="16" t="s">
        <v>198</v>
      </c>
      <c r="B24" s="4">
        <v>563300</v>
      </c>
      <c r="C24" s="4">
        <v>11700</v>
      </c>
      <c r="D24" s="4">
        <v>551600</v>
      </c>
      <c r="E24" s="4">
        <v>51565690000</v>
      </c>
      <c r="F24" s="4">
        <f t="shared" si="0"/>
        <v>1140113465506</v>
      </c>
      <c r="P24" s="5">
        <v>2.7999999999999997E-2</v>
      </c>
      <c r="Q24" s="4">
        <v>3116690</v>
      </c>
    </row>
    <row r="25" spans="1:17" x14ac:dyDescent="0.2">
      <c r="A25" s="16" t="s">
        <v>197</v>
      </c>
      <c r="B25" s="4">
        <v>1206250</v>
      </c>
      <c r="C25" s="4">
        <v>228700</v>
      </c>
      <c r="D25" s="4">
        <v>977550</v>
      </c>
      <c r="E25" s="4">
        <v>92925640000</v>
      </c>
      <c r="F25" s="4">
        <f t="shared" si="0"/>
        <v>1088547775506</v>
      </c>
      <c r="P25" s="5">
        <v>-3.4300000000000004E-2</v>
      </c>
      <c r="Q25" s="4">
        <v>2598925</v>
      </c>
    </row>
    <row r="26" spans="1:17" x14ac:dyDescent="0.2">
      <c r="A26" s="16" t="s">
        <v>196</v>
      </c>
      <c r="B26" s="4">
        <v>100847</v>
      </c>
      <c r="C26" s="4">
        <v>85500</v>
      </c>
      <c r="D26" s="4">
        <v>15347</v>
      </c>
      <c r="E26" s="4">
        <v>1456870000</v>
      </c>
      <c r="F26" s="4">
        <f t="shared" si="0"/>
        <v>995622135506</v>
      </c>
      <c r="P26" s="5">
        <v>1.37E-2</v>
      </c>
      <c r="Q26" s="4">
        <v>3857190</v>
      </c>
    </row>
    <row r="27" spans="1:17" x14ac:dyDescent="0.2">
      <c r="A27" s="16" t="s">
        <v>195</v>
      </c>
      <c r="B27" s="4">
        <v>384400</v>
      </c>
      <c r="C27" s="4">
        <v>280300</v>
      </c>
      <c r="D27" s="4">
        <v>104100</v>
      </c>
      <c r="E27" s="4">
        <v>9861300000</v>
      </c>
      <c r="F27" s="4">
        <f t="shared" si="0"/>
        <v>994165265506</v>
      </c>
      <c r="P27" s="5">
        <v>1.72E-2</v>
      </c>
      <c r="Q27" s="4">
        <v>2033040</v>
      </c>
    </row>
    <row r="28" spans="1:17" x14ac:dyDescent="0.2">
      <c r="A28" s="16" t="s">
        <v>194</v>
      </c>
      <c r="B28" s="4">
        <v>229100</v>
      </c>
      <c r="C28" s="4">
        <v>17298</v>
      </c>
      <c r="D28" s="4">
        <v>211802</v>
      </c>
      <c r="E28" s="4">
        <v>19723470000</v>
      </c>
      <c r="F28" s="4">
        <f t="shared" si="0"/>
        <v>984303965506</v>
      </c>
      <c r="P28" s="5">
        <v>0</v>
      </c>
      <c r="Q28" s="4">
        <v>1841227</v>
      </c>
    </row>
    <row r="29" spans="1:17" x14ac:dyDescent="0.2">
      <c r="A29" s="16" t="s">
        <v>193</v>
      </c>
      <c r="B29" s="4">
        <v>147100</v>
      </c>
      <c r="C29" s="4">
        <v>44350</v>
      </c>
      <c r="D29" s="4">
        <v>102750</v>
      </c>
      <c r="E29" s="4">
        <v>9657260000</v>
      </c>
      <c r="F29" s="4">
        <f t="shared" si="0"/>
        <v>964580495506</v>
      </c>
      <c r="P29" s="5">
        <v>-2.6000000000000002E-2</v>
      </c>
      <c r="Q29" s="4">
        <v>2783682</v>
      </c>
    </row>
    <row r="30" spans="1:17" x14ac:dyDescent="0.2">
      <c r="A30" s="16" t="s">
        <v>192</v>
      </c>
      <c r="B30" s="4">
        <v>259200</v>
      </c>
      <c r="C30" s="4">
        <v>223000</v>
      </c>
      <c r="D30" s="4">
        <v>36200</v>
      </c>
      <c r="E30" s="4">
        <v>3538900000</v>
      </c>
      <c r="F30" s="4">
        <f t="shared" si="0"/>
        <v>954923235506</v>
      </c>
      <c r="P30" s="5">
        <v>1.9199999999999998E-2</v>
      </c>
      <c r="Q30" s="4">
        <v>2761440</v>
      </c>
    </row>
    <row r="31" spans="1:17" x14ac:dyDescent="0.2">
      <c r="A31" s="16" t="s">
        <v>191</v>
      </c>
      <c r="B31" s="4">
        <v>626600</v>
      </c>
      <c r="C31" s="4">
        <v>142510</v>
      </c>
      <c r="D31" s="4">
        <v>484090</v>
      </c>
      <c r="E31" s="4">
        <v>45728080000</v>
      </c>
      <c r="F31" s="4">
        <f t="shared" si="0"/>
        <v>951384335506</v>
      </c>
      <c r="P31" s="5">
        <v>5.4000000000000003E-3</v>
      </c>
      <c r="Q31" s="4">
        <v>1916150</v>
      </c>
    </row>
    <row r="32" spans="1:17" x14ac:dyDescent="0.2">
      <c r="A32" s="16" t="s">
        <v>190</v>
      </c>
      <c r="B32" s="4">
        <v>760700</v>
      </c>
      <c r="C32" s="4">
        <v>445708</v>
      </c>
      <c r="D32" s="4">
        <v>314992</v>
      </c>
      <c r="E32" s="4">
        <v>29816870000</v>
      </c>
      <c r="F32" s="4">
        <f t="shared" si="0"/>
        <v>905656255506</v>
      </c>
      <c r="P32" s="5">
        <v>2.2000000000000001E-3</v>
      </c>
      <c r="Q32" s="4">
        <v>2232941</v>
      </c>
    </row>
    <row r="33" spans="1:17" x14ac:dyDescent="0.2">
      <c r="A33" s="16" t="s">
        <v>189</v>
      </c>
      <c r="B33" s="4">
        <v>12100</v>
      </c>
      <c r="C33" s="4">
        <v>12300</v>
      </c>
      <c r="D33" s="4">
        <v>-200</v>
      </c>
      <c r="E33" s="4">
        <v>-19050000</v>
      </c>
      <c r="F33" s="4">
        <f t="shared" si="0"/>
        <v>875839385506</v>
      </c>
      <c r="P33" s="5">
        <v>3.3E-3</v>
      </c>
      <c r="Q33" s="4">
        <v>1655509</v>
      </c>
    </row>
    <row r="34" spans="1:17" x14ac:dyDescent="0.2">
      <c r="A34" s="16" t="s">
        <v>188</v>
      </c>
      <c r="B34" s="4">
        <v>318500</v>
      </c>
      <c r="C34" s="4">
        <v>69100</v>
      </c>
      <c r="D34" s="4">
        <v>249400</v>
      </c>
      <c r="E34" s="4">
        <v>23479860000</v>
      </c>
      <c r="F34" s="4">
        <f t="shared" si="0"/>
        <v>875858435506</v>
      </c>
      <c r="P34" s="5">
        <v>2.2000000000000001E-3</v>
      </c>
      <c r="Q34" s="4">
        <v>2712910</v>
      </c>
    </row>
    <row r="35" spans="1:17" x14ac:dyDescent="0.2">
      <c r="A35" s="16" t="s">
        <v>187</v>
      </c>
      <c r="B35" s="4">
        <v>884300</v>
      </c>
      <c r="C35" s="4">
        <v>112557</v>
      </c>
      <c r="D35" s="4">
        <v>771743</v>
      </c>
      <c r="E35" s="4">
        <v>72321320000</v>
      </c>
      <c r="F35" s="4">
        <f t="shared" si="0"/>
        <v>852378575506</v>
      </c>
      <c r="P35" s="5">
        <v>-2.0999999999999999E-3</v>
      </c>
      <c r="Q35" s="4">
        <v>2804193</v>
      </c>
    </row>
    <row r="36" spans="1:17" x14ac:dyDescent="0.2">
      <c r="A36" s="16" t="s">
        <v>186</v>
      </c>
      <c r="B36" s="4">
        <v>189700</v>
      </c>
      <c r="C36" s="4">
        <v>50200</v>
      </c>
      <c r="D36" s="4">
        <v>139500</v>
      </c>
      <c r="E36" s="4">
        <v>12522600000</v>
      </c>
      <c r="F36" s="4">
        <f t="shared" si="0"/>
        <v>780057255506</v>
      </c>
      <c r="P36" s="5">
        <v>5.6900000000000006E-2</v>
      </c>
      <c r="Q36" s="4">
        <v>2999807</v>
      </c>
    </row>
    <row r="37" spans="1:17" x14ac:dyDescent="0.2">
      <c r="A37" s="16" t="s">
        <v>185</v>
      </c>
      <c r="B37" s="4">
        <v>629400</v>
      </c>
      <c r="C37" s="4">
        <v>169470</v>
      </c>
      <c r="D37" s="4">
        <v>459930</v>
      </c>
      <c r="E37" s="4">
        <v>40731570000</v>
      </c>
      <c r="F37" s="4">
        <f t="shared" si="0"/>
        <v>767534655506</v>
      </c>
      <c r="P37" s="5">
        <v>-4.5000000000000005E-3</v>
      </c>
      <c r="Q37" s="4">
        <v>1840241</v>
      </c>
    </row>
    <row r="38" spans="1:17" x14ac:dyDescent="0.2">
      <c r="A38" s="16" t="s">
        <v>184</v>
      </c>
      <c r="B38" s="4">
        <v>355100</v>
      </c>
      <c r="C38" s="4">
        <v>174200</v>
      </c>
      <c r="D38" s="4">
        <v>180900</v>
      </c>
      <c r="E38" s="4">
        <v>16162000000</v>
      </c>
      <c r="F38" s="4">
        <f t="shared" si="0"/>
        <v>726803085506</v>
      </c>
      <c r="P38" s="5">
        <v>3.04E-2</v>
      </c>
      <c r="Q38" s="4">
        <v>2196595</v>
      </c>
    </row>
    <row r="39" spans="1:17" x14ac:dyDescent="0.2">
      <c r="A39" s="16" t="s">
        <v>183</v>
      </c>
      <c r="B39" s="4">
        <v>525300</v>
      </c>
      <c r="C39" s="4">
        <v>156700</v>
      </c>
      <c r="D39" s="4">
        <v>368600</v>
      </c>
      <c r="E39" s="4">
        <v>31690190000</v>
      </c>
      <c r="F39" s="4">
        <f t="shared" si="0"/>
        <v>710641085506</v>
      </c>
      <c r="P39" s="5">
        <v>0</v>
      </c>
      <c r="Q39" s="4">
        <v>2006677</v>
      </c>
    </row>
    <row r="40" spans="1:17" x14ac:dyDescent="0.2">
      <c r="A40" s="16" t="s">
        <v>182</v>
      </c>
      <c r="B40" s="4">
        <v>576500</v>
      </c>
      <c r="C40" s="4">
        <v>180800</v>
      </c>
      <c r="D40" s="4">
        <v>395700</v>
      </c>
      <c r="E40" s="4">
        <v>33157501845</v>
      </c>
      <c r="F40" s="4">
        <f t="shared" si="0"/>
        <v>678950895506</v>
      </c>
      <c r="P40" s="5">
        <v>6.8499999999999991E-2</v>
      </c>
      <c r="Q40" s="4">
        <v>3109407</v>
      </c>
    </row>
    <row r="41" spans="1:17" x14ac:dyDescent="0.2">
      <c r="A41" s="16" t="s">
        <v>181</v>
      </c>
      <c r="B41" s="4">
        <v>672100</v>
      </c>
      <c r="C41" s="4">
        <v>176000</v>
      </c>
      <c r="D41" s="4">
        <v>496100</v>
      </c>
      <c r="E41" s="4">
        <v>39279610000</v>
      </c>
      <c r="F41" s="4">
        <f t="shared" si="0"/>
        <v>645793393661</v>
      </c>
      <c r="P41" s="5">
        <v>1.6500000000000001E-2</v>
      </c>
      <c r="Q41" s="4">
        <v>3413744</v>
      </c>
    </row>
    <row r="42" spans="1:17" x14ac:dyDescent="0.2">
      <c r="A42" s="16" t="s">
        <v>180</v>
      </c>
      <c r="B42" s="4">
        <v>976270</v>
      </c>
      <c r="C42" s="4">
        <v>401600</v>
      </c>
      <c r="D42" s="4">
        <v>574670</v>
      </c>
      <c r="E42" s="4">
        <v>46147944025</v>
      </c>
      <c r="F42" s="4">
        <f t="shared" si="0"/>
        <v>606513783661</v>
      </c>
      <c r="P42" s="5">
        <v>-3.0600000000000002E-2</v>
      </c>
      <c r="Q42" s="4">
        <v>3755125</v>
      </c>
    </row>
    <row r="43" spans="1:17" x14ac:dyDescent="0.2">
      <c r="A43" s="16" t="s">
        <v>179</v>
      </c>
      <c r="B43" s="4">
        <v>1241300</v>
      </c>
      <c r="C43" s="4">
        <v>25200</v>
      </c>
      <c r="D43" s="4">
        <v>1216100</v>
      </c>
      <c r="E43" s="4">
        <v>102548080000</v>
      </c>
      <c r="F43" s="4">
        <f t="shared" si="0"/>
        <v>560365839636</v>
      </c>
      <c r="P43" s="5">
        <v>-4.1100000000000005E-2</v>
      </c>
      <c r="Q43" s="4">
        <v>1827484</v>
      </c>
    </row>
    <row r="44" spans="1:17" x14ac:dyDescent="0.2">
      <c r="A44" s="16" t="s">
        <v>178</v>
      </c>
      <c r="B44" s="4">
        <v>305300</v>
      </c>
      <c r="C44" s="4">
        <v>123400</v>
      </c>
      <c r="D44" s="4">
        <v>181900</v>
      </c>
      <c r="E44" s="4">
        <v>15264340235</v>
      </c>
      <c r="F44" s="4">
        <f t="shared" si="0"/>
        <v>457817759636</v>
      </c>
      <c r="P44" s="5">
        <v>0</v>
      </c>
      <c r="Q44" s="4">
        <v>1825422</v>
      </c>
    </row>
    <row r="45" spans="1:17" x14ac:dyDescent="0.2">
      <c r="A45" s="16" t="s">
        <v>177</v>
      </c>
      <c r="B45" s="4">
        <v>1616417</v>
      </c>
      <c r="C45" s="4">
        <v>48000</v>
      </c>
      <c r="D45" s="4">
        <v>1568417</v>
      </c>
      <c r="E45" s="4">
        <v>134888420000</v>
      </c>
      <c r="F45" s="4">
        <f t="shared" si="0"/>
        <v>442553419401</v>
      </c>
      <c r="P45" s="5">
        <v>-4.8099999999999997E-2</v>
      </c>
      <c r="Q45" s="4">
        <v>6706649</v>
      </c>
    </row>
    <row r="46" spans="1:17" x14ac:dyDescent="0.2">
      <c r="A46" s="16" t="s">
        <v>176</v>
      </c>
      <c r="B46" s="4">
        <v>688900</v>
      </c>
      <c r="C46" s="4">
        <v>111100</v>
      </c>
      <c r="D46" s="4">
        <v>577800</v>
      </c>
      <c r="E46" s="4">
        <v>52364170000</v>
      </c>
      <c r="F46" s="4">
        <f t="shared" si="0"/>
        <v>307664999401</v>
      </c>
      <c r="P46" s="5">
        <v>-6.6E-3</v>
      </c>
      <c r="Q46" s="4">
        <v>1509596</v>
      </c>
    </row>
    <row r="47" spans="1:17" x14ac:dyDescent="0.2">
      <c r="A47" s="16" t="s">
        <v>175</v>
      </c>
      <c r="B47" s="4">
        <v>310700</v>
      </c>
      <c r="C47" s="4">
        <v>54300</v>
      </c>
      <c r="D47" s="4">
        <v>256400</v>
      </c>
      <c r="E47" s="4">
        <v>22734920000</v>
      </c>
      <c r="F47" s="4">
        <f t="shared" si="0"/>
        <v>255300829401</v>
      </c>
      <c r="P47" s="5">
        <v>2.75E-2</v>
      </c>
      <c r="Q47" s="4">
        <v>2018457</v>
      </c>
    </row>
    <row r="48" spans="1:17" x14ac:dyDescent="0.2">
      <c r="A48" s="16" t="s">
        <v>174</v>
      </c>
      <c r="B48" s="4">
        <v>304030</v>
      </c>
      <c r="C48" s="4">
        <v>204600</v>
      </c>
      <c r="D48" s="4">
        <v>99430</v>
      </c>
      <c r="E48" s="4">
        <v>8665410000</v>
      </c>
      <c r="F48" s="4">
        <f t="shared" si="0"/>
        <v>232565909401</v>
      </c>
      <c r="P48" s="5">
        <v>-3.7400000000000003E-2</v>
      </c>
      <c r="Q48" s="4">
        <v>3814425</v>
      </c>
    </row>
    <row r="49" spans="1:20" x14ac:dyDescent="0.2">
      <c r="A49" s="16" t="s">
        <v>173</v>
      </c>
      <c r="B49" s="4">
        <v>375500</v>
      </c>
      <c r="C49" s="4">
        <v>251208</v>
      </c>
      <c r="D49" s="4">
        <v>124292</v>
      </c>
      <c r="E49" s="4">
        <v>11085230000</v>
      </c>
      <c r="F49" s="4">
        <f t="shared" si="0"/>
        <v>223900499401</v>
      </c>
      <c r="P49" s="5">
        <v>1.23E-2</v>
      </c>
      <c r="Q49" s="4">
        <v>5011466</v>
      </c>
    </row>
    <row r="50" spans="1:20" x14ac:dyDescent="0.2">
      <c r="A50" s="16" t="s">
        <v>172</v>
      </c>
      <c r="B50" s="4">
        <v>410800</v>
      </c>
      <c r="C50" s="4">
        <v>62800</v>
      </c>
      <c r="D50" s="4">
        <v>348000</v>
      </c>
      <c r="E50" s="4">
        <v>31344630000</v>
      </c>
      <c r="F50" s="4">
        <f t="shared" si="0"/>
        <v>212815269401</v>
      </c>
      <c r="P50" s="5">
        <v>-1.4199999999999999E-2</v>
      </c>
      <c r="Q50" s="4">
        <v>2736056</v>
      </c>
    </row>
    <row r="51" spans="1:20" x14ac:dyDescent="0.2">
      <c r="A51" s="16" t="s">
        <v>171</v>
      </c>
      <c r="B51" s="4">
        <v>250900</v>
      </c>
      <c r="C51" s="4">
        <v>82467</v>
      </c>
      <c r="D51" s="4">
        <v>168433</v>
      </c>
      <c r="E51" s="4">
        <v>15246490000</v>
      </c>
      <c r="F51" s="4">
        <f t="shared" si="0"/>
        <v>181470639401</v>
      </c>
      <c r="P51" s="5">
        <v>0.01</v>
      </c>
      <c r="Q51" s="4">
        <v>7120703</v>
      </c>
    </row>
    <row r="52" spans="1:20" x14ac:dyDescent="0.2">
      <c r="A52" s="16" t="s">
        <v>170</v>
      </c>
      <c r="B52" s="4">
        <v>283500</v>
      </c>
      <c r="C52" s="4">
        <v>45408</v>
      </c>
      <c r="D52" s="4">
        <v>238092</v>
      </c>
      <c r="E52" s="4">
        <v>22391660000</v>
      </c>
      <c r="F52" s="4">
        <f t="shared" si="0"/>
        <v>166224149401</v>
      </c>
      <c r="P52" s="5">
        <v>-6.9099999999999995E-2</v>
      </c>
      <c r="Q52" s="4">
        <v>3050750</v>
      </c>
    </row>
    <row r="53" spans="1:20" x14ac:dyDescent="0.2">
      <c r="A53" s="16" t="s">
        <v>169</v>
      </c>
      <c r="B53" s="4">
        <v>99700</v>
      </c>
      <c r="C53" s="4">
        <v>199700</v>
      </c>
      <c r="D53" s="4">
        <v>-100000</v>
      </c>
      <c r="E53" s="4">
        <v>-9808350000</v>
      </c>
      <c r="F53" s="4">
        <f t="shared" si="0"/>
        <v>143832489401</v>
      </c>
      <c r="P53" s="5">
        <v>-2.41E-2</v>
      </c>
      <c r="Q53" s="4">
        <v>3254011</v>
      </c>
    </row>
    <row r="54" spans="1:20" x14ac:dyDescent="0.2">
      <c r="A54" s="16" t="s">
        <v>168</v>
      </c>
      <c r="B54" s="4">
        <v>574591</v>
      </c>
      <c r="C54" s="4">
        <v>40570</v>
      </c>
      <c r="D54" s="4">
        <v>534021</v>
      </c>
      <c r="E54" s="4">
        <v>52454000000</v>
      </c>
      <c r="F54" s="4">
        <f t="shared" si="0"/>
        <v>153640839401</v>
      </c>
      <c r="P54" s="5">
        <v>1.44E-2</v>
      </c>
      <c r="Q54" s="4">
        <v>3283990</v>
      </c>
    </row>
    <row r="55" spans="1:20" x14ac:dyDescent="0.2">
      <c r="A55" s="16" t="s">
        <v>167</v>
      </c>
      <c r="B55" s="4">
        <v>220300</v>
      </c>
      <c r="C55" s="4">
        <v>128100</v>
      </c>
      <c r="D55" s="4">
        <v>92200</v>
      </c>
      <c r="E55" s="4">
        <v>9077760000</v>
      </c>
      <c r="F55" s="4">
        <f t="shared" si="0"/>
        <v>101186839401</v>
      </c>
      <c r="P55" s="5">
        <v>9.300000000000001E-3</v>
      </c>
      <c r="Q55" s="4">
        <v>4369294</v>
      </c>
    </row>
    <row r="56" spans="1:20" x14ac:dyDescent="0.2">
      <c r="A56" s="16" t="s">
        <v>166</v>
      </c>
      <c r="B56" s="4">
        <v>99600</v>
      </c>
      <c r="C56" s="4">
        <v>100</v>
      </c>
      <c r="D56" s="4">
        <v>99500</v>
      </c>
      <c r="E56" s="4">
        <v>9557530000</v>
      </c>
      <c r="F56" s="4">
        <f t="shared" si="0"/>
        <v>92109079401</v>
      </c>
      <c r="P56" s="5">
        <v>1.7899999999999999E-2</v>
      </c>
      <c r="Q56" s="4">
        <v>1890935</v>
      </c>
    </row>
    <row r="57" spans="1:20" x14ac:dyDescent="0.2">
      <c r="A57" s="16" t="s">
        <v>165</v>
      </c>
      <c r="B57" s="4">
        <v>108500</v>
      </c>
      <c r="C57" s="4">
        <v>227311</v>
      </c>
      <c r="D57" s="4">
        <v>-118811</v>
      </c>
      <c r="E57" s="4">
        <v>-11529820000</v>
      </c>
      <c r="F57" s="4">
        <f t="shared" si="0"/>
        <v>82551549401</v>
      </c>
      <c r="P57" s="5">
        <v>-1.7500000000000002E-2</v>
      </c>
      <c r="Q57" s="4">
        <v>3453860</v>
      </c>
    </row>
    <row r="58" spans="1:20" x14ac:dyDescent="0.2">
      <c r="A58" s="16" t="s">
        <v>164</v>
      </c>
      <c r="B58" s="4">
        <v>210600</v>
      </c>
      <c r="C58" s="4">
        <v>240500</v>
      </c>
      <c r="D58" s="4">
        <v>-29900</v>
      </c>
      <c r="E58" s="4">
        <v>-2868780000</v>
      </c>
      <c r="F58" s="4">
        <f t="shared" si="0"/>
        <v>94081369401</v>
      </c>
      <c r="P58" s="5">
        <v>2.1099999999999997E-2</v>
      </c>
      <c r="Q58" s="4">
        <v>4073641</v>
      </c>
    </row>
    <row r="59" spans="1:20" x14ac:dyDescent="0.2">
      <c r="A59" s="16" t="s">
        <v>163</v>
      </c>
      <c r="B59" s="4">
        <v>46000</v>
      </c>
      <c r="C59" s="4">
        <v>36500</v>
      </c>
      <c r="D59" s="4">
        <v>9500</v>
      </c>
      <c r="E59" s="4">
        <v>898060000</v>
      </c>
      <c r="F59" s="4">
        <f t="shared" si="0"/>
        <v>96950149401</v>
      </c>
      <c r="P59" s="5">
        <v>2.1600000000000001E-2</v>
      </c>
      <c r="Q59" s="4">
        <v>2453000</v>
      </c>
    </row>
    <row r="60" spans="1:20" x14ac:dyDescent="0.2">
      <c r="A60" s="16" t="s">
        <v>162</v>
      </c>
      <c r="B60" s="4">
        <v>15600</v>
      </c>
      <c r="C60" s="4">
        <v>154200</v>
      </c>
      <c r="D60" s="4">
        <v>-138600</v>
      </c>
      <c r="E60" s="4">
        <v>-13257040000</v>
      </c>
      <c r="F60" s="4">
        <f t="shared" si="0"/>
        <v>96052089401</v>
      </c>
      <c r="P60" s="5">
        <v>-1.5800000000000002E-2</v>
      </c>
      <c r="Q60" s="4">
        <v>3499968</v>
      </c>
    </row>
    <row r="61" spans="1:20" x14ac:dyDescent="0.2">
      <c r="A61" s="16" t="s">
        <v>161</v>
      </c>
      <c r="B61" s="4">
        <v>808700</v>
      </c>
      <c r="C61" s="4">
        <v>71000</v>
      </c>
      <c r="D61" s="4">
        <v>737700</v>
      </c>
      <c r="E61" s="4">
        <v>69665580000</v>
      </c>
      <c r="F61" s="4">
        <f t="shared" si="0"/>
        <v>109309129401</v>
      </c>
      <c r="P61" s="5">
        <v>3.85E-2</v>
      </c>
      <c r="Q61" s="4">
        <v>6063872</v>
      </c>
    </row>
    <row r="62" spans="1:20" x14ac:dyDescent="0.2">
      <c r="A62" s="16" t="s">
        <v>160</v>
      </c>
      <c r="B62" s="4">
        <v>46710</v>
      </c>
      <c r="C62" s="4">
        <v>96300</v>
      </c>
      <c r="D62" s="4">
        <v>-49590</v>
      </c>
      <c r="E62" s="4">
        <v>-4454970000</v>
      </c>
      <c r="F62" s="4">
        <f>E62+F63</f>
        <v>39643549401</v>
      </c>
      <c r="P62" s="5">
        <v>-2.8799999999999999E-2</v>
      </c>
      <c r="Q62" s="4">
        <v>4589003</v>
      </c>
    </row>
    <row r="63" spans="1:20" x14ac:dyDescent="0.2">
      <c r="A63" s="16" t="s">
        <v>159</v>
      </c>
      <c r="B63" s="4">
        <v>504300</v>
      </c>
      <c r="C63" s="4">
        <v>33350</v>
      </c>
      <c r="D63" s="4">
        <v>470950</v>
      </c>
      <c r="E63" s="4">
        <v>44098519401</v>
      </c>
      <c r="F63" s="4">
        <f>E63</f>
        <v>44098519401</v>
      </c>
      <c r="P63" s="5">
        <v>2.2000000000000001E-3</v>
      </c>
      <c r="Q63" s="4">
        <v>1895716</v>
      </c>
    </row>
    <row r="64" spans="1:20" x14ac:dyDescent="0.2">
      <c r="A64" s="2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9CFE6-EC18-9844-A2AD-287451FFDF57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.5" customWidth="1"/>
    <col min="3" max="3" width="14.1640625" customWidth="1"/>
    <col min="4" max="4" width="15.1640625" customWidth="1"/>
    <col min="5" max="5" width="18.33203125" customWidth="1"/>
    <col min="6" max="6" width="21.5" customWidth="1"/>
    <col min="10" max="10" width="18.33203125" customWidth="1"/>
    <col min="16" max="16" width="13" customWidth="1"/>
    <col min="17" max="17" width="15.3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38100</v>
      </c>
      <c r="C3" s="4">
        <v>18700</v>
      </c>
      <c r="D3" s="4">
        <v>19400</v>
      </c>
      <c r="E3" s="4">
        <v>440700000</v>
      </c>
      <c r="F3" s="4">
        <f t="shared" ref="F3:F45" si="0">E3+F4</f>
        <v>-22128965930</v>
      </c>
      <c r="L3" s="4">
        <v>4034</v>
      </c>
      <c r="M3" s="4">
        <v>2660</v>
      </c>
      <c r="N3" s="4">
        <v>8362700</v>
      </c>
      <c r="O3" s="4">
        <v>6739400</v>
      </c>
      <c r="P3" s="5">
        <v>2.2099999999999998E-2</v>
      </c>
      <c r="Q3" s="4">
        <v>15886500</v>
      </c>
    </row>
    <row r="4" spans="1:19" x14ac:dyDescent="0.2">
      <c r="A4" s="16" t="s">
        <v>234</v>
      </c>
      <c r="B4" s="4">
        <v>301400</v>
      </c>
      <c r="C4" s="4">
        <v>303800</v>
      </c>
      <c r="D4" s="4">
        <v>-2400</v>
      </c>
      <c r="E4" s="4">
        <v>430000</v>
      </c>
      <c r="F4" s="4">
        <f t="shared" si="0"/>
        <v>-22569665930</v>
      </c>
      <c r="L4" s="4">
        <v>3328</v>
      </c>
      <c r="M4" s="4">
        <v>3399</v>
      </c>
      <c r="N4" s="4">
        <v>8432000</v>
      </c>
      <c r="O4" s="4">
        <v>6493000</v>
      </c>
      <c r="P4" s="5">
        <v>4.5000000000000005E-3</v>
      </c>
      <c r="Q4" s="4">
        <v>16002197</v>
      </c>
    </row>
    <row r="5" spans="1:19" x14ac:dyDescent="0.2">
      <c r="A5" s="16" t="s">
        <v>233</v>
      </c>
      <c r="B5" s="4">
        <v>358700</v>
      </c>
      <c r="C5" s="4">
        <v>80800</v>
      </c>
      <c r="D5" s="4">
        <v>277900</v>
      </c>
      <c r="E5" s="4">
        <v>6253150000</v>
      </c>
      <c r="F5" s="4">
        <f t="shared" si="0"/>
        <v>-22570095930</v>
      </c>
      <c r="L5" s="4">
        <v>1827</v>
      </c>
      <c r="M5" s="4">
        <v>1849</v>
      </c>
      <c r="N5" s="4">
        <v>4449900</v>
      </c>
      <c r="O5" s="4">
        <v>3742700</v>
      </c>
      <c r="P5" s="5">
        <v>0</v>
      </c>
      <c r="Q5" s="4">
        <v>8729417</v>
      </c>
    </row>
    <row r="6" spans="1:19" x14ac:dyDescent="0.2">
      <c r="A6" s="16" t="s">
        <v>224</v>
      </c>
      <c r="B6" s="4">
        <v>114700</v>
      </c>
      <c r="C6" s="4">
        <v>271853</v>
      </c>
      <c r="D6" s="4">
        <v>-157153</v>
      </c>
      <c r="E6" s="4">
        <v>-3531010000</v>
      </c>
      <c r="F6" s="4">
        <f t="shared" si="0"/>
        <v>-28823245930</v>
      </c>
      <c r="L6" s="4">
        <v>2203</v>
      </c>
      <c r="M6" s="4">
        <v>1973</v>
      </c>
      <c r="N6" s="4">
        <v>4893100</v>
      </c>
      <c r="O6" s="4">
        <v>4467600</v>
      </c>
      <c r="P6" s="5">
        <v>9.0000000000000011E-3</v>
      </c>
      <c r="Q6" s="4">
        <v>9943049</v>
      </c>
    </row>
    <row r="7" spans="1:19" x14ac:dyDescent="0.2">
      <c r="A7" s="16" t="s">
        <v>215</v>
      </c>
      <c r="B7" s="4">
        <v>158600</v>
      </c>
      <c r="C7" s="4">
        <v>285815</v>
      </c>
      <c r="D7" s="4">
        <v>-127215</v>
      </c>
      <c r="E7" s="4">
        <v>-2812340000</v>
      </c>
      <c r="F7" s="4">
        <f t="shared" si="0"/>
        <v>-25292235930</v>
      </c>
      <c r="L7" s="4">
        <v>2273</v>
      </c>
      <c r="M7" s="4">
        <v>3031</v>
      </c>
      <c r="N7" s="4">
        <v>4518300</v>
      </c>
      <c r="O7" s="4">
        <v>6100000</v>
      </c>
      <c r="P7" s="5">
        <v>2.06E-2</v>
      </c>
      <c r="Q7" s="4">
        <v>11818219</v>
      </c>
    </row>
    <row r="8" spans="1:19" x14ac:dyDescent="0.2">
      <c r="A8" s="16" t="s">
        <v>214</v>
      </c>
      <c r="B8" s="4">
        <v>82700</v>
      </c>
      <c r="C8" s="4">
        <v>56900</v>
      </c>
      <c r="D8" s="4">
        <v>25800</v>
      </c>
      <c r="E8" s="4">
        <v>565900000</v>
      </c>
      <c r="F8" s="4">
        <f t="shared" si="0"/>
        <v>-22479895930</v>
      </c>
      <c r="L8" s="4">
        <v>2119</v>
      </c>
      <c r="M8" s="4">
        <v>3696</v>
      </c>
      <c r="N8" s="4">
        <v>3911600</v>
      </c>
      <c r="O8" s="4">
        <v>7608400</v>
      </c>
      <c r="P8" s="5">
        <v>-1.34E-2</v>
      </c>
      <c r="Q8" s="4">
        <v>12676968</v>
      </c>
    </row>
    <row r="9" spans="1:19" x14ac:dyDescent="0.2">
      <c r="A9" s="16" t="s">
        <v>213</v>
      </c>
      <c r="B9" s="4">
        <v>211200</v>
      </c>
      <c r="C9" s="4">
        <v>2189200</v>
      </c>
      <c r="D9" s="4">
        <v>-1978000</v>
      </c>
      <c r="E9" s="4">
        <v>-43993470000</v>
      </c>
      <c r="F9" s="4">
        <f t="shared" si="0"/>
        <v>-23045795930</v>
      </c>
      <c r="P9" s="5">
        <v>-4.4000000000000003E-3</v>
      </c>
      <c r="Q9" s="4">
        <v>15553821</v>
      </c>
    </row>
    <row r="10" spans="1:19" x14ac:dyDescent="0.2">
      <c r="A10" s="16" t="s">
        <v>212</v>
      </c>
      <c r="B10" s="4">
        <v>161300</v>
      </c>
      <c r="C10" s="4">
        <v>664100</v>
      </c>
      <c r="D10" s="4">
        <v>-502800</v>
      </c>
      <c r="E10" s="4">
        <v>-11431910000</v>
      </c>
      <c r="F10" s="4">
        <f t="shared" si="0"/>
        <v>20947674070</v>
      </c>
      <c r="L10" s="4">
        <v>2252</v>
      </c>
      <c r="M10" s="4">
        <v>5372</v>
      </c>
      <c r="N10" s="4">
        <v>4839200</v>
      </c>
      <c r="O10" s="4">
        <v>9363300</v>
      </c>
      <c r="P10" s="5">
        <v>-1.54E-2</v>
      </c>
      <c r="Q10" s="4">
        <v>16934231</v>
      </c>
    </row>
    <row r="11" spans="1:19" x14ac:dyDescent="0.2">
      <c r="A11" s="16" t="s">
        <v>211</v>
      </c>
      <c r="B11" s="4">
        <v>21000</v>
      </c>
      <c r="C11" s="4">
        <v>580600</v>
      </c>
      <c r="D11" s="4">
        <v>-559600</v>
      </c>
      <c r="E11" s="4">
        <v>-12984720000</v>
      </c>
      <c r="F11" s="4">
        <f t="shared" si="0"/>
        <v>32379584070</v>
      </c>
      <c r="P11" s="5">
        <v>-1.9400000000000001E-2</v>
      </c>
      <c r="Q11" s="4">
        <v>18829884</v>
      </c>
    </row>
    <row r="12" spans="1:19" x14ac:dyDescent="0.2">
      <c r="A12" s="16" t="s">
        <v>210</v>
      </c>
      <c r="B12" s="4">
        <v>7500</v>
      </c>
      <c r="C12" s="4">
        <v>143700</v>
      </c>
      <c r="D12" s="4">
        <v>-136200</v>
      </c>
      <c r="E12" s="4">
        <v>-3169090000</v>
      </c>
      <c r="F12" s="4">
        <f t="shared" si="0"/>
        <v>45364304070</v>
      </c>
      <c r="P12" s="5">
        <v>4.4000000000000003E-3</v>
      </c>
      <c r="Q12" s="4">
        <v>9773096</v>
      </c>
    </row>
    <row r="13" spans="1:19" x14ac:dyDescent="0.2">
      <c r="A13" s="16" t="s">
        <v>209</v>
      </c>
      <c r="B13" s="4">
        <v>30000</v>
      </c>
      <c r="C13" s="4">
        <v>438400</v>
      </c>
      <c r="D13" s="4">
        <v>-408400</v>
      </c>
      <c r="E13" s="4">
        <v>-9368120000</v>
      </c>
      <c r="F13" s="4">
        <f t="shared" si="0"/>
        <v>48533394070</v>
      </c>
      <c r="P13" s="5">
        <v>-1.2800000000000001E-2</v>
      </c>
      <c r="Q13" s="4">
        <v>13796404</v>
      </c>
    </row>
    <row r="14" spans="1:19" x14ac:dyDescent="0.2">
      <c r="A14" s="16" t="s">
        <v>208</v>
      </c>
      <c r="B14" s="4">
        <v>121100</v>
      </c>
      <c r="C14" s="4">
        <v>75800</v>
      </c>
      <c r="D14" s="4">
        <v>45300</v>
      </c>
      <c r="E14" s="4">
        <v>1066290000</v>
      </c>
      <c r="F14" s="4">
        <f t="shared" si="0"/>
        <v>57901514070</v>
      </c>
      <c r="P14" s="5">
        <v>-2.0999999999999999E-3</v>
      </c>
      <c r="Q14" s="4">
        <v>19574936</v>
      </c>
    </row>
    <row r="15" spans="1:19" x14ac:dyDescent="0.2">
      <c r="A15" s="16" t="s">
        <v>207</v>
      </c>
      <c r="B15" s="4">
        <v>204100</v>
      </c>
      <c r="C15" s="4">
        <v>1104300</v>
      </c>
      <c r="D15" s="4">
        <v>-900200</v>
      </c>
      <c r="E15" s="4">
        <v>-21241180000</v>
      </c>
      <c r="F15" s="4">
        <f t="shared" si="0"/>
        <v>56835224070</v>
      </c>
      <c r="P15" s="5">
        <v>-2.29E-2</v>
      </c>
      <c r="Q15" s="4">
        <v>42172459</v>
      </c>
    </row>
    <row r="16" spans="1:19" x14ac:dyDescent="0.2">
      <c r="A16" s="16" t="s">
        <v>206</v>
      </c>
      <c r="B16" s="4">
        <v>174100</v>
      </c>
      <c r="C16" s="4">
        <v>301300</v>
      </c>
      <c r="D16" s="4">
        <v>-127200</v>
      </c>
      <c r="E16" s="4">
        <v>-3019530000</v>
      </c>
      <c r="F16" s="4">
        <f t="shared" si="0"/>
        <v>78076404070</v>
      </c>
      <c r="P16" s="5">
        <v>1.7000000000000001E-2</v>
      </c>
      <c r="Q16" s="4">
        <v>18437737</v>
      </c>
    </row>
    <row r="17" spans="1:17" x14ac:dyDescent="0.2">
      <c r="A17" s="16" t="s">
        <v>205</v>
      </c>
      <c r="B17" s="4">
        <v>157400</v>
      </c>
      <c r="C17" s="4">
        <v>383421</v>
      </c>
      <c r="D17" s="4">
        <v>-226021</v>
      </c>
      <c r="E17" s="4">
        <v>-5319820000</v>
      </c>
      <c r="F17" s="4">
        <f t="shared" si="0"/>
        <v>81095934070</v>
      </c>
      <c r="P17" s="5">
        <v>1.0800000000000001E-2</v>
      </c>
      <c r="Q17" s="4">
        <v>28048313</v>
      </c>
    </row>
    <row r="18" spans="1:17" x14ac:dyDescent="0.2">
      <c r="A18" s="16" t="s">
        <v>204</v>
      </c>
      <c r="B18" s="4">
        <v>1200</v>
      </c>
      <c r="C18" s="4">
        <v>33308</v>
      </c>
      <c r="D18" s="4">
        <v>-32108</v>
      </c>
      <c r="E18" s="4">
        <v>-729070000</v>
      </c>
      <c r="F18" s="4">
        <f t="shared" si="0"/>
        <v>86415754070</v>
      </c>
      <c r="P18" s="5">
        <v>6.8900000000000003E-2</v>
      </c>
      <c r="Q18" s="4">
        <v>40466382</v>
      </c>
    </row>
    <row r="19" spans="1:17" x14ac:dyDescent="0.2">
      <c r="A19" s="16" t="s">
        <v>203</v>
      </c>
      <c r="B19" s="4">
        <v>32400</v>
      </c>
      <c r="C19" s="4">
        <v>298000</v>
      </c>
      <c r="D19" s="4">
        <v>-265600</v>
      </c>
      <c r="E19" s="4">
        <v>-5710200000</v>
      </c>
      <c r="F19" s="4">
        <f t="shared" si="0"/>
        <v>87144824070</v>
      </c>
      <c r="P19" s="5">
        <v>1.3999999999999999E-2</v>
      </c>
      <c r="Q19" s="4">
        <v>10003975</v>
      </c>
    </row>
    <row r="20" spans="1:17" x14ac:dyDescent="0.2">
      <c r="A20" s="16" t="s">
        <v>202</v>
      </c>
      <c r="B20" s="4">
        <v>67600</v>
      </c>
      <c r="C20" s="4">
        <v>518900</v>
      </c>
      <c r="D20" s="4">
        <v>-451300</v>
      </c>
      <c r="E20" s="4">
        <v>-9919970000</v>
      </c>
      <c r="F20" s="4">
        <f t="shared" si="0"/>
        <v>92855024070</v>
      </c>
      <c r="P20" s="5">
        <v>-1.8200000000000001E-2</v>
      </c>
      <c r="Q20" s="4">
        <v>14998833</v>
      </c>
    </row>
    <row r="21" spans="1:17" x14ac:dyDescent="0.2">
      <c r="A21" s="16" t="s">
        <v>201</v>
      </c>
      <c r="B21" s="4">
        <v>180000</v>
      </c>
      <c r="C21" s="4">
        <v>285700</v>
      </c>
      <c r="D21" s="4">
        <v>-105700</v>
      </c>
      <c r="E21" s="4">
        <v>-2270070000</v>
      </c>
      <c r="F21" s="4">
        <f t="shared" si="0"/>
        <v>102774994070</v>
      </c>
      <c r="P21" s="5">
        <v>1.8700000000000001E-2</v>
      </c>
      <c r="Q21" s="4">
        <v>12977962</v>
      </c>
    </row>
    <row r="22" spans="1:17" x14ac:dyDescent="0.2">
      <c r="A22" s="16" t="s">
        <v>200</v>
      </c>
      <c r="B22" s="4">
        <v>223300</v>
      </c>
      <c r="C22" s="4">
        <v>2000</v>
      </c>
      <c r="D22" s="4">
        <v>221300</v>
      </c>
      <c r="E22" s="4">
        <v>4684740000</v>
      </c>
      <c r="F22" s="4">
        <f t="shared" si="0"/>
        <v>105045064070</v>
      </c>
      <c r="P22" s="5">
        <v>1.4199999999999999E-2</v>
      </c>
      <c r="Q22" s="4">
        <v>15728721</v>
      </c>
    </row>
    <row r="23" spans="1:17" x14ac:dyDescent="0.2">
      <c r="A23" s="16" t="s">
        <v>199</v>
      </c>
      <c r="B23" s="4">
        <v>28900</v>
      </c>
      <c r="C23" s="4">
        <v>1000</v>
      </c>
      <c r="D23" s="4">
        <v>27900</v>
      </c>
      <c r="E23" s="4">
        <v>599680000</v>
      </c>
      <c r="F23" s="4">
        <f t="shared" si="0"/>
        <v>100360324070</v>
      </c>
      <c r="P23" s="5">
        <v>-2.75E-2</v>
      </c>
      <c r="Q23" s="4">
        <v>9832339</v>
      </c>
    </row>
    <row r="24" spans="1:17" x14ac:dyDescent="0.2">
      <c r="A24" s="16" t="s">
        <v>198</v>
      </c>
      <c r="B24" s="4">
        <v>42400</v>
      </c>
      <c r="C24" s="4">
        <v>272600</v>
      </c>
      <c r="D24" s="4">
        <v>-230200</v>
      </c>
      <c r="E24" s="4">
        <v>-4976960000</v>
      </c>
      <c r="F24" s="4">
        <f t="shared" si="0"/>
        <v>99760644070</v>
      </c>
      <c r="P24" s="5">
        <v>1.1699999999999999E-2</v>
      </c>
      <c r="Q24" s="4">
        <v>24646262</v>
      </c>
    </row>
    <row r="25" spans="1:17" x14ac:dyDescent="0.2">
      <c r="A25" s="16" t="s">
        <v>197</v>
      </c>
      <c r="B25" s="4">
        <v>284000</v>
      </c>
      <c r="C25" s="4">
        <v>1208400</v>
      </c>
      <c r="D25" s="4">
        <v>-924400</v>
      </c>
      <c r="E25" s="4">
        <v>-21295960000</v>
      </c>
      <c r="F25" s="4">
        <f t="shared" si="0"/>
        <v>104737604070</v>
      </c>
      <c r="P25" s="5">
        <v>-6.9099999999999995E-2</v>
      </c>
      <c r="Q25" s="4">
        <v>27256128</v>
      </c>
    </row>
    <row r="26" spans="1:17" x14ac:dyDescent="0.2">
      <c r="A26" s="16" t="s">
        <v>196</v>
      </c>
      <c r="B26" s="4">
        <v>2000</v>
      </c>
      <c r="C26" s="4">
        <v>475000</v>
      </c>
      <c r="D26" s="4">
        <v>-473000</v>
      </c>
      <c r="E26" s="4">
        <v>-10731370000</v>
      </c>
      <c r="F26" s="4">
        <f t="shared" si="0"/>
        <v>126033564070</v>
      </c>
      <c r="P26" s="5">
        <v>3.8199999999999998E-2</v>
      </c>
      <c r="Q26" s="4">
        <v>42811650</v>
      </c>
    </row>
    <row r="27" spans="1:17" x14ac:dyDescent="0.2">
      <c r="A27" s="16" t="s">
        <v>195</v>
      </c>
      <c r="B27" s="4">
        <v>22200</v>
      </c>
      <c r="C27" s="4">
        <v>355900</v>
      </c>
      <c r="D27" s="4">
        <v>-333700</v>
      </c>
      <c r="E27" s="4">
        <v>-7350140000</v>
      </c>
      <c r="F27" s="4">
        <f t="shared" si="0"/>
        <v>136764934070</v>
      </c>
      <c r="P27" s="5">
        <v>1.83E-2</v>
      </c>
      <c r="Q27" s="4">
        <v>11894999</v>
      </c>
    </row>
    <row r="28" spans="1:17" x14ac:dyDescent="0.2">
      <c r="A28" s="16" t="s">
        <v>194</v>
      </c>
      <c r="B28" s="4">
        <v>495900</v>
      </c>
      <c r="C28" s="4">
        <v>38900</v>
      </c>
      <c r="D28" s="4">
        <v>457000</v>
      </c>
      <c r="E28" s="4">
        <v>9806430000</v>
      </c>
      <c r="F28" s="4">
        <f t="shared" si="0"/>
        <v>144115074070</v>
      </c>
      <c r="P28" s="5">
        <v>1.3899999999999999E-2</v>
      </c>
      <c r="Q28" s="4">
        <v>21363910</v>
      </c>
    </row>
    <row r="29" spans="1:17" x14ac:dyDescent="0.2">
      <c r="A29" s="16" t="s">
        <v>193</v>
      </c>
      <c r="B29" s="4">
        <v>13100</v>
      </c>
      <c r="C29" s="4">
        <v>441990</v>
      </c>
      <c r="D29" s="4">
        <v>-428890</v>
      </c>
      <c r="E29" s="4">
        <v>-9515700000</v>
      </c>
      <c r="F29" s="4">
        <f t="shared" si="0"/>
        <v>134308644070</v>
      </c>
      <c r="P29" s="5">
        <v>-3.5699999999999996E-2</v>
      </c>
      <c r="Q29" s="4">
        <v>24556985</v>
      </c>
    </row>
    <row r="30" spans="1:17" x14ac:dyDescent="0.2">
      <c r="A30" s="16" t="s">
        <v>192</v>
      </c>
      <c r="B30" s="4">
        <v>567700</v>
      </c>
      <c r="C30" s="4">
        <v>458800</v>
      </c>
      <c r="D30" s="4">
        <v>108900</v>
      </c>
      <c r="E30" s="4">
        <v>2396430000</v>
      </c>
      <c r="F30" s="4">
        <f t="shared" si="0"/>
        <v>143824344070</v>
      </c>
      <c r="P30" s="5">
        <v>9.1000000000000004E-3</v>
      </c>
      <c r="Q30" s="4">
        <v>12627726</v>
      </c>
    </row>
    <row r="31" spans="1:17" x14ac:dyDescent="0.2">
      <c r="A31" s="16" t="s">
        <v>191</v>
      </c>
      <c r="B31" s="4">
        <v>53300</v>
      </c>
      <c r="C31" s="4">
        <v>498500</v>
      </c>
      <c r="D31" s="4">
        <v>-445200</v>
      </c>
      <c r="E31" s="4">
        <v>-9980060000</v>
      </c>
      <c r="F31" s="4">
        <f t="shared" si="0"/>
        <v>141427914070</v>
      </c>
      <c r="P31" s="5">
        <v>2.3E-3</v>
      </c>
      <c r="Q31" s="4">
        <v>18795043</v>
      </c>
    </row>
    <row r="32" spans="1:17" x14ac:dyDescent="0.2">
      <c r="A32" s="16" t="s">
        <v>190</v>
      </c>
      <c r="B32" s="4">
        <v>7100</v>
      </c>
      <c r="C32" s="4">
        <v>513700</v>
      </c>
      <c r="D32" s="4">
        <v>-506600</v>
      </c>
      <c r="E32" s="4">
        <v>-11264840000</v>
      </c>
      <c r="F32" s="4">
        <f t="shared" si="0"/>
        <v>151407974070</v>
      </c>
      <c r="P32" s="5">
        <v>6.8999999999999999E-3</v>
      </c>
      <c r="Q32" s="4">
        <v>21836511</v>
      </c>
    </row>
    <row r="33" spans="1:17" x14ac:dyDescent="0.2">
      <c r="A33" s="16" t="s">
        <v>189</v>
      </c>
      <c r="B33" s="4">
        <v>611100</v>
      </c>
      <c r="C33" s="4">
        <v>113600</v>
      </c>
      <c r="D33" s="4">
        <v>497500</v>
      </c>
      <c r="E33" s="4">
        <v>10831180000</v>
      </c>
      <c r="F33" s="4">
        <f t="shared" si="0"/>
        <v>162672814070</v>
      </c>
      <c r="P33" s="5">
        <v>6.8999999999999999E-3</v>
      </c>
      <c r="Q33" s="4">
        <v>20507153</v>
      </c>
    </row>
    <row r="34" spans="1:17" x14ac:dyDescent="0.2">
      <c r="A34" s="16" t="s">
        <v>188</v>
      </c>
      <c r="B34" s="4">
        <v>1336600</v>
      </c>
      <c r="C34" s="4">
        <v>1374023</v>
      </c>
      <c r="D34" s="4">
        <v>-37423</v>
      </c>
      <c r="E34" s="4">
        <v>-773280000</v>
      </c>
      <c r="F34" s="4">
        <f t="shared" si="0"/>
        <v>151841634070</v>
      </c>
      <c r="P34" s="5">
        <v>2.1099999999999997E-2</v>
      </c>
      <c r="Q34" s="4">
        <v>35858029</v>
      </c>
    </row>
    <row r="35" spans="1:17" x14ac:dyDescent="0.2">
      <c r="A35" s="16" t="s">
        <v>187</v>
      </c>
      <c r="B35" s="4">
        <v>369700</v>
      </c>
      <c r="C35" s="4">
        <v>631118</v>
      </c>
      <c r="D35" s="4">
        <v>-261418</v>
      </c>
      <c r="E35" s="4">
        <v>-5630870000</v>
      </c>
      <c r="F35" s="4">
        <f t="shared" si="0"/>
        <v>152614914070</v>
      </c>
      <c r="P35" s="5">
        <v>2.4E-2</v>
      </c>
      <c r="Q35" s="4">
        <v>30259971</v>
      </c>
    </row>
    <row r="36" spans="1:17" x14ac:dyDescent="0.2">
      <c r="A36" s="16" t="s">
        <v>186</v>
      </c>
      <c r="B36" s="4">
        <v>51600</v>
      </c>
      <c r="C36" s="4">
        <v>102565</v>
      </c>
      <c r="D36" s="4">
        <v>-50965</v>
      </c>
      <c r="E36" s="4">
        <v>-1015120000</v>
      </c>
      <c r="F36" s="4">
        <f t="shared" si="0"/>
        <v>158245784070</v>
      </c>
      <c r="P36" s="5">
        <v>6.9099999999999995E-2</v>
      </c>
      <c r="Q36" s="4">
        <v>27367122</v>
      </c>
    </row>
    <row r="37" spans="1:17" x14ac:dyDescent="0.2">
      <c r="A37" s="16" t="s">
        <v>185</v>
      </c>
      <c r="B37" s="4">
        <v>109000</v>
      </c>
      <c r="C37" s="4">
        <v>373700</v>
      </c>
      <c r="D37" s="4">
        <v>-264700</v>
      </c>
      <c r="E37" s="4">
        <v>-5222310000</v>
      </c>
      <c r="F37" s="4">
        <f t="shared" si="0"/>
        <v>159260904070</v>
      </c>
      <c r="P37" s="5">
        <v>-1.5100000000000001E-2</v>
      </c>
      <c r="Q37" s="4">
        <v>9980439</v>
      </c>
    </row>
    <row r="38" spans="1:17" x14ac:dyDescent="0.2">
      <c r="A38" s="16" t="s">
        <v>184</v>
      </c>
      <c r="B38" s="4">
        <v>306900</v>
      </c>
      <c r="C38" s="4">
        <v>365500</v>
      </c>
      <c r="D38" s="4">
        <v>-58600</v>
      </c>
      <c r="E38" s="4">
        <v>-1119070000</v>
      </c>
      <c r="F38" s="4">
        <f t="shared" si="0"/>
        <v>164483214070</v>
      </c>
      <c r="P38" s="5">
        <v>4.4800000000000006E-2</v>
      </c>
      <c r="Q38" s="4">
        <v>15558264</v>
      </c>
    </row>
    <row r="39" spans="1:17" x14ac:dyDescent="0.2">
      <c r="A39" s="16" t="s">
        <v>183</v>
      </c>
      <c r="B39" s="4">
        <v>2099700</v>
      </c>
      <c r="C39" s="4">
        <v>641300</v>
      </c>
      <c r="D39" s="4">
        <v>1458400</v>
      </c>
      <c r="E39" s="4">
        <v>28161500000</v>
      </c>
      <c r="F39" s="4">
        <f t="shared" si="0"/>
        <v>165602284070</v>
      </c>
      <c r="P39" s="5">
        <v>-1.55E-2</v>
      </c>
      <c r="Q39" s="4">
        <v>14628053</v>
      </c>
    </row>
    <row r="40" spans="1:17" x14ac:dyDescent="0.2">
      <c r="A40" s="16" t="s">
        <v>182</v>
      </c>
      <c r="B40" s="4">
        <v>1388800</v>
      </c>
      <c r="C40" s="4">
        <v>40700</v>
      </c>
      <c r="D40" s="4">
        <v>1348100</v>
      </c>
      <c r="E40" s="4">
        <v>25396580000</v>
      </c>
      <c r="F40" s="4">
        <f t="shared" si="0"/>
        <v>137440784070</v>
      </c>
      <c r="P40" s="5">
        <v>6.93E-2</v>
      </c>
      <c r="Q40" s="4">
        <v>14155065</v>
      </c>
    </row>
    <row r="41" spans="1:17" x14ac:dyDescent="0.2">
      <c r="A41" s="16" t="s">
        <v>181</v>
      </c>
      <c r="B41" s="4">
        <v>925200</v>
      </c>
      <c r="C41" s="4">
        <v>52000</v>
      </c>
      <c r="D41" s="4">
        <v>873200</v>
      </c>
      <c r="E41" s="4">
        <v>15365060000</v>
      </c>
      <c r="F41" s="4">
        <f t="shared" si="0"/>
        <v>112044204070</v>
      </c>
      <c r="P41" s="5">
        <v>4.3400000000000001E-2</v>
      </c>
      <c r="Q41" s="4">
        <v>10836421</v>
      </c>
    </row>
    <row r="42" spans="1:17" x14ac:dyDescent="0.2">
      <c r="A42" s="16" t="s">
        <v>180</v>
      </c>
      <c r="B42" s="4">
        <v>915860</v>
      </c>
      <c r="C42" s="4">
        <v>35300</v>
      </c>
      <c r="D42" s="4">
        <v>880560</v>
      </c>
      <c r="E42" s="4">
        <v>15578070000</v>
      </c>
      <c r="F42" s="4">
        <f t="shared" si="0"/>
        <v>96679144070</v>
      </c>
      <c r="P42" s="5">
        <v>-6.7299999999999999E-2</v>
      </c>
      <c r="Q42" s="4">
        <v>21050629</v>
      </c>
    </row>
    <row r="43" spans="1:17" x14ac:dyDescent="0.2">
      <c r="A43" s="16" t="s">
        <v>179</v>
      </c>
      <c r="B43" s="4">
        <v>260000</v>
      </c>
      <c r="C43" s="4">
        <v>0</v>
      </c>
      <c r="D43" s="4">
        <v>260000</v>
      </c>
      <c r="E43" s="4">
        <v>4902540000</v>
      </c>
      <c r="F43" s="4">
        <f t="shared" si="0"/>
        <v>81101074070</v>
      </c>
      <c r="P43" s="5">
        <v>-6.7799999999999999E-2</v>
      </c>
      <c r="Q43" s="4">
        <v>9729038</v>
      </c>
    </row>
    <row r="44" spans="1:17" x14ac:dyDescent="0.2">
      <c r="A44" s="16" t="s">
        <v>178</v>
      </c>
      <c r="B44" s="4">
        <v>80900</v>
      </c>
      <c r="C44" s="4">
        <v>161500</v>
      </c>
      <c r="D44" s="4">
        <v>-80600</v>
      </c>
      <c r="E44" s="4">
        <v>-1570035930</v>
      </c>
      <c r="F44" s="4">
        <f t="shared" si="0"/>
        <v>76198534070</v>
      </c>
      <c r="P44" s="5">
        <v>2.58E-2</v>
      </c>
      <c r="Q44" s="4">
        <v>8930851</v>
      </c>
    </row>
    <row r="45" spans="1:17" x14ac:dyDescent="0.2">
      <c r="A45" s="16" t="s">
        <v>177</v>
      </c>
      <c r="B45" s="4">
        <v>67100</v>
      </c>
      <c r="C45" s="4">
        <v>420200</v>
      </c>
      <c r="D45" s="4">
        <v>-353100</v>
      </c>
      <c r="E45" s="4">
        <v>-6910410000</v>
      </c>
      <c r="F45" s="4">
        <f t="shared" si="0"/>
        <v>77768570000</v>
      </c>
      <c r="P45" s="5">
        <v>-6.9500000000000006E-2</v>
      </c>
      <c r="Q45" s="4">
        <v>31582513</v>
      </c>
    </row>
    <row r="46" spans="1:17" x14ac:dyDescent="0.2">
      <c r="A46" s="16" t="s">
        <v>176</v>
      </c>
      <c r="B46" s="4">
        <v>158400</v>
      </c>
      <c r="C46" s="4">
        <v>193800</v>
      </c>
      <c r="D46" s="4">
        <v>-35400</v>
      </c>
      <c r="E46" s="4">
        <v>-769070000</v>
      </c>
      <c r="F46" s="4">
        <f t="shared" ref="F46:F61" si="1">E46+F47</f>
        <v>84678980000</v>
      </c>
      <c r="P46" s="5">
        <v>-2.7900000000000001E-2</v>
      </c>
      <c r="Q46" s="4">
        <v>11429224</v>
      </c>
    </row>
    <row r="47" spans="1:17" x14ac:dyDescent="0.2">
      <c r="A47" s="16" t="s">
        <v>175</v>
      </c>
      <c r="B47" s="4">
        <v>710000</v>
      </c>
      <c r="C47" s="4">
        <v>227155</v>
      </c>
      <c r="D47" s="4">
        <v>482845</v>
      </c>
      <c r="E47" s="4">
        <v>10058940000</v>
      </c>
      <c r="F47" s="4">
        <f t="shared" si="1"/>
        <v>85448050000</v>
      </c>
      <c r="P47" s="5">
        <v>3.8800000000000001E-2</v>
      </c>
      <c r="Q47" s="4">
        <v>14003149</v>
      </c>
    </row>
    <row r="48" spans="1:17" x14ac:dyDescent="0.2">
      <c r="A48" s="16" t="s">
        <v>174</v>
      </c>
      <c r="B48" s="4">
        <v>478100</v>
      </c>
      <c r="C48" s="4">
        <v>786600</v>
      </c>
      <c r="D48" s="4">
        <v>-308500</v>
      </c>
      <c r="E48" s="4">
        <v>-6342190000</v>
      </c>
      <c r="F48" s="4">
        <f t="shared" si="1"/>
        <v>75389110000</v>
      </c>
      <c r="P48" s="5">
        <v>-1.43E-2</v>
      </c>
      <c r="Q48" s="4">
        <v>13235379</v>
      </c>
    </row>
    <row r="49" spans="1:20" x14ac:dyDescent="0.2">
      <c r="A49" s="16" t="s">
        <v>173</v>
      </c>
      <c r="B49" s="4">
        <v>103000</v>
      </c>
      <c r="C49" s="4">
        <v>114800</v>
      </c>
      <c r="D49" s="4">
        <v>-11800</v>
      </c>
      <c r="E49" s="4">
        <v>-199340000</v>
      </c>
      <c r="F49" s="4">
        <f t="shared" si="1"/>
        <v>81731300000</v>
      </c>
      <c r="P49" s="5">
        <v>5.28E-2</v>
      </c>
      <c r="Q49" s="4">
        <v>11814157</v>
      </c>
    </row>
    <row r="50" spans="1:20" x14ac:dyDescent="0.2">
      <c r="A50" s="16" t="s">
        <v>172</v>
      </c>
      <c r="B50" s="4">
        <v>125200</v>
      </c>
      <c r="C50" s="4">
        <v>245900</v>
      </c>
      <c r="D50" s="4">
        <v>-120700</v>
      </c>
      <c r="E50" s="4">
        <v>-2426450000</v>
      </c>
      <c r="F50" s="4">
        <f t="shared" si="1"/>
        <v>81930640000</v>
      </c>
      <c r="P50" s="5">
        <v>-2.92E-2</v>
      </c>
      <c r="Q50" s="4">
        <v>15726226</v>
      </c>
    </row>
    <row r="51" spans="1:20" x14ac:dyDescent="0.2">
      <c r="A51" s="16" t="s">
        <v>171</v>
      </c>
      <c r="B51" s="4">
        <v>2117900</v>
      </c>
      <c r="C51" s="4">
        <v>169796</v>
      </c>
      <c r="D51" s="4">
        <v>1948104</v>
      </c>
      <c r="E51" s="4">
        <v>39970510000</v>
      </c>
      <c r="F51" s="4">
        <f t="shared" si="1"/>
        <v>84357090000</v>
      </c>
      <c r="P51" s="5">
        <v>1.49E-2</v>
      </c>
      <c r="Q51" s="4">
        <v>23493160</v>
      </c>
    </row>
    <row r="52" spans="1:20" x14ac:dyDescent="0.2">
      <c r="A52" s="16" t="s">
        <v>170</v>
      </c>
      <c r="B52" s="4">
        <v>653000</v>
      </c>
      <c r="C52" s="4">
        <v>250700</v>
      </c>
      <c r="D52" s="4">
        <v>402300</v>
      </c>
      <c r="E52" s="4">
        <v>8563820000</v>
      </c>
      <c r="F52" s="4">
        <f t="shared" si="1"/>
        <v>44386580000</v>
      </c>
      <c r="P52" s="5">
        <v>-6.9099999999999995E-2</v>
      </c>
      <c r="Q52" s="4">
        <v>15107156</v>
      </c>
    </row>
    <row r="53" spans="1:20" x14ac:dyDescent="0.2">
      <c r="A53" s="16" t="s">
        <v>169</v>
      </c>
      <c r="B53" s="4">
        <v>45100</v>
      </c>
      <c r="C53" s="4">
        <v>387200</v>
      </c>
      <c r="D53" s="4">
        <v>-342100</v>
      </c>
      <c r="E53" s="4">
        <v>-7512280000</v>
      </c>
      <c r="F53" s="4">
        <f t="shared" si="1"/>
        <v>35822760000</v>
      </c>
      <c r="P53" s="5">
        <v>9.3999999999999986E-3</v>
      </c>
      <c r="Q53" s="4">
        <v>20756638</v>
      </c>
    </row>
    <row r="54" spans="1:20" x14ac:dyDescent="0.2">
      <c r="A54" s="16" t="s">
        <v>168</v>
      </c>
      <c r="B54" s="4">
        <v>483700</v>
      </c>
      <c r="C54" s="4">
        <v>45600</v>
      </c>
      <c r="D54" s="4">
        <v>438100</v>
      </c>
      <c r="E54" s="4">
        <v>9335410000</v>
      </c>
      <c r="F54" s="4">
        <f t="shared" si="1"/>
        <v>43335040000</v>
      </c>
      <c r="P54" s="5">
        <v>4.6999999999999993E-3</v>
      </c>
      <c r="Q54" s="4">
        <v>14684740</v>
      </c>
    </row>
    <row r="55" spans="1:20" x14ac:dyDescent="0.2">
      <c r="A55" s="16" t="s">
        <v>167</v>
      </c>
      <c r="B55" s="4">
        <v>105600</v>
      </c>
      <c r="C55" s="4">
        <v>421900</v>
      </c>
      <c r="D55" s="4">
        <v>-316300</v>
      </c>
      <c r="E55" s="4">
        <v>-6841150000</v>
      </c>
      <c r="F55" s="4">
        <f t="shared" si="1"/>
        <v>33999630000</v>
      </c>
      <c r="P55" s="5">
        <v>-6.8999999999999999E-3</v>
      </c>
      <c r="Q55" s="4">
        <v>14111499</v>
      </c>
    </row>
    <row r="56" spans="1:20" x14ac:dyDescent="0.2">
      <c r="A56" s="16" t="s">
        <v>166</v>
      </c>
      <c r="B56" s="4">
        <v>698700</v>
      </c>
      <c r="C56" s="4">
        <v>12000</v>
      </c>
      <c r="D56" s="4">
        <v>686700</v>
      </c>
      <c r="E56" s="4">
        <v>14377570000</v>
      </c>
      <c r="F56" s="4">
        <f t="shared" si="1"/>
        <v>40840780000</v>
      </c>
      <c r="P56" s="5">
        <v>4.1100000000000005E-2</v>
      </c>
      <c r="Q56" s="4">
        <v>17776089</v>
      </c>
    </row>
    <row r="57" spans="1:20" x14ac:dyDescent="0.2">
      <c r="A57" s="16" t="s">
        <v>165</v>
      </c>
      <c r="B57" s="4">
        <v>379600</v>
      </c>
      <c r="C57" s="4">
        <v>52700</v>
      </c>
      <c r="D57" s="4">
        <v>326900</v>
      </c>
      <c r="E57" s="4">
        <v>6857170000</v>
      </c>
      <c r="F57" s="4">
        <f t="shared" si="1"/>
        <v>26463210000</v>
      </c>
      <c r="P57" s="5">
        <v>1.23E-2</v>
      </c>
      <c r="Q57" s="4">
        <v>17466317</v>
      </c>
    </row>
    <row r="58" spans="1:20" x14ac:dyDescent="0.2">
      <c r="A58" s="16" t="s">
        <v>164</v>
      </c>
      <c r="B58" s="4">
        <v>17800</v>
      </c>
      <c r="C58" s="4">
        <v>742400</v>
      </c>
      <c r="D58" s="4">
        <v>-724600</v>
      </c>
      <c r="E58" s="4">
        <v>-14749690000</v>
      </c>
      <c r="F58" s="4">
        <f t="shared" si="1"/>
        <v>19606040000</v>
      </c>
      <c r="P58" s="5">
        <v>5.0000000000000001E-3</v>
      </c>
      <c r="Q58" s="4">
        <v>12227454</v>
      </c>
    </row>
    <row r="59" spans="1:20" x14ac:dyDescent="0.2">
      <c r="A59" s="16" t="s">
        <v>163</v>
      </c>
      <c r="B59" s="4">
        <v>321300</v>
      </c>
      <c r="C59" s="4">
        <v>49800</v>
      </c>
      <c r="D59" s="4">
        <v>271500</v>
      </c>
      <c r="E59" s="4">
        <v>5458180000</v>
      </c>
      <c r="F59" s="4">
        <f t="shared" si="1"/>
        <v>34355730000</v>
      </c>
      <c r="P59" s="5">
        <v>2.7799999999999998E-2</v>
      </c>
      <c r="Q59" s="4">
        <v>11075477</v>
      </c>
    </row>
    <row r="60" spans="1:20" x14ac:dyDescent="0.2">
      <c r="A60" s="16" t="s">
        <v>162</v>
      </c>
      <c r="B60" s="4">
        <v>58000</v>
      </c>
      <c r="C60" s="4">
        <v>234000</v>
      </c>
      <c r="D60" s="4">
        <v>-176000</v>
      </c>
      <c r="E60" s="4">
        <v>-3519140000</v>
      </c>
      <c r="F60" s="4">
        <f t="shared" si="1"/>
        <v>28897550000</v>
      </c>
      <c r="P60" s="5">
        <v>5.1000000000000004E-3</v>
      </c>
      <c r="Q60" s="4">
        <v>14809351</v>
      </c>
    </row>
    <row r="61" spans="1:20" x14ac:dyDescent="0.2">
      <c r="A61" s="16" t="s">
        <v>161</v>
      </c>
      <c r="B61" s="4">
        <v>1007000</v>
      </c>
      <c r="C61" s="4">
        <v>20400</v>
      </c>
      <c r="D61" s="4">
        <v>986600</v>
      </c>
      <c r="E61" s="4">
        <v>19282070000</v>
      </c>
      <c r="F61" s="4">
        <f t="shared" si="1"/>
        <v>32416690000</v>
      </c>
      <c r="P61" s="5">
        <v>2.6099999999999998E-2</v>
      </c>
      <c r="Q61" s="4">
        <v>20222079</v>
      </c>
    </row>
    <row r="62" spans="1:20" x14ac:dyDescent="0.2">
      <c r="A62" s="16" t="s">
        <v>160</v>
      </c>
      <c r="B62" s="4">
        <v>665470</v>
      </c>
      <c r="C62" s="4">
        <v>217800</v>
      </c>
      <c r="D62" s="4">
        <v>447670</v>
      </c>
      <c r="E62" s="4">
        <v>8583090000</v>
      </c>
      <c r="F62" s="4">
        <f>E62+F63</f>
        <v>13134620000</v>
      </c>
      <c r="P62" s="5">
        <v>-6.7900000000000002E-2</v>
      </c>
      <c r="Q62" s="4">
        <v>24735596</v>
      </c>
    </row>
    <row r="63" spans="1:20" x14ac:dyDescent="0.2">
      <c r="A63" s="16" t="s">
        <v>159</v>
      </c>
      <c r="B63" s="4">
        <v>1001200</v>
      </c>
      <c r="C63" s="4">
        <v>783808</v>
      </c>
      <c r="D63" s="4">
        <v>217392</v>
      </c>
      <c r="E63" s="4">
        <v>4551530000</v>
      </c>
      <c r="F63" s="4">
        <f>E63</f>
        <v>4551530000</v>
      </c>
      <c r="P63" s="5">
        <v>-9.5999999999999992E-3</v>
      </c>
      <c r="Q63" s="4">
        <v>10585275</v>
      </c>
    </row>
    <row r="64" spans="1:20" x14ac:dyDescent="0.2">
      <c r="A64" s="2"/>
      <c r="B64" s="4"/>
      <c r="C64" s="4"/>
      <c r="D64" s="4"/>
      <c r="E64" s="4"/>
      <c r="F64" s="4">
        <f t="shared" ref="F64:F119" si="2">E64+F65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>
        <f t="shared" si="2"/>
        <v>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>
        <f t="shared" si="2"/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2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2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2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2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2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2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2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>
        <f t="shared" si="2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>
        <f t="shared" si="2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2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2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2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2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2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2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2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2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>
        <f t="shared" si="2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>
        <f t="shared" si="2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>
        <f t="shared" si="2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>
        <f t="shared" si="2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2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2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2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2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2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2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2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2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2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2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2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>
        <f t="shared" si="2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>
        <f t="shared" si="2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2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2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2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2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2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2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2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2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2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2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2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2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2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2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2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2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>
        <f t="shared" si="2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>
        <f t="shared" si="2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>
        <f t="shared" si="2"/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>
        <f>E120+F121</f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>
        <f>E121</f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2DC74-DB18-EB4D-856C-605899F3A82E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.33203125" customWidth="1"/>
    <col min="3" max="3" width="15" customWidth="1"/>
    <col min="4" max="4" width="13.83203125" customWidth="1"/>
    <col min="5" max="5" width="18.1640625" customWidth="1"/>
    <col min="6" max="6" width="21.5" customWidth="1"/>
    <col min="10" max="10" width="18.33203125" customWidth="1"/>
    <col min="16" max="16" width="13" customWidth="1"/>
    <col min="17" max="17" width="14.3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0</v>
      </c>
      <c r="C3" s="4">
        <v>0</v>
      </c>
      <c r="D3" s="4">
        <v>0</v>
      </c>
      <c r="E3" s="4">
        <v>0</v>
      </c>
      <c r="F3" s="4">
        <f t="shared" ref="F3:F45" si="0">E3+F4</f>
        <v>-40579960618</v>
      </c>
      <c r="L3" s="4">
        <v>477</v>
      </c>
      <c r="M3" s="4">
        <v>554</v>
      </c>
      <c r="N3" s="4">
        <v>461000</v>
      </c>
      <c r="O3" s="4">
        <v>476300</v>
      </c>
      <c r="P3" s="5">
        <v>8.199999999999999E-3</v>
      </c>
      <c r="Q3" s="4">
        <v>993600</v>
      </c>
    </row>
    <row r="4" spans="1:19" x14ac:dyDescent="0.2">
      <c r="A4" s="16" t="s">
        <v>234</v>
      </c>
      <c r="B4" s="4">
        <v>0</v>
      </c>
      <c r="C4" s="4">
        <v>210100</v>
      </c>
      <c r="D4" s="4">
        <v>-210100</v>
      </c>
      <c r="E4" s="4">
        <v>-6510510000</v>
      </c>
      <c r="F4" s="4">
        <f t="shared" si="0"/>
        <v>-40579960618</v>
      </c>
      <c r="L4" s="4">
        <v>459</v>
      </c>
      <c r="M4" s="4">
        <v>667</v>
      </c>
      <c r="N4" s="4">
        <v>463700</v>
      </c>
      <c r="O4" s="4">
        <v>569100</v>
      </c>
      <c r="P4" s="5">
        <v>0</v>
      </c>
      <c r="Q4" s="4">
        <v>1161501</v>
      </c>
    </row>
    <row r="5" spans="1:19" x14ac:dyDescent="0.2">
      <c r="A5" s="16" t="s">
        <v>233</v>
      </c>
      <c r="B5" s="4">
        <v>0</v>
      </c>
      <c r="C5" s="4">
        <v>16300</v>
      </c>
      <c r="D5" s="4">
        <v>-16300</v>
      </c>
      <c r="E5" s="4">
        <v>-503710000</v>
      </c>
      <c r="F5" s="4">
        <f t="shared" si="0"/>
        <v>-34069450618</v>
      </c>
      <c r="L5" s="4">
        <v>580</v>
      </c>
      <c r="M5" s="4">
        <v>488</v>
      </c>
      <c r="N5" s="4">
        <v>414100</v>
      </c>
      <c r="O5" s="4">
        <v>420600</v>
      </c>
      <c r="P5" s="5">
        <v>1.66E-2</v>
      </c>
      <c r="Q5" s="4">
        <v>877686</v>
      </c>
    </row>
    <row r="6" spans="1:19" x14ac:dyDescent="0.2">
      <c r="A6" s="16" t="s">
        <v>224</v>
      </c>
      <c r="B6" s="4">
        <v>0</v>
      </c>
      <c r="C6" s="4">
        <v>6900</v>
      </c>
      <c r="D6" s="4">
        <v>-6900</v>
      </c>
      <c r="E6" s="4">
        <v>-208100000</v>
      </c>
      <c r="F6" s="4">
        <f t="shared" si="0"/>
        <v>-33565740618</v>
      </c>
      <c r="L6" s="4">
        <v>210</v>
      </c>
      <c r="M6" s="4">
        <v>234</v>
      </c>
      <c r="N6" s="4">
        <v>126500</v>
      </c>
      <c r="O6" s="4">
        <v>194000</v>
      </c>
      <c r="P6" s="5">
        <v>8.3999999999999995E-3</v>
      </c>
      <c r="Q6" s="4">
        <v>346151</v>
      </c>
    </row>
    <row r="7" spans="1:19" x14ac:dyDescent="0.2">
      <c r="A7" s="16" t="s">
        <v>215</v>
      </c>
      <c r="B7" s="4">
        <v>0</v>
      </c>
      <c r="C7" s="4">
        <v>4900</v>
      </c>
      <c r="D7" s="4">
        <v>-4900</v>
      </c>
      <c r="E7" s="4">
        <v>-144810000</v>
      </c>
      <c r="F7" s="4">
        <f t="shared" si="0"/>
        <v>-33357640618</v>
      </c>
      <c r="L7" s="4">
        <v>335</v>
      </c>
      <c r="M7" s="4">
        <v>439</v>
      </c>
      <c r="N7" s="4">
        <v>218500</v>
      </c>
      <c r="O7" s="4">
        <v>306900</v>
      </c>
      <c r="P7" s="5">
        <v>1.3600000000000001E-2</v>
      </c>
      <c r="Q7" s="4">
        <v>579235</v>
      </c>
    </row>
    <row r="8" spans="1:19" x14ac:dyDescent="0.2">
      <c r="A8" s="16" t="s">
        <v>214</v>
      </c>
      <c r="B8" s="4">
        <v>9000</v>
      </c>
      <c r="C8" s="4">
        <v>900</v>
      </c>
      <c r="D8" s="4">
        <v>8100</v>
      </c>
      <c r="E8" s="4">
        <v>241350000</v>
      </c>
      <c r="F8" s="4">
        <f t="shared" si="0"/>
        <v>-33212830618</v>
      </c>
      <c r="L8" s="4">
        <v>335</v>
      </c>
      <c r="M8" s="4">
        <v>708</v>
      </c>
      <c r="N8" s="4">
        <v>226600</v>
      </c>
      <c r="O8" s="4">
        <v>502700</v>
      </c>
      <c r="P8" s="5">
        <v>-2.3099999999999999E-2</v>
      </c>
      <c r="Q8" s="4">
        <v>815068</v>
      </c>
    </row>
    <row r="9" spans="1:19" x14ac:dyDescent="0.2">
      <c r="A9" s="16" t="s">
        <v>213</v>
      </c>
      <c r="B9" s="4">
        <v>20600</v>
      </c>
      <c r="C9" s="4">
        <v>7610</v>
      </c>
      <c r="D9" s="4">
        <v>12990</v>
      </c>
      <c r="E9" s="4">
        <v>400350000</v>
      </c>
      <c r="F9" s="4">
        <f t="shared" si="0"/>
        <v>-33454180618</v>
      </c>
      <c r="P9" s="5">
        <v>-8.1000000000000013E-3</v>
      </c>
      <c r="Q9" s="4">
        <v>851059</v>
      </c>
    </row>
    <row r="10" spans="1:19" x14ac:dyDescent="0.2">
      <c r="A10" s="16" t="s">
        <v>212</v>
      </c>
      <c r="B10" s="4">
        <v>100</v>
      </c>
      <c r="C10" s="4">
        <v>16400</v>
      </c>
      <c r="D10" s="4">
        <v>-16300</v>
      </c>
      <c r="E10" s="4">
        <v>-505760000</v>
      </c>
      <c r="F10" s="4">
        <f t="shared" si="0"/>
        <v>-33854530618</v>
      </c>
      <c r="L10" s="4">
        <v>316</v>
      </c>
      <c r="M10" s="4">
        <v>903</v>
      </c>
      <c r="N10" s="4">
        <v>246700</v>
      </c>
      <c r="O10" s="4">
        <v>843600</v>
      </c>
      <c r="P10" s="5">
        <v>-1.4499999999999999E-2</v>
      </c>
      <c r="Q10" s="4">
        <v>1135915</v>
      </c>
    </row>
    <row r="11" spans="1:19" x14ac:dyDescent="0.2">
      <c r="A11" s="16" t="s">
        <v>211</v>
      </c>
      <c r="B11" s="4">
        <v>0</v>
      </c>
      <c r="C11" s="4">
        <v>0</v>
      </c>
      <c r="D11" s="4">
        <v>0</v>
      </c>
      <c r="E11" s="4">
        <v>0</v>
      </c>
      <c r="F11" s="4">
        <f t="shared" si="0"/>
        <v>-33348770618</v>
      </c>
      <c r="P11" s="5">
        <v>-3.27E-2</v>
      </c>
      <c r="Q11" s="4">
        <v>1991188</v>
      </c>
    </row>
    <row r="12" spans="1:19" x14ac:dyDescent="0.2">
      <c r="A12" s="16" t="s">
        <v>210</v>
      </c>
      <c r="B12" s="4">
        <v>30400</v>
      </c>
      <c r="C12" s="4">
        <v>600</v>
      </c>
      <c r="D12" s="4">
        <v>29800</v>
      </c>
      <c r="E12" s="4">
        <v>950980000</v>
      </c>
      <c r="F12" s="4">
        <f t="shared" si="0"/>
        <v>-33348770618</v>
      </c>
      <c r="P12" s="5">
        <v>-4.5999999999999999E-3</v>
      </c>
      <c r="Q12" s="4">
        <v>1360522</v>
      </c>
    </row>
    <row r="13" spans="1:19" x14ac:dyDescent="0.2">
      <c r="A13" s="16" t="s">
        <v>209</v>
      </c>
      <c r="B13" s="4">
        <v>16100</v>
      </c>
      <c r="C13" s="4">
        <v>300</v>
      </c>
      <c r="D13" s="4">
        <v>15800</v>
      </c>
      <c r="E13" s="4">
        <v>507560000</v>
      </c>
      <c r="F13" s="4">
        <f t="shared" si="0"/>
        <v>-34299750618</v>
      </c>
      <c r="P13" s="5">
        <v>2.8799999999999999E-2</v>
      </c>
      <c r="Q13" s="4">
        <v>2016268</v>
      </c>
    </row>
    <row r="14" spans="1:19" x14ac:dyDescent="0.2">
      <c r="A14" s="16" t="s">
        <v>208</v>
      </c>
      <c r="B14" s="4">
        <v>0</v>
      </c>
      <c r="C14" s="4">
        <v>300</v>
      </c>
      <c r="D14" s="4">
        <v>-300</v>
      </c>
      <c r="E14" s="4">
        <v>-9420000</v>
      </c>
      <c r="F14" s="4">
        <f t="shared" si="0"/>
        <v>-34807310618</v>
      </c>
      <c r="P14" s="5">
        <v>-6.3E-3</v>
      </c>
      <c r="Q14" s="4">
        <v>1379764</v>
      </c>
    </row>
    <row r="15" spans="1:19" x14ac:dyDescent="0.2">
      <c r="A15" s="16" t="s">
        <v>207</v>
      </c>
      <c r="B15" s="4">
        <v>28100</v>
      </c>
      <c r="C15" s="4">
        <v>37380</v>
      </c>
      <c r="D15" s="4">
        <v>-9280</v>
      </c>
      <c r="E15" s="4">
        <v>-289240000</v>
      </c>
      <c r="F15" s="4">
        <f t="shared" si="0"/>
        <v>-34797890618</v>
      </c>
      <c r="P15" s="5">
        <v>-1.7100000000000001E-2</v>
      </c>
      <c r="Q15" s="4">
        <v>2618602</v>
      </c>
    </row>
    <row r="16" spans="1:19" x14ac:dyDescent="0.2">
      <c r="A16" s="16" t="s">
        <v>206</v>
      </c>
      <c r="B16" s="4">
        <v>600</v>
      </c>
      <c r="C16" s="4">
        <v>3200</v>
      </c>
      <c r="D16" s="4">
        <v>-2600</v>
      </c>
      <c r="E16" s="4">
        <v>-83020000</v>
      </c>
      <c r="F16" s="4">
        <f t="shared" si="0"/>
        <v>-34508650618</v>
      </c>
      <c r="P16" s="5">
        <v>3.73E-2</v>
      </c>
      <c r="Q16" s="4">
        <v>3394815</v>
      </c>
    </row>
    <row r="17" spans="1:17" x14ac:dyDescent="0.2">
      <c r="A17" s="16" t="s">
        <v>205</v>
      </c>
      <c r="B17" s="4">
        <v>300</v>
      </c>
      <c r="C17" s="4">
        <v>15500</v>
      </c>
      <c r="D17" s="4">
        <v>-15200</v>
      </c>
      <c r="E17" s="4">
        <v>-470920000</v>
      </c>
      <c r="F17" s="4">
        <f t="shared" si="0"/>
        <v>-34425630618</v>
      </c>
      <c r="P17" s="5">
        <v>3.3E-3</v>
      </c>
      <c r="Q17" s="4">
        <v>1701195</v>
      </c>
    </row>
    <row r="18" spans="1:17" x14ac:dyDescent="0.2">
      <c r="A18" s="16" t="s">
        <v>204</v>
      </c>
      <c r="B18" s="4">
        <v>43700</v>
      </c>
      <c r="C18" s="4">
        <v>35000</v>
      </c>
      <c r="D18" s="4">
        <v>8700</v>
      </c>
      <c r="E18" s="4">
        <v>262360000</v>
      </c>
      <c r="F18" s="4">
        <f t="shared" si="0"/>
        <v>-33954710618</v>
      </c>
      <c r="P18" s="5">
        <v>4.0599999999999997E-2</v>
      </c>
      <c r="Q18" s="4">
        <v>2212033</v>
      </c>
    </row>
    <row r="19" spans="1:17" x14ac:dyDescent="0.2">
      <c r="A19" s="16" t="s">
        <v>203</v>
      </c>
      <c r="B19" s="4">
        <v>0</v>
      </c>
      <c r="C19" s="4">
        <v>4500</v>
      </c>
      <c r="D19" s="4">
        <v>-4500</v>
      </c>
      <c r="E19" s="4">
        <v>-131700000</v>
      </c>
      <c r="F19" s="4">
        <f t="shared" si="0"/>
        <v>-34217070618</v>
      </c>
      <c r="P19" s="5">
        <v>1.37E-2</v>
      </c>
      <c r="Q19" s="4">
        <v>733611</v>
      </c>
    </row>
    <row r="20" spans="1:17" x14ac:dyDescent="0.2">
      <c r="A20" s="16" t="s">
        <v>202</v>
      </c>
      <c r="B20" s="4">
        <v>0</v>
      </c>
      <c r="C20" s="4">
        <v>82720</v>
      </c>
      <c r="D20" s="4">
        <v>-82720</v>
      </c>
      <c r="E20" s="4">
        <v>-2447400000</v>
      </c>
      <c r="F20" s="4">
        <f t="shared" si="0"/>
        <v>-34085370618</v>
      </c>
      <c r="P20" s="5">
        <v>-1.18E-2</v>
      </c>
      <c r="Q20" s="4">
        <v>1045652</v>
      </c>
    </row>
    <row r="21" spans="1:17" x14ac:dyDescent="0.2">
      <c r="A21" s="16" t="s">
        <v>201</v>
      </c>
      <c r="B21" s="4">
        <v>14800</v>
      </c>
      <c r="C21" s="4">
        <v>45300</v>
      </c>
      <c r="D21" s="4">
        <v>-30500</v>
      </c>
      <c r="E21" s="4">
        <v>-902450000</v>
      </c>
      <c r="F21" s="4">
        <f t="shared" si="0"/>
        <v>-31637970618</v>
      </c>
      <c r="P21" s="5">
        <v>1.03E-2</v>
      </c>
      <c r="Q21" s="4">
        <v>945923</v>
      </c>
    </row>
    <row r="22" spans="1:17" x14ac:dyDescent="0.2">
      <c r="A22" s="16" t="s">
        <v>200</v>
      </c>
      <c r="B22" s="4">
        <v>14500</v>
      </c>
      <c r="C22" s="4">
        <v>0</v>
      </c>
      <c r="D22" s="4">
        <v>14500</v>
      </c>
      <c r="E22" s="4">
        <v>422690000</v>
      </c>
      <c r="F22" s="4">
        <f t="shared" si="0"/>
        <v>-30735520618</v>
      </c>
      <c r="P22" s="5">
        <v>-1.18E-2</v>
      </c>
      <c r="Q22" s="4">
        <v>1309802</v>
      </c>
    </row>
    <row r="23" spans="1:17" x14ac:dyDescent="0.2">
      <c r="A23" s="16" t="s">
        <v>199</v>
      </c>
      <c r="B23" s="4">
        <v>0</v>
      </c>
      <c r="C23" s="4">
        <v>0</v>
      </c>
      <c r="D23" s="4">
        <v>0</v>
      </c>
      <c r="E23" s="4">
        <v>0</v>
      </c>
      <c r="F23" s="4">
        <f t="shared" si="0"/>
        <v>-31158210618</v>
      </c>
      <c r="P23" s="5">
        <v>-1.3300000000000001E-2</v>
      </c>
      <c r="Q23" s="4">
        <v>850502</v>
      </c>
    </row>
    <row r="24" spans="1:17" x14ac:dyDescent="0.2">
      <c r="A24" s="16" t="s">
        <v>198</v>
      </c>
      <c r="B24" s="4">
        <v>6400</v>
      </c>
      <c r="C24" s="4">
        <v>5200</v>
      </c>
      <c r="D24" s="4">
        <v>1200</v>
      </c>
      <c r="E24" s="4">
        <v>32690000</v>
      </c>
      <c r="F24" s="4">
        <f t="shared" si="0"/>
        <v>-31158210618</v>
      </c>
      <c r="P24" s="5">
        <v>0</v>
      </c>
      <c r="Q24" s="4">
        <v>1837315</v>
      </c>
    </row>
    <row r="25" spans="1:17" x14ac:dyDescent="0.2">
      <c r="A25" s="16" t="s">
        <v>197</v>
      </c>
      <c r="B25" s="4">
        <v>17200</v>
      </c>
      <c r="C25" s="4">
        <v>7900</v>
      </c>
      <c r="D25" s="4">
        <v>9300</v>
      </c>
      <c r="E25" s="4">
        <v>270030000</v>
      </c>
      <c r="F25" s="4">
        <f t="shared" si="0"/>
        <v>-31190900618</v>
      </c>
      <c r="P25" s="5">
        <v>-3.2199999999999999E-2</v>
      </c>
      <c r="Q25" s="4">
        <v>2293026</v>
      </c>
    </row>
    <row r="26" spans="1:17" x14ac:dyDescent="0.2">
      <c r="A26" s="16" t="s">
        <v>196</v>
      </c>
      <c r="B26" s="4">
        <v>0</v>
      </c>
      <c r="C26" s="4">
        <v>0</v>
      </c>
      <c r="D26" s="4">
        <v>0</v>
      </c>
      <c r="E26" s="4">
        <v>0</v>
      </c>
      <c r="F26" s="4">
        <f t="shared" si="0"/>
        <v>-31460930618</v>
      </c>
      <c r="P26" s="5">
        <v>1.8100000000000002E-2</v>
      </c>
      <c r="Q26" s="4">
        <v>1725083</v>
      </c>
    </row>
    <row r="27" spans="1:17" x14ac:dyDescent="0.2">
      <c r="A27" s="16" t="s">
        <v>195</v>
      </c>
      <c r="B27" s="4">
        <v>0</v>
      </c>
      <c r="C27" s="4">
        <v>0</v>
      </c>
      <c r="D27" s="4">
        <v>0</v>
      </c>
      <c r="E27" s="4">
        <v>0</v>
      </c>
      <c r="F27" s="4">
        <f t="shared" si="0"/>
        <v>-31460930618</v>
      </c>
      <c r="P27" s="5">
        <v>1.4999999999999999E-2</v>
      </c>
      <c r="Q27" s="4">
        <v>1016008</v>
      </c>
    </row>
    <row r="28" spans="1:17" x14ac:dyDescent="0.2">
      <c r="A28" s="16" t="s">
        <v>194</v>
      </c>
      <c r="B28" s="4">
        <v>8000</v>
      </c>
      <c r="C28" s="4">
        <v>0</v>
      </c>
      <c r="D28" s="4">
        <v>8000</v>
      </c>
      <c r="E28" s="4">
        <v>238960000</v>
      </c>
      <c r="F28" s="4">
        <f t="shared" si="0"/>
        <v>-31460930618</v>
      </c>
      <c r="P28" s="5">
        <v>3.4000000000000002E-3</v>
      </c>
      <c r="Q28" s="4">
        <v>1576219</v>
      </c>
    </row>
    <row r="29" spans="1:17" x14ac:dyDescent="0.2">
      <c r="A29" s="16" t="s">
        <v>193</v>
      </c>
      <c r="B29" s="4">
        <v>3000</v>
      </c>
      <c r="C29" s="4">
        <v>0</v>
      </c>
      <c r="D29" s="4">
        <v>3000</v>
      </c>
      <c r="E29" s="4">
        <v>90900000</v>
      </c>
      <c r="F29" s="4">
        <f t="shared" si="0"/>
        <v>-31699890618</v>
      </c>
      <c r="P29" s="5">
        <v>-3.85E-2</v>
      </c>
      <c r="Q29" s="4">
        <v>2685560</v>
      </c>
    </row>
    <row r="30" spans="1:17" x14ac:dyDescent="0.2">
      <c r="A30" s="16" t="s">
        <v>192</v>
      </c>
      <c r="B30" s="4">
        <v>0</v>
      </c>
      <c r="C30" s="4">
        <v>4900</v>
      </c>
      <c r="D30" s="4">
        <v>-4900</v>
      </c>
      <c r="E30" s="4">
        <v>-150940000</v>
      </c>
      <c r="F30" s="4">
        <f t="shared" si="0"/>
        <v>-31790790618</v>
      </c>
      <c r="P30" s="5">
        <v>2.9900000000000003E-2</v>
      </c>
      <c r="Q30" s="4">
        <v>2470441</v>
      </c>
    </row>
    <row r="31" spans="1:17" x14ac:dyDescent="0.2">
      <c r="A31" s="16" t="s">
        <v>191</v>
      </c>
      <c r="B31" s="4">
        <v>0</v>
      </c>
      <c r="C31" s="4">
        <v>15100</v>
      </c>
      <c r="D31" s="4">
        <v>-15100</v>
      </c>
      <c r="E31" s="4">
        <v>-457410000</v>
      </c>
      <c r="F31" s="4">
        <f t="shared" si="0"/>
        <v>-31639850618</v>
      </c>
      <c r="P31" s="5">
        <v>3.0800000000000001E-2</v>
      </c>
      <c r="Q31" s="4">
        <v>2488849</v>
      </c>
    </row>
    <row r="32" spans="1:17" x14ac:dyDescent="0.2">
      <c r="A32" s="16" t="s">
        <v>190</v>
      </c>
      <c r="B32" s="4">
        <v>0</v>
      </c>
      <c r="C32" s="4">
        <v>27500</v>
      </c>
      <c r="D32" s="4">
        <v>-27500</v>
      </c>
      <c r="E32" s="4">
        <v>-808920000</v>
      </c>
      <c r="F32" s="4">
        <f t="shared" si="0"/>
        <v>-31182440618</v>
      </c>
      <c r="P32" s="5">
        <v>1.21E-2</v>
      </c>
      <c r="Q32" s="4">
        <v>1119823</v>
      </c>
    </row>
    <row r="33" spans="1:17" x14ac:dyDescent="0.2">
      <c r="A33" s="16" t="s">
        <v>189</v>
      </c>
      <c r="B33" s="4">
        <v>0</v>
      </c>
      <c r="C33" s="4">
        <v>111800</v>
      </c>
      <c r="D33" s="4">
        <v>-111800</v>
      </c>
      <c r="E33" s="4">
        <v>-3287870000</v>
      </c>
      <c r="F33" s="4">
        <f t="shared" si="0"/>
        <v>-30373520618</v>
      </c>
      <c r="P33" s="5">
        <v>-1.7000000000000001E-3</v>
      </c>
      <c r="Q33" s="4">
        <v>1544709</v>
      </c>
    </row>
    <row r="34" spans="1:17" x14ac:dyDescent="0.2">
      <c r="A34" s="16" t="s">
        <v>188</v>
      </c>
      <c r="B34" s="4">
        <v>0</v>
      </c>
      <c r="C34" s="4">
        <v>94700</v>
      </c>
      <c r="D34" s="4">
        <v>-94700</v>
      </c>
      <c r="E34" s="4">
        <v>-2782090000</v>
      </c>
      <c r="F34" s="4">
        <f t="shared" si="0"/>
        <v>-27085650618</v>
      </c>
      <c r="P34" s="5">
        <v>-2.1899999999999999E-2</v>
      </c>
      <c r="Q34" s="4">
        <v>2119089</v>
      </c>
    </row>
    <row r="35" spans="1:17" x14ac:dyDescent="0.2">
      <c r="A35" s="16" t="s">
        <v>187</v>
      </c>
      <c r="B35" s="4">
        <v>26800</v>
      </c>
      <c r="C35" s="4">
        <v>82800</v>
      </c>
      <c r="D35" s="4">
        <v>-56000</v>
      </c>
      <c r="E35" s="4">
        <v>-1677260000</v>
      </c>
      <c r="F35" s="4">
        <f t="shared" si="0"/>
        <v>-24303560618</v>
      </c>
      <c r="P35" s="5">
        <v>0</v>
      </c>
      <c r="Q35" s="4">
        <v>2166573</v>
      </c>
    </row>
    <row r="36" spans="1:17" x14ac:dyDescent="0.2">
      <c r="A36" s="16" t="s">
        <v>186</v>
      </c>
      <c r="B36" s="4">
        <v>55800</v>
      </c>
      <c r="C36" s="4">
        <v>27900</v>
      </c>
      <c r="D36" s="4">
        <v>27900</v>
      </c>
      <c r="E36" s="4">
        <v>804270000</v>
      </c>
      <c r="F36" s="4">
        <f t="shared" si="0"/>
        <v>-22626300618</v>
      </c>
      <c r="P36" s="5">
        <v>6.8499999999999991E-2</v>
      </c>
      <c r="Q36" s="4">
        <v>1773084</v>
      </c>
    </row>
    <row r="37" spans="1:17" x14ac:dyDescent="0.2">
      <c r="A37" s="16" t="s">
        <v>185</v>
      </c>
      <c r="B37" s="4">
        <v>3500</v>
      </c>
      <c r="C37" s="4">
        <v>129200</v>
      </c>
      <c r="D37" s="4">
        <v>-125700</v>
      </c>
      <c r="E37" s="4">
        <v>-3538300000</v>
      </c>
      <c r="F37" s="4">
        <f t="shared" si="0"/>
        <v>-23430570618</v>
      </c>
      <c r="P37" s="5">
        <v>-8.8999999999999999E-3</v>
      </c>
      <c r="Q37" s="4">
        <v>1379470</v>
      </c>
    </row>
    <row r="38" spans="1:17" x14ac:dyDescent="0.2">
      <c r="A38" s="16" t="s">
        <v>184</v>
      </c>
      <c r="B38" s="4">
        <v>13300</v>
      </c>
      <c r="C38" s="4">
        <v>89700</v>
      </c>
      <c r="D38" s="4">
        <v>-76400</v>
      </c>
      <c r="E38" s="4">
        <v>-2118660000</v>
      </c>
      <c r="F38" s="4">
        <f t="shared" si="0"/>
        <v>-19892270618</v>
      </c>
      <c r="P38" s="5">
        <v>2.1899999999999999E-2</v>
      </c>
      <c r="Q38" s="4">
        <v>951630</v>
      </c>
    </row>
    <row r="39" spans="1:17" x14ac:dyDescent="0.2">
      <c r="A39" s="16" t="s">
        <v>183</v>
      </c>
      <c r="B39" s="4">
        <v>28900</v>
      </c>
      <c r="C39" s="4">
        <v>238300</v>
      </c>
      <c r="D39" s="4">
        <v>-209400</v>
      </c>
      <c r="E39" s="4">
        <v>-5813390000</v>
      </c>
      <c r="F39" s="4">
        <f t="shared" si="0"/>
        <v>-17773610618</v>
      </c>
      <c r="P39" s="5">
        <v>-1.43E-2</v>
      </c>
      <c r="Q39" s="4">
        <v>1474734</v>
      </c>
    </row>
    <row r="40" spans="1:17" x14ac:dyDescent="0.2">
      <c r="A40" s="16" t="s">
        <v>182</v>
      </c>
      <c r="B40" s="4">
        <v>37700</v>
      </c>
      <c r="C40" s="4">
        <v>5000</v>
      </c>
      <c r="D40" s="4">
        <v>32700</v>
      </c>
      <c r="E40" s="4">
        <v>883590000</v>
      </c>
      <c r="F40" s="4">
        <f t="shared" si="0"/>
        <v>-11960220618</v>
      </c>
      <c r="P40" s="5">
        <v>6.93E-2</v>
      </c>
      <c r="Q40" s="4">
        <v>2195326</v>
      </c>
    </row>
    <row r="41" spans="1:17" x14ac:dyDescent="0.2">
      <c r="A41" s="16" t="s">
        <v>181</v>
      </c>
      <c r="B41" s="4">
        <v>261100</v>
      </c>
      <c r="C41" s="4">
        <v>3500</v>
      </c>
      <c r="D41" s="4">
        <v>257600</v>
      </c>
      <c r="E41" s="4">
        <v>6471000000</v>
      </c>
      <c r="F41" s="4">
        <f t="shared" si="0"/>
        <v>-12843810618</v>
      </c>
      <c r="P41" s="5">
        <v>5.7000000000000002E-2</v>
      </c>
      <c r="Q41" s="4">
        <v>1998588</v>
      </c>
    </row>
    <row r="42" spans="1:17" x14ac:dyDescent="0.2">
      <c r="A42" s="16" t="s">
        <v>180</v>
      </c>
      <c r="B42" s="4">
        <v>228000</v>
      </c>
      <c r="C42" s="4">
        <v>3900</v>
      </c>
      <c r="D42" s="4">
        <v>224100</v>
      </c>
      <c r="E42" s="4">
        <v>5737420000</v>
      </c>
      <c r="F42" s="4">
        <f t="shared" si="0"/>
        <v>-19314810618</v>
      </c>
      <c r="P42" s="5">
        <v>-6.8099999999999994E-2</v>
      </c>
      <c r="Q42" s="4">
        <v>2930881</v>
      </c>
    </row>
    <row r="43" spans="1:17" x14ac:dyDescent="0.2">
      <c r="A43" s="16" t="s">
        <v>179</v>
      </c>
      <c r="B43" s="4">
        <v>900</v>
      </c>
      <c r="C43" s="4">
        <v>0</v>
      </c>
      <c r="D43" s="4">
        <v>900</v>
      </c>
      <c r="E43" s="4">
        <v>25200000</v>
      </c>
      <c r="F43" s="4">
        <f t="shared" si="0"/>
        <v>-25052230618</v>
      </c>
      <c r="P43" s="5">
        <v>-6.8699999999999997E-2</v>
      </c>
      <c r="Q43" s="4">
        <v>1331626</v>
      </c>
    </row>
    <row r="44" spans="1:17" x14ac:dyDescent="0.2">
      <c r="A44" s="16" t="s">
        <v>178</v>
      </c>
      <c r="B44" s="4">
        <v>19500</v>
      </c>
      <c r="C44" s="4">
        <v>36100</v>
      </c>
      <c r="D44" s="4">
        <v>-16600</v>
      </c>
      <c r="E44" s="4">
        <v>-480530000</v>
      </c>
      <c r="F44" s="4">
        <f t="shared" si="0"/>
        <v>-25077430618</v>
      </c>
      <c r="P44" s="5">
        <v>-5.3200000000000004E-2</v>
      </c>
      <c r="Q44" s="4">
        <v>2972762</v>
      </c>
    </row>
    <row r="45" spans="1:17" x14ac:dyDescent="0.2">
      <c r="A45" s="16" t="s">
        <v>177</v>
      </c>
      <c r="B45" s="4">
        <v>19500</v>
      </c>
      <c r="C45" s="4">
        <v>2300</v>
      </c>
      <c r="D45" s="4">
        <v>17200</v>
      </c>
      <c r="E45" s="4">
        <v>535680000</v>
      </c>
      <c r="F45" s="4">
        <f t="shared" si="0"/>
        <v>-24596900618</v>
      </c>
      <c r="P45" s="5">
        <v>-6.9000000000000006E-2</v>
      </c>
      <c r="Q45" s="4">
        <v>2788547</v>
      </c>
    </row>
    <row r="46" spans="1:17" x14ac:dyDescent="0.2">
      <c r="A46" s="16" t="s">
        <v>176</v>
      </c>
      <c r="B46" s="4">
        <v>16100</v>
      </c>
      <c r="C46" s="4">
        <v>116600</v>
      </c>
      <c r="D46" s="4">
        <v>-100500</v>
      </c>
      <c r="E46" s="4">
        <v>-3383670000</v>
      </c>
      <c r="F46" s="4">
        <f t="shared" ref="F46:F61" si="1">E46+F47</f>
        <v>-25132580618</v>
      </c>
      <c r="P46" s="5">
        <v>-1.04E-2</v>
      </c>
      <c r="Q46" s="4">
        <v>2372557</v>
      </c>
    </row>
    <row r="47" spans="1:17" x14ac:dyDescent="0.2">
      <c r="A47" s="16" t="s">
        <v>175</v>
      </c>
      <c r="B47" s="4">
        <v>3900</v>
      </c>
      <c r="C47" s="4">
        <v>7000</v>
      </c>
      <c r="D47" s="4">
        <v>-3100</v>
      </c>
      <c r="E47" s="4">
        <v>-105720000</v>
      </c>
      <c r="F47" s="4">
        <f t="shared" si="1"/>
        <v>-21748910618</v>
      </c>
      <c r="P47" s="5">
        <v>1.67E-2</v>
      </c>
      <c r="Q47" s="4">
        <v>1284819</v>
      </c>
    </row>
    <row r="48" spans="1:17" x14ac:dyDescent="0.2">
      <c r="A48" s="16" t="s">
        <v>174</v>
      </c>
      <c r="B48" s="4">
        <v>0</v>
      </c>
      <c r="C48" s="4">
        <v>142600</v>
      </c>
      <c r="D48" s="4">
        <v>-142600</v>
      </c>
      <c r="E48" s="4">
        <v>-4866920000</v>
      </c>
      <c r="F48" s="4">
        <f t="shared" si="1"/>
        <v>-21643190618</v>
      </c>
      <c r="P48" s="5">
        <v>-4.0500000000000001E-2</v>
      </c>
      <c r="Q48" s="4">
        <v>1971098</v>
      </c>
    </row>
    <row r="49" spans="1:20" x14ac:dyDescent="0.2">
      <c r="A49" s="16" t="s">
        <v>173</v>
      </c>
      <c r="B49" s="4">
        <v>5900</v>
      </c>
      <c r="C49" s="4">
        <v>53100</v>
      </c>
      <c r="D49" s="4">
        <v>-47200</v>
      </c>
      <c r="E49" s="4">
        <v>-1596640000</v>
      </c>
      <c r="F49" s="4">
        <f t="shared" si="1"/>
        <v>-16776270618</v>
      </c>
      <c r="P49" s="5">
        <v>5.8299999999999998E-2</v>
      </c>
      <c r="Q49" s="4">
        <v>2790171</v>
      </c>
    </row>
    <row r="50" spans="1:20" x14ac:dyDescent="0.2">
      <c r="A50" s="16" t="s">
        <v>172</v>
      </c>
      <c r="B50" s="4">
        <v>7500</v>
      </c>
      <c r="C50" s="4">
        <v>7900</v>
      </c>
      <c r="D50" s="4">
        <v>-400</v>
      </c>
      <c r="E50" s="4">
        <v>-10910000</v>
      </c>
      <c r="F50" s="4">
        <f t="shared" si="1"/>
        <v>-15179630618</v>
      </c>
      <c r="P50" s="5">
        <v>-6.8499999999999991E-2</v>
      </c>
      <c r="Q50" s="4">
        <v>2478744</v>
      </c>
    </row>
    <row r="51" spans="1:20" x14ac:dyDescent="0.2">
      <c r="A51" s="16" t="s">
        <v>171</v>
      </c>
      <c r="B51" s="4">
        <v>115700</v>
      </c>
      <c r="C51" s="4">
        <v>7000</v>
      </c>
      <c r="D51" s="4">
        <v>108700</v>
      </c>
      <c r="E51" s="4">
        <v>3851160000</v>
      </c>
      <c r="F51" s="4">
        <f t="shared" si="1"/>
        <v>-15168720618</v>
      </c>
      <c r="P51" s="5">
        <v>-4.24E-2</v>
      </c>
      <c r="Q51" s="4">
        <v>4539436</v>
      </c>
    </row>
    <row r="52" spans="1:20" x14ac:dyDescent="0.2">
      <c r="A52" s="16" t="s">
        <v>170</v>
      </c>
      <c r="B52" s="4">
        <v>132700</v>
      </c>
      <c r="C52" s="4">
        <v>0</v>
      </c>
      <c r="D52" s="4">
        <v>132700</v>
      </c>
      <c r="E52" s="4">
        <v>4977660000</v>
      </c>
      <c r="F52" s="4">
        <f t="shared" si="1"/>
        <v>-19019880618</v>
      </c>
      <c r="P52" s="5">
        <v>-6.9900000000000004E-2</v>
      </c>
      <c r="Q52" s="4">
        <v>4975585</v>
      </c>
    </row>
    <row r="53" spans="1:20" x14ac:dyDescent="0.2">
      <c r="A53" s="16" t="s">
        <v>169</v>
      </c>
      <c r="B53" s="4">
        <v>1400</v>
      </c>
      <c r="C53" s="4">
        <v>10000</v>
      </c>
      <c r="D53" s="4">
        <v>-8600</v>
      </c>
      <c r="E53" s="4">
        <v>-338800000</v>
      </c>
      <c r="F53" s="4">
        <f t="shared" si="1"/>
        <v>-23997540618</v>
      </c>
      <c r="P53" s="5">
        <v>-2.1099999999999997E-2</v>
      </c>
      <c r="Q53" s="4">
        <v>2398200</v>
      </c>
    </row>
    <row r="54" spans="1:20" x14ac:dyDescent="0.2">
      <c r="A54" s="16" t="s">
        <v>168</v>
      </c>
      <c r="B54" s="4">
        <v>38800</v>
      </c>
      <c r="C54" s="4">
        <v>6900</v>
      </c>
      <c r="D54" s="4">
        <v>31900</v>
      </c>
      <c r="E54" s="4">
        <v>1272110000</v>
      </c>
      <c r="F54" s="4">
        <f t="shared" si="1"/>
        <v>-23658740618</v>
      </c>
      <c r="P54" s="5">
        <v>1.9099999999999999E-2</v>
      </c>
      <c r="Q54" s="4">
        <v>2473318</v>
      </c>
    </row>
    <row r="55" spans="1:20" x14ac:dyDescent="0.2">
      <c r="A55" s="16" t="s">
        <v>167</v>
      </c>
      <c r="B55" s="4">
        <v>900</v>
      </c>
      <c r="C55" s="4">
        <v>3500</v>
      </c>
      <c r="D55" s="4">
        <v>-2600</v>
      </c>
      <c r="E55" s="4">
        <v>-103590000</v>
      </c>
      <c r="F55" s="4">
        <f t="shared" si="1"/>
        <v>-24930850618</v>
      </c>
      <c r="P55" s="5">
        <v>-2.4700000000000003E-2</v>
      </c>
      <c r="Q55" s="4">
        <v>2749410</v>
      </c>
    </row>
    <row r="56" spans="1:20" x14ac:dyDescent="0.2">
      <c r="A56" s="16" t="s">
        <v>166</v>
      </c>
      <c r="B56" s="4">
        <v>6900</v>
      </c>
      <c r="C56" s="4">
        <v>15900</v>
      </c>
      <c r="D56" s="4">
        <v>-9000</v>
      </c>
      <c r="E56" s="4">
        <v>-359750000</v>
      </c>
      <c r="F56" s="4">
        <f t="shared" si="1"/>
        <v>-24827260618</v>
      </c>
      <c r="P56" s="5">
        <v>0.01</v>
      </c>
      <c r="Q56" s="4">
        <v>2116062</v>
      </c>
    </row>
    <row r="57" spans="1:20" x14ac:dyDescent="0.2">
      <c r="A57" s="16" t="s">
        <v>165</v>
      </c>
      <c r="B57" s="4">
        <v>10000</v>
      </c>
      <c r="C57" s="4">
        <v>1300</v>
      </c>
      <c r="D57" s="4">
        <v>8700</v>
      </c>
      <c r="E57" s="4">
        <v>358060000</v>
      </c>
      <c r="F57" s="4">
        <f t="shared" si="1"/>
        <v>-24467510618</v>
      </c>
      <c r="P57" s="5">
        <v>2.5699999999999997E-2</v>
      </c>
      <c r="Q57" s="4">
        <v>5632575</v>
      </c>
    </row>
    <row r="58" spans="1:20" x14ac:dyDescent="0.2">
      <c r="A58" s="16" t="s">
        <v>164</v>
      </c>
      <c r="B58" s="4">
        <v>300</v>
      </c>
      <c r="C58" s="4">
        <v>27000</v>
      </c>
      <c r="D58" s="4">
        <v>-26700</v>
      </c>
      <c r="E58" s="4">
        <v>-1040920000</v>
      </c>
      <c r="F58" s="4">
        <f t="shared" si="1"/>
        <v>-24825570618</v>
      </c>
      <c r="P58" s="5">
        <v>2.1000000000000001E-2</v>
      </c>
      <c r="Q58" s="4">
        <v>2622561</v>
      </c>
    </row>
    <row r="59" spans="1:20" x14ac:dyDescent="0.2">
      <c r="A59" s="16" t="s">
        <v>163</v>
      </c>
      <c r="B59" s="4">
        <v>16200</v>
      </c>
      <c r="C59" s="4">
        <v>235400</v>
      </c>
      <c r="D59" s="4">
        <v>-219200</v>
      </c>
      <c r="E59" s="4">
        <v>-8111330000</v>
      </c>
      <c r="F59" s="4">
        <f t="shared" si="1"/>
        <v>-23784650618</v>
      </c>
      <c r="P59" s="5">
        <v>1.8700000000000001E-2</v>
      </c>
      <c r="Q59" s="4">
        <v>3060428</v>
      </c>
    </row>
    <row r="60" spans="1:20" x14ac:dyDescent="0.2">
      <c r="A60" s="16" t="s">
        <v>162</v>
      </c>
      <c r="B60" s="4">
        <v>11500</v>
      </c>
      <c r="C60" s="4">
        <v>133400</v>
      </c>
      <c r="D60" s="4">
        <v>-121900</v>
      </c>
      <c r="E60" s="4">
        <v>-4752980000</v>
      </c>
      <c r="F60" s="4">
        <f t="shared" si="1"/>
        <v>-15673320618</v>
      </c>
      <c r="P60" s="5">
        <v>-3.8399999999999997E-2</v>
      </c>
      <c r="Q60" s="4">
        <v>3048999</v>
      </c>
    </row>
    <row r="61" spans="1:20" x14ac:dyDescent="0.2">
      <c r="A61" s="16" t="s">
        <v>161</v>
      </c>
      <c r="B61" s="4">
        <v>6200</v>
      </c>
      <c r="C61" s="4">
        <v>144200</v>
      </c>
      <c r="D61" s="4">
        <v>-138000</v>
      </c>
      <c r="E61" s="4">
        <v>-5295320000</v>
      </c>
      <c r="F61" s="4">
        <f t="shared" si="1"/>
        <v>-10920340618</v>
      </c>
      <c r="P61" s="5">
        <v>2.9100000000000001E-2</v>
      </c>
      <c r="Q61" s="4">
        <v>2517922</v>
      </c>
    </row>
    <row r="62" spans="1:20" x14ac:dyDescent="0.2">
      <c r="A62" s="16" t="s">
        <v>160</v>
      </c>
      <c r="B62" s="4">
        <v>21700</v>
      </c>
      <c r="C62" s="4">
        <v>290800</v>
      </c>
      <c r="D62" s="4">
        <v>-269100</v>
      </c>
      <c r="E62" s="4">
        <v>-10339930000</v>
      </c>
      <c r="F62" s="4">
        <f>E62+F63</f>
        <v>-5625020618</v>
      </c>
      <c r="P62" s="5">
        <v>-1.55E-2</v>
      </c>
      <c r="Q62" s="4">
        <v>5434986</v>
      </c>
    </row>
    <row r="63" spans="1:20" x14ac:dyDescent="0.2">
      <c r="A63" s="16" t="s">
        <v>159</v>
      </c>
      <c r="B63" s="4">
        <v>129000</v>
      </c>
      <c r="C63" s="4">
        <v>5200</v>
      </c>
      <c r="D63" s="4">
        <v>123800</v>
      </c>
      <c r="E63" s="4">
        <v>4714909382</v>
      </c>
      <c r="F63" s="4">
        <f>E63</f>
        <v>4714909382</v>
      </c>
      <c r="P63" s="5">
        <v>6.9500000000000006E-2</v>
      </c>
      <c r="Q63" s="4">
        <v>3452714</v>
      </c>
    </row>
    <row r="64" spans="1:20" x14ac:dyDescent="0.2">
      <c r="A64" s="2"/>
      <c r="B64" s="4"/>
      <c r="C64" s="4"/>
      <c r="D64" s="4"/>
      <c r="E64" s="4"/>
      <c r="F64" s="4">
        <f t="shared" ref="F64:F119" si="2">E64+F65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>
        <f t="shared" si="2"/>
        <v>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>
        <f t="shared" si="2"/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2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2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2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2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2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2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2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>
        <f t="shared" si="2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>
        <f t="shared" si="2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2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2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2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2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2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2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2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2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>
        <f t="shared" si="2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>
        <f t="shared" si="2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>
        <f t="shared" si="2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>
        <f t="shared" si="2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2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2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2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2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2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2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2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2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2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2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2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>
        <f t="shared" si="2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>
        <f t="shared" si="2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2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2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2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2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2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2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2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2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2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2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2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2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2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2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2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2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>
        <f t="shared" si="2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>
        <f t="shared" si="2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>
        <f t="shared" si="2"/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>
        <f>E120+F121</f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>
        <f>E121</f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3F6D8-E1CF-FE41-A243-CF9BFFCF0106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" customWidth="1"/>
    <col min="3" max="3" width="13.33203125" customWidth="1"/>
    <col min="4" max="5" width="15.6640625" customWidth="1"/>
    <col min="6" max="6" width="21.5" customWidth="1"/>
    <col min="10" max="10" width="18.33203125" customWidth="1"/>
    <col min="16" max="16" width="13" customWidth="1"/>
    <col min="17" max="17" width="13.8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12300</v>
      </c>
      <c r="C3" s="4">
        <v>1200</v>
      </c>
      <c r="D3" s="4">
        <v>11100</v>
      </c>
      <c r="E3" s="4">
        <v>129200000</v>
      </c>
      <c r="F3" s="4">
        <f t="shared" ref="F3:F45" si="0">E3+F4</f>
        <v>1678175292</v>
      </c>
      <c r="L3" s="4">
        <v>370</v>
      </c>
      <c r="M3" s="4">
        <v>314</v>
      </c>
      <c r="N3" s="4">
        <v>426200</v>
      </c>
      <c r="O3" s="4">
        <v>441600</v>
      </c>
      <c r="P3" s="5">
        <v>1.7399999999999999E-2</v>
      </c>
      <c r="Q3" s="4">
        <v>994000</v>
      </c>
    </row>
    <row r="4" spans="1:19" x14ac:dyDescent="0.2">
      <c r="A4" s="16" t="s">
        <v>234</v>
      </c>
      <c r="B4" s="4">
        <v>0</v>
      </c>
      <c r="C4" s="4">
        <v>36100</v>
      </c>
      <c r="D4" s="4">
        <v>-36100</v>
      </c>
      <c r="E4" s="4">
        <v>-422280000</v>
      </c>
      <c r="F4" s="4">
        <f t="shared" si="0"/>
        <v>1548975292</v>
      </c>
      <c r="L4" s="4">
        <v>201</v>
      </c>
      <c r="M4" s="4">
        <v>497</v>
      </c>
      <c r="N4" s="4">
        <v>186300</v>
      </c>
      <c r="O4" s="4">
        <v>617400</v>
      </c>
      <c r="P4" s="5">
        <v>-1.2800000000000001E-2</v>
      </c>
      <c r="Q4" s="4">
        <v>861335</v>
      </c>
    </row>
    <row r="5" spans="1:19" x14ac:dyDescent="0.2">
      <c r="A5" s="16" t="s">
        <v>233</v>
      </c>
      <c r="B5" s="4">
        <v>2000</v>
      </c>
      <c r="C5" s="4">
        <v>8000</v>
      </c>
      <c r="D5" s="4">
        <v>-6000</v>
      </c>
      <c r="E5" s="4">
        <v>-70700000</v>
      </c>
      <c r="F5" s="4">
        <f t="shared" si="0"/>
        <v>1971255292</v>
      </c>
      <c r="L5" s="4">
        <v>672</v>
      </c>
      <c r="M5" s="4">
        <v>356</v>
      </c>
      <c r="N5" s="4">
        <v>578300</v>
      </c>
      <c r="O5" s="4">
        <v>562600</v>
      </c>
      <c r="P5" s="5">
        <v>8.6999999999999994E-3</v>
      </c>
      <c r="Q5" s="4">
        <v>1166579</v>
      </c>
    </row>
    <row r="6" spans="1:19" x14ac:dyDescent="0.2">
      <c r="A6" s="16" t="s">
        <v>224</v>
      </c>
      <c r="B6" s="4">
        <v>0</v>
      </c>
      <c r="C6" s="4">
        <v>12053</v>
      </c>
      <c r="D6" s="4">
        <v>-12053</v>
      </c>
      <c r="E6" s="4">
        <v>-139950000</v>
      </c>
      <c r="F6" s="4">
        <f t="shared" si="0"/>
        <v>2041955292</v>
      </c>
      <c r="L6" s="4">
        <v>287</v>
      </c>
      <c r="M6" s="4">
        <v>330</v>
      </c>
      <c r="N6" s="4">
        <v>411100</v>
      </c>
      <c r="O6" s="4">
        <v>408200</v>
      </c>
      <c r="P6" s="5">
        <v>4.4000000000000003E-3</v>
      </c>
      <c r="Q6" s="4">
        <v>900161</v>
      </c>
    </row>
    <row r="7" spans="1:19" x14ac:dyDescent="0.2">
      <c r="A7" s="16" t="s">
        <v>215</v>
      </c>
      <c r="B7" s="4">
        <v>21000</v>
      </c>
      <c r="C7" s="4">
        <v>1000</v>
      </c>
      <c r="D7" s="4">
        <v>20000</v>
      </c>
      <c r="E7" s="4">
        <v>230920000</v>
      </c>
      <c r="F7" s="4">
        <f t="shared" si="0"/>
        <v>2181905292</v>
      </c>
      <c r="L7" s="4">
        <v>408</v>
      </c>
      <c r="M7" s="4">
        <v>876</v>
      </c>
      <c r="N7" s="4">
        <v>559000</v>
      </c>
      <c r="O7" s="4">
        <v>1186000</v>
      </c>
      <c r="P7" s="5">
        <v>-4.3E-3</v>
      </c>
      <c r="Q7" s="4">
        <v>1859738</v>
      </c>
    </row>
    <row r="8" spans="1:19" x14ac:dyDescent="0.2">
      <c r="A8" s="16" t="s">
        <v>214</v>
      </c>
      <c r="B8" s="4">
        <v>0</v>
      </c>
      <c r="C8" s="4">
        <v>0</v>
      </c>
      <c r="D8" s="4">
        <v>0</v>
      </c>
      <c r="E8" s="4">
        <v>0</v>
      </c>
      <c r="F8" s="4">
        <f t="shared" si="0"/>
        <v>1950985292</v>
      </c>
      <c r="L8" s="4">
        <v>378</v>
      </c>
      <c r="M8" s="4">
        <v>619</v>
      </c>
      <c r="N8" s="4">
        <v>470000</v>
      </c>
      <c r="O8" s="4">
        <v>805700</v>
      </c>
      <c r="P8" s="5">
        <v>-1.6899999999999998E-2</v>
      </c>
      <c r="Q8" s="4">
        <v>1395550</v>
      </c>
    </row>
    <row r="9" spans="1:19" x14ac:dyDescent="0.2">
      <c r="A9" s="16" t="s">
        <v>213</v>
      </c>
      <c r="B9" s="4">
        <v>63700</v>
      </c>
      <c r="C9" s="4">
        <v>0</v>
      </c>
      <c r="D9" s="4">
        <v>63700</v>
      </c>
      <c r="E9" s="4">
        <v>750310000</v>
      </c>
      <c r="F9" s="4">
        <f t="shared" si="0"/>
        <v>1950985292</v>
      </c>
      <c r="P9" s="5">
        <v>8.6E-3</v>
      </c>
      <c r="Q9" s="4">
        <v>1858257</v>
      </c>
    </row>
    <row r="10" spans="1:19" x14ac:dyDescent="0.2">
      <c r="A10" s="16" t="s">
        <v>212</v>
      </c>
      <c r="B10" s="4">
        <v>0</v>
      </c>
      <c r="C10" s="4">
        <v>0</v>
      </c>
      <c r="D10" s="4">
        <v>0</v>
      </c>
      <c r="E10" s="4">
        <v>0</v>
      </c>
      <c r="F10" s="4">
        <f t="shared" si="0"/>
        <v>1200675292</v>
      </c>
      <c r="L10" s="4">
        <v>450</v>
      </c>
      <c r="M10" s="4">
        <v>801</v>
      </c>
      <c r="N10" s="4">
        <v>628800</v>
      </c>
      <c r="O10" s="4">
        <v>1363700</v>
      </c>
      <c r="P10" s="5">
        <v>-1.26E-2</v>
      </c>
      <c r="Q10" s="4">
        <v>2144965</v>
      </c>
    </row>
    <row r="11" spans="1:19" x14ac:dyDescent="0.2">
      <c r="A11" s="16" t="s">
        <v>211</v>
      </c>
      <c r="B11" s="4">
        <v>0</v>
      </c>
      <c r="C11" s="4">
        <v>200</v>
      </c>
      <c r="D11" s="4">
        <v>-200</v>
      </c>
      <c r="E11" s="4">
        <v>-2460000</v>
      </c>
      <c r="F11" s="4">
        <f t="shared" si="0"/>
        <v>1200675292</v>
      </c>
      <c r="P11" s="5">
        <v>-3.6499999999999998E-2</v>
      </c>
      <c r="Q11" s="4">
        <v>5937907</v>
      </c>
    </row>
    <row r="12" spans="1:19" x14ac:dyDescent="0.2">
      <c r="A12" s="16" t="s">
        <v>210</v>
      </c>
      <c r="B12" s="4">
        <v>1900</v>
      </c>
      <c r="C12" s="4">
        <v>31400</v>
      </c>
      <c r="D12" s="4">
        <v>-29500</v>
      </c>
      <c r="E12" s="4">
        <v>-362820000</v>
      </c>
      <c r="F12" s="4">
        <f t="shared" si="0"/>
        <v>1203135292</v>
      </c>
      <c r="P12" s="5">
        <v>0</v>
      </c>
      <c r="Q12" s="4">
        <v>3365092</v>
      </c>
    </row>
    <row r="13" spans="1:19" x14ac:dyDescent="0.2">
      <c r="A13" s="16" t="s">
        <v>209</v>
      </c>
      <c r="B13" s="4">
        <v>1600</v>
      </c>
      <c r="C13" s="4">
        <v>63129</v>
      </c>
      <c r="D13" s="4">
        <v>-61529</v>
      </c>
      <c r="E13" s="4">
        <v>-753980000</v>
      </c>
      <c r="F13" s="4">
        <f t="shared" si="0"/>
        <v>1565955292</v>
      </c>
      <c r="P13" s="5">
        <v>2.0799999999999999E-2</v>
      </c>
      <c r="Q13" s="4">
        <v>4260186</v>
      </c>
    </row>
    <row r="14" spans="1:19" x14ac:dyDescent="0.2">
      <c r="A14" s="16" t="s">
        <v>208</v>
      </c>
      <c r="B14" s="4">
        <v>0</v>
      </c>
      <c r="C14" s="4">
        <v>54700</v>
      </c>
      <c r="D14" s="4">
        <v>-54700</v>
      </c>
      <c r="E14" s="4">
        <v>-660480000</v>
      </c>
      <c r="F14" s="4">
        <f t="shared" si="0"/>
        <v>2319935292</v>
      </c>
      <c r="P14" s="5">
        <v>-1.6299999999999999E-2</v>
      </c>
      <c r="Q14" s="4">
        <v>2799983</v>
      </c>
    </row>
    <row r="15" spans="1:19" x14ac:dyDescent="0.2">
      <c r="A15" s="16" t="s">
        <v>207</v>
      </c>
      <c r="B15" s="4">
        <v>100</v>
      </c>
      <c r="C15" s="4">
        <v>145020</v>
      </c>
      <c r="D15" s="4">
        <v>-144920</v>
      </c>
      <c r="E15" s="4">
        <v>-1752410000</v>
      </c>
      <c r="F15" s="4">
        <f t="shared" si="0"/>
        <v>2980415292</v>
      </c>
      <c r="P15" s="5">
        <v>8.3000000000000001E-3</v>
      </c>
      <c r="Q15" s="4">
        <v>6133568</v>
      </c>
    </row>
    <row r="16" spans="1:19" x14ac:dyDescent="0.2">
      <c r="A16" s="16" t="s">
        <v>206</v>
      </c>
      <c r="B16" s="4">
        <v>500</v>
      </c>
      <c r="C16" s="4">
        <v>26410</v>
      </c>
      <c r="D16" s="4">
        <v>-25910</v>
      </c>
      <c r="E16" s="4">
        <v>-304160000</v>
      </c>
      <c r="F16" s="4">
        <f t="shared" si="0"/>
        <v>4732825292</v>
      </c>
      <c r="P16" s="5">
        <v>6.5799999999999997E-2</v>
      </c>
      <c r="Q16" s="4">
        <v>7100983</v>
      </c>
    </row>
    <row r="17" spans="1:17" x14ac:dyDescent="0.2">
      <c r="A17" s="16" t="s">
        <v>205</v>
      </c>
      <c r="B17" s="4">
        <v>1000</v>
      </c>
      <c r="C17" s="4">
        <v>3820</v>
      </c>
      <c r="D17" s="4">
        <v>-2820</v>
      </c>
      <c r="E17" s="4">
        <v>-32050000</v>
      </c>
      <c r="F17" s="4">
        <f t="shared" si="0"/>
        <v>5036985292</v>
      </c>
      <c r="P17" s="5">
        <v>-8.6E-3</v>
      </c>
      <c r="Q17" s="4">
        <v>2576885</v>
      </c>
    </row>
    <row r="18" spans="1:17" x14ac:dyDescent="0.2">
      <c r="A18" s="16" t="s">
        <v>204</v>
      </c>
      <c r="B18" s="4">
        <v>111300</v>
      </c>
      <c r="C18" s="4">
        <v>12500</v>
      </c>
      <c r="D18" s="4">
        <v>98800</v>
      </c>
      <c r="E18" s="4">
        <v>1127960000</v>
      </c>
      <c r="F18" s="4">
        <f t="shared" si="0"/>
        <v>5069035292</v>
      </c>
      <c r="P18" s="5">
        <v>4.5499999999999999E-2</v>
      </c>
      <c r="Q18" s="4">
        <v>3904775</v>
      </c>
    </row>
    <row r="19" spans="1:17" x14ac:dyDescent="0.2">
      <c r="A19" s="16" t="s">
        <v>203</v>
      </c>
      <c r="B19" s="4">
        <v>400</v>
      </c>
      <c r="C19" s="4">
        <v>12500</v>
      </c>
      <c r="D19" s="4">
        <v>-12100</v>
      </c>
      <c r="E19" s="4">
        <v>-133790000</v>
      </c>
      <c r="F19" s="4">
        <f t="shared" si="0"/>
        <v>3941075292</v>
      </c>
      <c r="P19" s="5">
        <v>-9.0000000000000011E-3</v>
      </c>
      <c r="Q19" s="4">
        <v>1374122</v>
      </c>
    </row>
    <row r="20" spans="1:17" x14ac:dyDescent="0.2">
      <c r="A20" s="16" t="s">
        <v>202</v>
      </c>
      <c r="B20" s="4">
        <v>200</v>
      </c>
      <c r="C20" s="4">
        <v>0</v>
      </c>
      <c r="D20" s="4">
        <v>200</v>
      </c>
      <c r="E20" s="4">
        <v>2230000</v>
      </c>
      <c r="F20" s="4">
        <f t="shared" si="0"/>
        <v>4074865292</v>
      </c>
      <c r="P20" s="5">
        <v>-8.8999999999999999E-3</v>
      </c>
      <c r="Q20" s="4">
        <v>1981127</v>
      </c>
    </row>
    <row r="21" spans="1:17" x14ac:dyDescent="0.2">
      <c r="A21" s="16" t="s">
        <v>201</v>
      </c>
      <c r="B21" s="4">
        <v>2000</v>
      </c>
      <c r="C21" s="4">
        <v>16800</v>
      </c>
      <c r="D21" s="4">
        <v>-14800</v>
      </c>
      <c r="E21" s="4">
        <v>-163360000</v>
      </c>
      <c r="F21" s="4">
        <f t="shared" si="0"/>
        <v>4072635292</v>
      </c>
      <c r="P21" s="5">
        <v>1.3600000000000001E-2</v>
      </c>
      <c r="Q21" s="4">
        <v>1255131</v>
      </c>
    </row>
    <row r="22" spans="1:17" x14ac:dyDescent="0.2">
      <c r="A22" s="16" t="s">
        <v>200</v>
      </c>
      <c r="B22" s="4">
        <v>25300</v>
      </c>
      <c r="C22" s="4">
        <v>8700</v>
      </c>
      <c r="D22" s="4">
        <v>16600</v>
      </c>
      <c r="E22" s="4">
        <v>180300000</v>
      </c>
      <c r="F22" s="4">
        <f t="shared" si="0"/>
        <v>4235995292</v>
      </c>
      <c r="P22" s="5">
        <v>0</v>
      </c>
      <c r="Q22" s="4">
        <v>2768777</v>
      </c>
    </row>
    <row r="23" spans="1:17" x14ac:dyDescent="0.2">
      <c r="A23" s="16" t="s">
        <v>199</v>
      </c>
      <c r="B23" s="4">
        <v>200</v>
      </c>
      <c r="C23" s="4">
        <v>2200</v>
      </c>
      <c r="D23" s="4">
        <v>-2000</v>
      </c>
      <c r="E23" s="4">
        <v>-22850000</v>
      </c>
      <c r="F23" s="4">
        <f t="shared" si="0"/>
        <v>4055695292</v>
      </c>
      <c r="P23" s="5">
        <v>-2.2099999999999998E-2</v>
      </c>
      <c r="Q23" s="4">
        <v>1367021</v>
      </c>
    </row>
    <row r="24" spans="1:17" x14ac:dyDescent="0.2">
      <c r="A24" s="16" t="s">
        <v>198</v>
      </c>
      <c r="B24" s="4">
        <v>0</v>
      </c>
      <c r="C24" s="4">
        <v>26900</v>
      </c>
      <c r="D24" s="4">
        <v>-26900</v>
      </c>
      <c r="E24" s="4">
        <v>-300600000</v>
      </c>
      <c r="F24" s="4">
        <f t="shared" si="0"/>
        <v>4078545292</v>
      </c>
      <c r="P24" s="5">
        <v>0</v>
      </c>
      <c r="Q24" s="4">
        <v>2820590</v>
      </c>
    </row>
    <row r="25" spans="1:17" x14ac:dyDescent="0.2">
      <c r="A25" s="16" t="s">
        <v>197</v>
      </c>
      <c r="B25" s="4">
        <v>33300</v>
      </c>
      <c r="C25" s="4">
        <v>87800</v>
      </c>
      <c r="D25" s="4">
        <v>-54500</v>
      </c>
      <c r="E25" s="4">
        <v>-642800000</v>
      </c>
      <c r="F25" s="4">
        <f t="shared" si="0"/>
        <v>4379145292</v>
      </c>
      <c r="P25" s="5">
        <v>-4.4000000000000003E-3</v>
      </c>
      <c r="Q25" s="4">
        <v>4818538</v>
      </c>
    </row>
    <row r="26" spans="1:17" x14ac:dyDescent="0.2">
      <c r="A26" s="16" t="s">
        <v>196</v>
      </c>
      <c r="B26" s="4">
        <v>5800</v>
      </c>
      <c r="C26" s="4">
        <v>0</v>
      </c>
      <c r="D26" s="4">
        <v>5800</v>
      </c>
      <c r="E26" s="4">
        <v>65540000</v>
      </c>
      <c r="F26" s="4">
        <f t="shared" si="0"/>
        <v>5021945292</v>
      </c>
      <c r="P26" s="5">
        <v>1.34E-2</v>
      </c>
      <c r="Q26" s="4">
        <v>2153453</v>
      </c>
    </row>
    <row r="27" spans="1:17" x14ac:dyDescent="0.2">
      <c r="A27" s="16" t="s">
        <v>195</v>
      </c>
      <c r="B27" s="4">
        <v>0</v>
      </c>
      <c r="C27" s="4">
        <v>0</v>
      </c>
      <c r="D27" s="4">
        <v>0</v>
      </c>
      <c r="E27" s="4">
        <v>0</v>
      </c>
      <c r="F27" s="4">
        <f t="shared" si="0"/>
        <v>4956405292</v>
      </c>
      <c r="P27" s="5">
        <v>4.5000000000000005E-3</v>
      </c>
      <c r="Q27" s="4">
        <v>1332015</v>
      </c>
    </row>
    <row r="28" spans="1:17" x14ac:dyDescent="0.2">
      <c r="A28" s="16" t="s">
        <v>194</v>
      </c>
      <c r="B28" s="4">
        <v>117900</v>
      </c>
      <c r="C28" s="4">
        <v>0</v>
      </c>
      <c r="D28" s="4">
        <v>117900</v>
      </c>
      <c r="E28" s="4">
        <v>1306490000</v>
      </c>
      <c r="F28" s="4">
        <f t="shared" si="0"/>
        <v>4956405292</v>
      </c>
      <c r="P28" s="5">
        <v>9.1000000000000004E-3</v>
      </c>
      <c r="Q28" s="4">
        <v>2208355</v>
      </c>
    </row>
    <row r="29" spans="1:17" x14ac:dyDescent="0.2">
      <c r="A29" s="16" t="s">
        <v>193</v>
      </c>
      <c r="B29" s="4">
        <v>0</v>
      </c>
      <c r="C29" s="4">
        <v>0</v>
      </c>
      <c r="D29" s="4">
        <v>0</v>
      </c>
      <c r="E29" s="4">
        <v>0</v>
      </c>
      <c r="F29" s="4">
        <f t="shared" si="0"/>
        <v>3649915292</v>
      </c>
      <c r="P29" s="5">
        <v>-3.49E-2</v>
      </c>
      <c r="Q29" s="4">
        <v>3928189</v>
      </c>
    </row>
    <row r="30" spans="1:17" x14ac:dyDescent="0.2">
      <c r="A30" s="16" t="s">
        <v>192</v>
      </c>
      <c r="B30" s="4">
        <v>2000</v>
      </c>
      <c r="C30" s="4">
        <v>18400</v>
      </c>
      <c r="D30" s="4">
        <v>-16400</v>
      </c>
      <c r="E30" s="4">
        <v>-187660000</v>
      </c>
      <c r="F30" s="4">
        <f t="shared" si="0"/>
        <v>3649915292</v>
      </c>
      <c r="P30" s="5">
        <v>8.8999999999999999E-3</v>
      </c>
      <c r="Q30" s="4">
        <v>2518764</v>
      </c>
    </row>
    <row r="31" spans="1:17" x14ac:dyDescent="0.2">
      <c r="A31" s="16" t="s">
        <v>191</v>
      </c>
      <c r="B31" s="4">
        <v>0</v>
      </c>
      <c r="C31" s="4">
        <v>123300</v>
      </c>
      <c r="D31" s="4">
        <v>-123300</v>
      </c>
      <c r="E31" s="4">
        <v>-1416720000</v>
      </c>
      <c r="F31" s="4">
        <f t="shared" si="0"/>
        <v>3837575292</v>
      </c>
      <c r="P31" s="5">
        <v>4.5000000000000005E-3</v>
      </c>
      <c r="Q31" s="4">
        <v>3443495</v>
      </c>
    </row>
    <row r="32" spans="1:17" x14ac:dyDescent="0.2">
      <c r="A32" s="16" t="s">
        <v>190</v>
      </c>
      <c r="B32" s="4">
        <v>3900</v>
      </c>
      <c r="C32" s="4">
        <v>91900</v>
      </c>
      <c r="D32" s="4">
        <v>-88000</v>
      </c>
      <c r="E32" s="4">
        <v>-983320000</v>
      </c>
      <c r="F32" s="4">
        <f t="shared" si="0"/>
        <v>5254295292</v>
      </c>
      <c r="P32" s="5">
        <v>2.7300000000000001E-2</v>
      </c>
      <c r="Q32" s="4">
        <v>1917084</v>
      </c>
    </row>
    <row r="33" spans="1:17" x14ac:dyDescent="0.2">
      <c r="A33" s="16" t="s">
        <v>189</v>
      </c>
      <c r="B33" s="4">
        <v>38400</v>
      </c>
      <c r="C33" s="4">
        <v>14200</v>
      </c>
      <c r="D33" s="4">
        <v>24200</v>
      </c>
      <c r="E33" s="4">
        <v>268160000</v>
      </c>
      <c r="F33" s="4">
        <f t="shared" si="0"/>
        <v>6237615292</v>
      </c>
      <c r="P33" s="5">
        <v>0</v>
      </c>
      <c r="Q33" s="4">
        <v>2209035</v>
      </c>
    </row>
    <row r="34" spans="1:17" x14ac:dyDescent="0.2">
      <c r="A34" s="16" t="s">
        <v>188</v>
      </c>
      <c r="B34" s="4">
        <v>28000</v>
      </c>
      <c r="C34" s="4">
        <v>19700</v>
      </c>
      <c r="D34" s="4">
        <v>8300</v>
      </c>
      <c r="E34" s="4">
        <v>92340000</v>
      </c>
      <c r="F34" s="4">
        <f t="shared" si="0"/>
        <v>5969455292</v>
      </c>
      <c r="P34" s="5">
        <v>-9.0000000000000011E-3</v>
      </c>
      <c r="Q34" s="4">
        <v>3678383</v>
      </c>
    </row>
    <row r="35" spans="1:17" x14ac:dyDescent="0.2">
      <c r="A35" s="16" t="s">
        <v>187</v>
      </c>
      <c r="B35" s="4">
        <v>72100</v>
      </c>
      <c r="C35" s="4">
        <v>128500</v>
      </c>
      <c r="D35" s="4">
        <v>-56400</v>
      </c>
      <c r="E35" s="4">
        <v>-642700000</v>
      </c>
      <c r="F35" s="4">
        <f t="shared" si="0"/>
        <v>5877115292</v>
      </c>
      <c r="P35" s="5">
        <v>0</v>
      </c>
      <c r="Q35" s="4">
        <v>3795664</v>
      </c>
    </row>
    <row r="36" spans="1:17" x14ac:dyDescent="0.2">
      <c r="A36" s="16" t="s">
        <v>186</v>
      </c>
      <c r="B36" s="4">
        <v>83600</v>
      </c>
      <c r="C36" s="4">
        <v>91300</v>
      </c>
      <c r="D36" s="4">
        <v>-7700</v>
      </c>
      <c r="E36" s="4">
        <v>-79380000</v>
      </c>
      <c r="F36" s="4">
        <f t="shared" si="0"/>
        <v>6519815292</v>
      </c>
      <c r="P36" s="5">
        <v>6.7400000000000002E-2</v>
      </c>
      <c r="Q36" s="4">
        <v>3680361</v>
      </c>
    </row>
    <row r="37" spans="1:17" x14ac:dyDescent="0.2">
      <c r="A37" s="16" t="s">
        <v>185</v>
      </c>
      <c r="B37" s="4">
        <v>157800</v>
      </c>
      <c r="C37" s="4">
        <v>80600</v>
      </c>
      <c r="D37" s="4">
        <v>77200</v>
      </c>
      <c r="E37" s="4">
        <v>807800000</v>
      </c>
      <c r="F37" s="4">
        <f t="shared" si="0"/>
        <v>6599195292</v>
      </c>
      <c r="P37" s="5">
        <v>9.7999999999999997E-3</v>
      </c>
      <c r="Q37" s="4">
        <v>2006818</v>
      </c>
    </row>
    <row r="38" spans="1:17" x14ac:dyDescent="0.2">
      <c r="A38" s="16" t="s">
        <v>184</v>
      </c>
      <c r="B38" s="4">
        <v>110400</v>
      </c>
      <c r="C38" s="4">
        <v>194300</v>
      </c>
      <c r="D38" s="4">
        <v>-83900</v>
      </c>
      <c r="E38" s="4">
        <v>-869420000</v>
      </c>
      <c r="F38" s="4">
        <f t="shared" si="0"/>
        <v>5791395292</v>
      </c>
      <c r="P38" s="5">
        <v>-4.7999999999999996E-3</v>
      </c>
      <c r="Q38" s="4">
        <v>1825892</v>
      </c>
    </row>
    <row r="39" spans="1:17" x14ac:dyDescent="0.2">
      <c r="A39" s="16" t="s">
        <v>183</v>
      </c>
      <c r="B39" s="4">
        <v>82500</v>
      </c>
      <c r="C39" s="4">
        <v>199500</v>
      </c>
      <c r="D39" s="4">
        <v>-117000</v>
      </c>
      <c r="E39" s="4">
        <v>-1196310000</v>
      </c>
      <c r="F39" s="4">
        <f t="shared" si="0"/>
        <v>6660815292</v>
      </c>
      <c r="P39" s="5">
        <v>-4.7999999999999996E-3</v>
      </c>
      <c r="Q39" s="4">
        <v>2352170</v>
      </c>
    </row>
    <row r="40" spans="1:17" x14ac:dyDescent="0.2">
      <c r="A40" s="16" t="s">
        <v>182</v>
      </c>
      <c r="B40" s="4">
        <v>27500</v>
      </c>
      <c r="C40" s="4">
        <v>1200</v>
      </c>
      <c r="D40" s="4">
        <v>26300</v>
      </c>
      <c r="E40" s="4">
        <v>266658993</v>
      </c>
      <c r="F40" s="4">
        <f t="shared" si="0"/>
        <v>7857125292</v>
      </c>
      <c r="P40" s="5">
        <v>6.6699999999999995E-2</v>
      </c>
      <c r="Q40" s="4">
        <v>3277868</v>
      </c>
    </row>
    <row r="41" spans="1:17" x14ac:dyDescent="0.2">
      <c r="A41" s="16" t="s">
        <v>181</v>
      </c>
      <c r="B41" s="4">
        <v>276000</v>
      </c>
      <c r="C41" s="4">
        <v>3000</v>
      </c>
      <c r="D41" s="4">
        <v>273000</v>
      </c>
      <c r="E41" s="4">
        <v>2549840000</v>
      </c>
      <c r="F41" s="4">
        <f t="shared" si="0"/>
        <v>7590466299</v>
      </c>
      <c r="P41" s="5">
        <v>3.2899999999999999E-2</v>
      </c>
      <c r="Q41" s="4">
        <v>2823860</v>
      </c>
    </row>
    <row r="42" spans="1:17" x14ac:dyDescent="0.2">
      <c r="A42" s="16" t="s">
        <v>180</v>
      </c>
      <c r="B42" s="4">
        <v>278340</v>
      </c>
      <c r="C42" s="4">
        <v>1000</v>
      </c>
      <c r="D42" s="4">
        <v>277340</v>
      </c>
      <c r="E42" s="4">
        <v>2727304995</v>
      </c>
      <c r="F42" s="4">
        <f t="shared" si="0"/>
        <v>5040626299</v>
      </c>
      <c r="P42" s="5">
        <v>-6.9900000000000004E-2</v>
      </c>
      <c r="Q42" s="4">
        <v>4092705</v>
      </c>
    </row>
    <row r="43" spans="1:17" x14ac:dyDescent="0.2">
      <c r="A43" s="16" t="s">
        <v>179</v>
      </c>
      <c r="B43" s="4">
        <v>29630</v>
      </c>
      <c r="C43" s="4">
        <v>0</v>
      </c>
      <c r="D43" s="4">
        <v>29630</v>
      </c>
      <c r="E43" s="4">
        <v>306770000</v>
      </c>
      <c r="F43" s="4">
        <f t="shared" si="0"/>
        <v>2313321304</v>
      </c>
      <c r="P43" s="5">
        <v>-6.88E-2</v>
      </c>
      <c r="Q43" s="4">
        <v>2978832</v>
      </c>
    </row>
    <row r="44" spans="1:17" x14ac:dyDescent="0.2">
      <c r="A44" s="16" t="s">
        <v>178</v>
      </c>
      <c r="B44" s="4">
        <v>18200</v>
      </c>
      <c r="C44" s="4">
        <v>700</v>
      </c>
      <c r="D44" s="4">
        <v>17500</v>
      </c>
      <c r="E44" s="4">
        <v>189380000</v>
      </c>
      <c r="F44" s="4">
        <f t="shared" si="0"/>
        <v>2006551304</v>
      </c>
      <c r="P44" s="5">
        <v>-1.8000000000000002E-2</v>
      </c>
      <c r="Q44" s="4">
        <v>4016130</v>
      </c>
    </row>
    <row r="45" spans="1:17" x14ac:dyDescent="0.2">
      <c r="A45" s="16" t="s">
        <v>177</v>
      </c>
      <c r="B45" s="4">
        <v>20500</v>
      </c>
      <c r="C45" s="4">
        <v>13700</v>
      </c>
      <c r="D45" s="4">
        <v>6800</v>
      </c>
      <c r="E45" s="4">
        <v>72060000</v>
      </c>
      <c r="F45" s="4">
        <f t="shared" si="0"/>
        <v>1817171304</v>
      </c>
      <c r="P45" s="5">
        <v>-6.7199999999999996E-2</v>
      </c>
      <c r="Q45" s="4">
        <v>4992919</v>
      </c>
    </row>
    <row r="46" spans="1:17" x14ac:dyDescent="0.2">
      <c r="A46" s="16" t="s">
        <v>176</v>
      </c>
      <c r="B46" s="4">
        <v>0</v>
      </c>
      <c r="C46" s="4">
        <v>52900</v>
      </c>
      <c r="D46" s="4">
        <v>-52900</v>
      </c>
      <c r="E46" s="4">
        <v>-647500000</v>
      </c>
      <c r="F46" s="4">
        <f t="shared" ref="F46:F61" si="1">E46+F47</f>
        <v>1745111304</v>
      </c>
      <c r="P46" s="5">
        <v>-1.6500000000000001E-2</v>
      </c>
      <c r="Q46" s="4">
        <v>1705394</v>
      </c>
    </row>
    <row r="47" spans="1:17" x14ac:dyDescent="0.2">
      <c r="A47" s="16" t="s">
        <v>175</v>
      </c>
      <c r="B47" s="4">
        <v>900</v>
      </c>
      <c r="C47" s="4">
        <v>0</v>
      </c>
      <c r="D47" s="4">
        <v>900</v>
      </c>
      <c r="E47" s="4">
        <v>10860000</v>
      </c>
      <c r="F47" s="4">
        <f t="shared" si="1"/>
        <v>2392611304</v>
      </c>
      <c r="P47" s="5">
        <v>8.3999999999999995E-3</v>
      </c>
      <c r="Q47" s="4">
        <v>1626189</v>
      </c>
    </row>
    <row r="48" spans="1:17" x14ac:dyDescent="0.2">
      <c r="A48" s="16" t="s">
        <v>174</v>
      </c>
      <c r="B48" s="4">
        <v>0</v>
      </c>
      <c r="C48" s="4">
        <v>27000</v>
      </c>
      <c r="D48" s="4">
        <v>-27000</v>
      </c>
      <c r="E48" s="4">
        <v>-330290000</v>
      </c>
      <c r="F48" s="4">
        <f t="shared" si="1"/>
        <v>2381751304</v>
      </c>
      <c r="P48" s="5">
        <v>-1.6299999999999999E-2</v>
      </c>
      <c r="Q48" s="4">
        <v>1809924</v>
      </c>
    </row>
    <row r="49" spans="1:20" x14ac:dyDescent="0.2">
      <c r="A49" s="16" t="s">
        <v>173</v>
      </c>
      <c r="B49" s="4">
        <v>2930</v>
      </c>
      <c r="C49" s="4">
        <v>0</v>
      </c>
      <c r="D49" s="4">
        <v>2930</v>
      </c>
      <c r="E49" s="4">
        <v>34860000</v>
      </c>
      <c r="F49" s="4">
        <f t="shared" si="1"/>
        <v>2712041304</v>
      </c>
      <c r="P49" s="5">
        <v>4.2800000000000005E-2</v>
      </c>
      <c r="Q49" s="4">
        <v>3107760</v>
      </c>
    </row>
    <row r="50" spans="1:20" x14ac:dyDescent="0.2">
      <c r="A50" s="16" t="s">
        <v>172</v>
      </c>
      <c r="B50" s="4">
        <v>66030</v>
      </c>
      <c r="C50" s="4">
        <v>1700</v>
      </c>
      <c r="D50" s="4">
        <v>64330</v>
      </c>
      <c r="E50" s="4">
        <v>757740000</v>
      </c>
      <c r="F50" s="4">
        <f t="shared" si="1"/>
        <v>2677181304</v>
      </c>
      <c r="P50" s="5">
        <v>-3.3000000000000002E-2</v>
      </c>
      <c r="Q50" s="4">
        <v>3689577</v>
      </c>
    </row>
    <row r="51" spans="1:20" x14ac:dyDescent="0.2">
      <c r="A51" s="16" t="s">
        <v>171</v>
      </c>
      <c r="B51" s="4">
        <v>41540</v>
      </c>
      <c r="C51" s="4">
        <v>59800</v>
      </c>
      <c r="D51" s="4">
        <v>-18260</v>
      </c>
      <c r="E51" s="4">
        <v>-256700000</v>
      </c>
      <c r="F51" s="4">
        <f t="shared" si="1"/>
        <v>1919441304</v>
      </c>
      <c r="P51" s="5">
        <v>-6.9199999999999998E-2</v>
      </c>
      <c r="Q51" s="4">
        <v>6350857</v>
      </c>
    </row>
    <row r="52" spans="1:20" x14ac:dyDescent="0.2">
      <c r="A52" s="16" t="s">
        <v>170</v>
      </c>
      <c r="B52" s="4">
        <v>29300</v>
      </c>
      <c r="C52" s="4">
        <v>2800</v>
      </c>
      <c r="D52" s="4">
        <v>26500</v>
      </c>
      <c r="E52" s="4">
        <v>352680000</v>
      </c>
      <c r="F52" s="4">
        <f t="shared" si="1"/>
        <v>2176141304</v>
      </c>
      <c r="P52" s="5">
        <v>-6.8099999999999994E-2</v>
      </c>
      <c r="Q52" s="4">
        <v>6604683</v>
      </c>
    </row>
    <row r="53" spans="1:20" x14ac:dyDescent="0.2">
      <c r="A53" s="16" t="s">
        <v>169</v>
      </c>
      <c r="B53" s="4">
        <v>2000</v>
      </c>
      <c r="C53" s="4">
        <v>70800</v>
      </c>
      <c r="D53" s="4">
        <v>-68800</v>
      </c>
      <c r="E53" s="4">
        <v>-996760000</v>
      </c>
      <c r="F53" s="4">
        <f t="shared" si="1"/>
        <v>1823461304</v>
      </c>
      <c r="P53" s="5">
        <v>-3.1200000000000002E-2</v>
      </c>
      <c r="Q53" s="4">
        <v>3376623</v>
      </c>
    </row>
    <row r="54" spans="1:20" x14ac:dyDescent="0.2">
      <c r="A54" s="16" t="s">
        <v>168</v>
      </c>
      <c r="B54" s="4">
        <v>61500</v>
      </c>
      <c r="C54" s="4">
        <v>0</v>
      </c>
      <c r="D54" s="4">
        <v>61500</v>
      </c>
      <c r="E54" s="4">
        <v>880420000</v>
      </c>
      <c r="F54" s="4">
        <f t="shared" si="1"/>
        <v>2820221304</v>
      </c>
      <c r="P54" s="5">
        <v>1.77E-2</v>
      </c>
      <c r="Q54" s="4">
        <v>4541128</v>
      </c>
    </row>
    <row r="55" spans="1:20" x14ac:dyDescent="0.2">
      <c r="A55" s="16" t="s">
        <v>167</v>
      </c>
      <c r="B55" s="4">
        <v>0</v>
      </c>
      <c r="C55" s="4">
        <v>0</v>
      </c>
      <c r="D55" s="4">
        <v>0</v>
      </c>
      <c r="E55" s="4">
        <v>0</v>
      </c>
      <c r="F55" s="4">
        <f t="shared" si="1"/>
        <v>1939801304</v>
      </c>
      <c r="P55" s="5">
        <v>-1.3899999999999999E-2</v>
      </c>
      <c r="Q55" s="4">
        <v>3350573</v>
      </c>
    </row>
    <row r="56" spans="1:20" x14ac:dyDescent="0.2">
      <c r="A56" s="16" t="s">
        <v>166</v>
      </c>
      <c r="B56" s="4">
        <v>26900</v>
      </c>
      <c r="C56" s="4">
        <v>0</v>
      </c>
      <c r="D56" s="4">
        <v>26900</v>
      </c>
      <c r="E56" s="4">
        <v>379480000</v>
      </c>
      <c r="F56" s="4">
        <f t="shared" si="1"/>
        <v>1939801304</v>
      </c>
      <c r="P56" s="5">
        <v>1.78E-2</v>
      </c>
      <c r="Q56" s="4">
        <v>2770498</v>
      </c>
    </row>
    <row r="57" spans="1:20" x14ac:dyDescent="0.2">
      <c r="A57" s="16" t="s">
        <v>165</v>
      </c>
      <c r="B57" s="4">
        <v>86700</v>
      </c>
      <c r="C57" s="4">
        <v>3200</v>
      </c>
      <c r="D57" s="4">
        <v>83500</v>
      </c>
      <c r="E57" s="4">
        <v>1212700000</v>
      </c>
      <c r="F57" s="4">
        <f t="shared" si="1"/>
        <v>1560321304</v>
      </c>
      <c r="P57" s="5">
        <v>1.44E-2</v>
      </c>
      <c r="Q57" s="4">
        <v>6290974</v>
      </c>
    </row>
    <row r="58" spans="1:20" x14ac:dyDescent="0.2">
      <c r="A58" s="16" t="s">
        <v>164</v>
      </c>
      <c r="B58" s="4">
        <v>300</v>
      </c>
      <c r="C58" s="4">
        <v>3600</v>
      </c>
      <c r="D58" s="4">
        <v>-3300</v>
      </c>
      <c r="E58" s="4">
        <v>-45180000</v>
      </c>
      <c r="F58" s="4">
        <f t="shared" si="1"/>
        <v>347621304</v>
      </c>
      <c r="P58" s="5">
        <v>3.3500000000000002E-2</v>
      </c>
      <c r="Q58" s="4">
        <v>2853277</v>
      </c>
    </row>
    <row r="59" spans="1:20" x14ac:dyDescent="0.2">
      <c r="A59" s="16" t="s">
        <v>163</v>
      </c>
      <c r="B59" s="4">
        <v>15500</v>
      </c>
      <c r="C59" s="4">
        <v>2600</v>
      </c>
      <c r="D59" s="4">
        <v>12900</v>
      </c>
      <c r="E59" s="4">
        <v>171570000</v>
      </c>
      <c r="F59" s="4">
        <f t="shared" si="1"/>
        <v>392801304</v>
      </c>
      <c r="P59" s="5">
        <v>-3.7000000000000002E-3</v>
      </c>
      <c r="Q59" s="4">
        <v>4435775</v>
      </c>
    </row>
    <row r="60" spans="1:20" x14ac:dyDescent="0.2">
      <c r="A60" s="16" t="s">
        <v>162</v>
      </c>
      <c r="B60" s="4">
        <v>500</v>
      </c>
      <c r="C60" s="4">
        <v>259600</v>
      </c>
      <c r="D60" s="4">
        <v>-259100</v>
      </c>
      <c r="E60" s="4">
        <v>-3605070000</v>
      </c>
      <c r="F60" s="4">
        <f t="shared" si="1"/>
        <v>221231304</v>
      </c>
      <c r="P60" s="5">
        <v>-2.52E-2</v>
      </c>
      <c r="Q60" s="4">
        <v>3846299</v>
      </c>
    </row>
    <row r="61" spans="1:20" x14ac:dyDescent="0.2">
      <c r="A61" s="16" t="s">
        <v>161</v>
      </c>
      <c r="B61" s="4">
        <v>3200</v>
      </c>
      <c r="C61" s="4">
        <v>0</v>
      </c>
      <c r="D61" s="4">
        <v>3200</v>
      </c>
      <c r="E61" s="4">
        <v>43840000</v>
      </c>
      <c r="F61" s="4">
        <f t="shared" si="1"/>
        <v>3826301304</v>
      </c>
      <c r="P61" s="5">
        <v>1.47E-2</v>
      </c>
      <c r="Q61" s="4">
        <v>3409080</v>
      </c>
    </row>
    <row r="62" spans="1:20" x14ac:dyDescent="0.2">
      <c r="A62" s="16" t="s">
        <v>160</v>
      </c>
      <c r="B62" s="4">
        <v>300</v>
      </c>
      <c r="C62" s="4">
        <v>0</v>
      </c>
      <c r="D62" s="4">
        <v>300</v>
      </c>
      <c r="E62" s="4">
        <v>4110000</v>
      </c>
      <c r="F62" s="4">
        <f>E62+F63</f>
        <v>3782461304</v>
      </c>
      <c r="P62" s="5">
        <v>-3.1899999999999998E-2</v>
      </c>
      <c r="Q62" s="4">
        <v>7243130</v>
      </c>
    </row>
    <row r="63" spans="1:20" x14ac:dyDescent="0.2">
      <c r="A63" s="16" t="s">
        <v>159</v>
      </c>
      <c r="B63" s="4">
        <v>308200</v>
      </c>
      <c r="C63" s="4">
        <v>40800</v>
      </c>
      <c r="D63" s="4">
        <v>267400</v>
      </c>
      <c r="E63" s="4">
        <v>3778351304</v>
      </c>
      <c r="F63" s="4">
        <f>E63</f>
        <v>3778351304</v>
      </c>
      <c r="P63" s="5">
        <v>4.8399999999999999E-2</v>
      </c>
      <c r="Q63" s="4">
        <v>6628972</v>
      </c>
    </row>
    <row r="64" spans="1:20" x14ac:dyDescent="0.2">
      <c r="A64" s="2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BB129-0003-E04B-8E52-E36810A4AA0B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" customWidth="1"/>
    <col min="3" max="3" width="13.33203125" customWidth="1"/>
    <col min="4" max="5" width="15.6640625" customWidth="1"/>
    <col min="6" max="6" width="21.5" customWidth="1"/>
    <col min="10" max="10" width="18.33203125" customWidth="1"/>
    <col min="16" max="16" width="13" customWidth="1"/>
    <col min="17" max="17" width="13.8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0</v>
      </c>
      <c r="C3" s="4">
        <v>5000</v>
      </c>
      <c r="D3" s="4">
        <v>-5000</v>
      </c>
      <c r="E3" s="4">
        <v>-223810000</v>
      </c>
      <c r="F3" s="4">
        <f t="shared" ref="F3:F45" si="0">E3+F4</f>
        <v>-176946154</v>
      </c>
      <c r="L3" s="4">
        <v>36</v>
      </c>
      <c r="M3" s="4">
        <v>31</v>
      </c>
      <c r="N3" s="4">
        <v>33400</v>
      </c>
      <c r="O3" s="4">
        <v>24200</v>
      </c>
      <c r="P3" s="5">
        <v>-1.1000000000000001E-3</v>
      </c>
      <c r="Q3" s="4">
        <v>65000</v>
      </c>
    </row>
    <row r="4" spans="1:19" x14ac:dyDescent="0.2">
      <c r="A4" s="16" t="s">
        <v>234</v>
      </c>
      <c r="B4" s="4">
        <v>1200</v>
      </c>
      <c r="C4" s="4">
        <v>0</v>
      </c>
      <c r="D4" s="4">
        <v>1200</v>
      </c>
      <c r="E4" s="4">
        <v>53280000</v>
      </c>
      <c r="F4" s="4">
        <f t="shared" si="0"/>
        <v>46863846</v>
      </c>
      <c r="L4" s="4">
        <v>18</v>
      </c>
      <c r="M4" s="4">
        <v>48</v>
      </c>
      <c r="N4" s="4">
        <v>8000</v>
      </c>
      <c r="O4" s="4">
        <v>15600</v>
      </c>
      <c r="P4" s="5">
        <v>-5.5000000000000005E-3</v>
      </c>
      <c r="Q4" s="4">
        <v>24906</v>
      </c>
    </row>
    <row r="5" spans="1:19" x14ac:dyDescent="0.2">
      <c r="A5" s="16" t="s">
        <v>233</v>
      </c>
      <c r="B5" s="4">
        <v>0</v>
      </c>
      <c r="C5" s="4">
        <v>6100</v>
      </c>
      <c r="D5" s="4">
        <v>-6100</v>
      </c>
      <c r="E5" s="4">
        <v>-275110000</v>
      </c>
      <c r="F5" s="4">
        <f t="shared" si="0"/>
        <v>-6416154</v>
      </c>
      <c r="L5" s="4">
        <v>27</v>
      </c>
      <c r="M5" s="4">
        <v>31</v>
      </c>
      <c r="N5" s="4">
        <v>9400</v>
      </c>
      <c r="O5" s="4">
        <v>9300</v>
      </c>
      <c r="P5" s="5">
        <v>0</v>
      </c>
      <c r="Q5" s="4">
        <v>23400</v>
      </c>
    </row>
    <row r="6" spans="1:19" x14ac:dyDescent="0.2">
      <c r="A6" s="16" t="s">
        <v>224</v>
      </c>
      <c r="B6" s="4">
        <v>0</v>
      </c>
      <c r="C6" s="4">
        <v>17400</v>
      </c>
      <c r="D6" s="4">
        <v>-17400</v>
      </c>
      <c r="E6" s="4">
        <v>-776550000</v>
      </c>
      <c r="F6" s="4">
        <f t="shared" si="0"/>
        <v>268693846</v>
      </c>
      <c r="L6" s="4">
        <v>33</v>
      </c>
      <c r="M6" s="4">
        <v>34</v>
      </c>
      <c r="N6" s="4">
        <v>19100</v>
      </c>
      <c r="O6" s="4">
        <v>12300</v>
      </c>
      <c r="P6" s="5">
        <v>0</v>
      </c>
      <c r="Q6" s="4">
        <v>33100</v>
      </c>
    </row>
    <row r="7" spans="1:19" x14ac:dyDescent="0.2">
      <c r="A7" s="16" t="s">
        <v>215</v>
      </c>
      <c r="B7" s="4">
        <v>300</v>
      </c>
      <c r="C7" s="4">
        <v>1300</v>
      </c>
      <c r="D7" s="4">
        <v>-1000</v>
      </c>
      <c r="E7" s="4">
        <v>-44660000</v>
      </c>
      <c r="F7" s="4">
        <f t="shared" si="0"/>
        <v>1045243846</v>
      </c>
      <c r="L7" s="4">
        <v>20</v>
      </c>
      <c r="M7" s="4">
        <v>12</v>
      </c>
      <c r="N7" s="4">
        <v>3400</v>
      </c>
      <c r="O7" s="4">
        <v>2500</v>
      </c>
      <c r="P7" s="5">
        <v>9.0000000000000011E-3</v>
      </c>
      <c r="Q7" s="4">
        <v>6663</v>
      </c>
    </row>
    <row r="8" spans="1:19" x14ac:dyDescent="0.2">
      <c r="A8" s="16" t="s">
        <v>214</v>
      </c>
      <c r="B8" s="4">
        <v>2800</v>
      </c>
      <c r="C8" s="4">
        <v>1300</v>
      </c>
      <c r="D8" s="4">
        <v>1500</v>
      </c>
      <c r="E8" s="4">
        <v>67290000</v>
      </c>
      <c r="F8" s="4">
        <f t="shared" si="0"/>
        <v>1089903846</v>
      </c>
      <c r="L8" s="4">
        <v>10</v>
      </c>
      <c r="M8" s="4">
        <v>3</v>
      </c>
      <c r="N8" s="4">
        <v>4200</v>
      </c>
      <c r="O8" s="4">
        <v>1600</v>
      </c>
      <c r="P8" s="5">
        <v>-4.4000000000000003E-3</v>
      </c>
      <c r="Q8" s="4">
        <v>6313</v>
      </c>
    </row>
    <row r="9" spans="1:19" x14ac:dyDescent="0.2">
      <c r="A9" s="16" t="s">
        <v>213</v>
      </c>
      <c r="B9" s="4">
        <v>1200</v>
      </c>
      <c r="C9" s="4">
        <v>2610</v>
      </c>
      <c r="D9" s="4">
        <v>-1410</v>
      </c>
      <c r="E9" s="4">
        <v>-63680000</v>
      </c>
      <c r="F9" s="4">
        <f t="shared" si="0"/>
        <v>1022613846</v>
      </c>
      <c r="G9" s="4">
        <v>0</v>
      </c>
      <c r="H9" s="4">
        <v>200</v>
      </c>
      <c r="I9" s="4">
        <v>-200</v>
      </c>
      <c r="J9" s="4">
        <v>-8900000</v>
      </c>
      <c r="P9" s="5">
        <v>0</v>
      </c>
      <c r="Q9" s="4">
        <v>18318</v>
      </c>
    </row>
    <row r="10" spans="1:19" x14ac:dyDescent="0.2">
      <c r="A10" s="16" t="s">
        <v>212</v>
      </c>
      <c r="B10" s="4">
        <v>0</v>
      </c>
      <c r="C10" s="4">
        <v>4100</v>
      </c>
      <c r="D10" s="4">
        <v>-4100</v>
      </c>
      <c r="E10" s="4">
        <v>-186040000</v>
      </c>
      <c r="F10" s="4">
        <f t="shared" si="0"/>
        <v>1086293846</v>
      </c>
      <c r="L10" s="4">
        <v>44</v>
      </c>
      <c r="M10" s="4">
        <v>58</v>
      </c>
      <c r="N10" s="4">
        <v>29500</v>
      </c>
      <c r="O10" s="4">
        <v>26100</v>
      </c>
      <c r="P10" s="5">
        <v>-1.3100000000000001E-2</v>
      </c>
      <c r="Q10" s="4">
        <v>70002</v>
      </c>
    </row>
    <row r="11" spans="1:19" x14ac:dyDescent="0.2">
      <c r="A11" s="16" t="s">
        <v>211</v>
      </c>
      <c r="B11" s="4">
        <v>0</v>
      </c>
      <c r="C11" s="4">
        <v>25108</v>
      </c>
      <c r="D11" s="4">
        <v>-25108</v>
      </c>
      <c r="E11" s="4">
        <v>-1154230000</v>
      </c>
      <c r="F11" s="4">
        <f t="shared" si="0"/>
        <v>1272333846</v>
      </c>
      <c r="P11" s="5">
        <v>-1.3000000000000001E-2</v>
      </c>
      <c r="Q11" s="4">
        <v>67308</v>
      </c>
    </row>
    <row r="12" spans="1:19" x14ac:dyDescent="0.2">
      <c r="A12" s="16" t="s">
        <v>210</v>
      </c>
      <c r="B12" s="4">
        <v>400</v>
      </c>
      <c r="C12" s="4">
        <v>6900</v>
      </c>
      <c r="D12" s="4">
        <v>-6500</v>
      </c>
      <c r="E12" s="4">
        <v>-299480000</v>
      </c>
      <c r="F12" s="4">
        <f t="shared" si="0"/>
        <v>2426563846</v>
      </c>
      <c r="P12" s="5">
        <v>-6.4000000000000003E-3</v>
      </c>
      <c r="Q12" s="4">
        <v>41500</v>
      </c>
    </row>
    <row r="13" spans="1:19" x14ac:dyDescent="0.2">
      <c r="A13" s="16" t="s">
        <v>209</v>
      </c>
      <c r="B13" s="4">
        <v>200</v>
      </c>
      <c r="C13" s="4">
        <v>1100</v>
      </c>
      <c r="D13" s="4">
        <v>-900</v>
      </c>
      <c r="E13" s="4">
        <v>-41760000</v>
      </c>
      <c r="F13" s="4">
        <f t="shared" si="0"/>
        <v>2726043846</v>
      </c>
      <c r="P13" s="5">
        <v>0</v>
      </c>
      <c r="Q13" s="4">
        <v>18300</v>
      </c>
    </row>
    <row r="14" spans="1:19" x14ac:dyDescent="0.2">
      <c r="A14" s="16" t="s">
        <v>208</v>
      </c>
      <c r="B14" s="4">
        <v>1000</v>
      </c>
      <c r="C14" s="4">
        <v>1452</v>
      </c>
      <c r="D14" s="4">
        <v>-452</v>
      </c>
      <c r="E14" s="4">
        <v>-21190000</v>
      </c>
      <c r="F14" s="4">
        <f t="shared" si="0"/>
        <v>2767803846</v>
      </c>
      <c r="P14" s="5">
        <v>-1.2699999999999999E-2</v>
      </c>
      <c r="Q14" s="4">
        <v>36163</v>
      </c>
    </row>
    <row r="15" spans="1:19" x14ac:dyDescent="0.2">
      <c r="A15" s="16" t="s">
        <v>207</v>
      </c>
      <c r="B15" s="4">
        <v>12000</v>
      </c>
      <c r="C15" s="4">
        <v>2500</v>
      </c>
      <c r="D15" s="4">
        <v>9500</v>
      </c>
      <c r="E15" s="4">
        <v>448720000</v>
      </c>
      <c r="F15" s="4">
        <f t="shared" si="0"/>
        <v>2788993846</v>
      </c>
      <c r="P15" s="5">
        <v>0</v>
      </c>
      <c r="Q15" s="4">
        <v>59529</v>
      </c>
    </row>
    <row r="16" spans="1:19" x14ac:dyDescent="0.2">
      <c r="A16" s="16" t="s">
        <v>206</v>
      </c>
      <c r="B16" s="4">
        <v>1200</v>
      </c>
      <c r="C16" s="4">
        <v>900</v>
      </c>
      <c r="D16" s="4">
        <v>300</v>
      </c>
      <c r="E16" s="4">
        <v>14050000</v>
      </c>
      <c r="F16" s="4">
        <f t="shared" si="0"/>
        <v>2340273846</v>
      </c>
      <c r="P16" s="5">
        <v>2.18E-2</v>
      </c>
      <c r="Q16" s="4">
        <v>144271</v>
      </c>
    </row>
    <row r="17" spans="1:17" x14ac:dyDescent="0.2">
      <c r="A17" s="16" t="s">
        <v>205</v>
      </c>
      <c r="B17" s="4">
        <v>600</v>
      </c>
      <c r="C17" s="4">
        <v>0</v>
      </c>
      <c r="D17" s="4">
        <v>600</v>
      </c>
      <c r="E17" s="4">
        <v>27210000</v>
      </c>
      <c r="F17" s="4">
        <f t="shared" si="0"/>
        <v>2326223846</v>
      </c>
      <c r="P17" s="5">
        <v>1.1000000000000001E-2</v>
      </c>
      <c r="Q17" s="4">
        <v>6827</v>
      </c>
    </row>
    <row r="18" spans="1:17" x14ac:dyDescent="0.2">
      <c r="A18" s="16" t="s">
        <v>204</v>
      </c>
      <c r="B18" s="4">
        <v>3300</v>
      </c>
      <c r="C18" s="4">
        <v>15900</v>
      </c>
      <c r="D18" s="4">
        <v>-12600</v>
      </c>
      <c r="E18" s="4">
        <v>-572500000</v>
      </c>
      <c r="F18" s="4">
        <f t="shared" si="0"/>
        <v>2299013846</v>
      </c>
      <c r="P18" s="5">
        <v>3.4000000000000002E-3</v>
      </c>
      <c r="Q18" s="4">
        <v>68510</v>
      </c>
    </row>
    <row r="19" spans="1:17" x14ac:dyDescent="0.2">
      <c r="A19" s="16" t="s">
        <v>203</v>
      </c>
      <c r="B19" s="4">
        <v>0</v>
      </c>
      <c r="C19" s="4">
        <v>400</v>
      </c>
      <c r="D19" s="4">
        <v>-400</v>
      </c>
      <c r="E19" s="4">
        <v>-18030000</v>
      </c>
      <c r="F19" s="4">
        <f t="shared" si="0"/>
        <v>2871513846</v>
      </c>
      <c r="P19" s="5">
        <v>2.3E-3</v>
      </c>
      <c r="Q19" s="4">
        <v>6102</v>
      </c>
    </row>
    <row r="20" spans="1:17" x14ac:dyDescent="0.2">
      <c r="A20" s="16" t="s">
        <v>202</v>
      </c>
      <c r="B20" s="4">
        <v>800</v>
      </c>
      <c r="C20" s="4">
        <v>200</v>
      </c>
      <c r="D20" s="4">
        <v>600</v>
      </c>
      <c r="E20" s="4">
        <v>27650000</v>
      </c>
      <c r="F20" s="4">
        <f t="shared" si="0"/>
        <v>2889543846</v>
      </c>
      <c r="P20" s="5">
        <v>-1.84E-2</v>
      </c>
      <c r="Q20" s="4">
        <v>13210</v>
      </c>
    </row>
    <row r="21" spans="1:17" x14ac:dyDescent="0.2">
      <c r="A21" s="16" t="s">
        <v>201</v>
      </c>
      <c r="B21" s="4">
        <v>300</v>
      </c>
      <c r="C21" s="4">
        <v>700</v>
      </c>
      <c r="D21" s="4">
        <v>-400</v>
      </c>
      <c r="E21" s="4">
        <v>-18510000</v>
      </c>
      <c r="F21" s="4">
        <f t="shared" si="0"/>
        <v>2861893846</v>
      </c>
      <c r="P21" s="5">
        <v>0</v>
      </c>
      <c r="Q21" s="4">
        <v>4105</v>
      </c>
    </row>
    <row r="22" spans="1:17" x14ac:dyDescent="0.2">
      <c r="A22" s="16" t="s">
        <v>200</v>
      </c>
      <c r="B22" s="4">
        <v>200</v>
      </c>
      <c r="C22" s="4">
        <v>0</v>
      </c>
      <c r="D22" s="4">
        <v>200</v>
      </c>
      <c r="E22" s="4">
        <v>9230000</v>
      </c>
      <c r="F22" s="4">
        <f t="shared" si="0"/>
        <v>2880403846</v>
      </c>
      <c r="P22" s="5">
        <v>-3.2000000000000002E-3</v>
      </c>
      <c r="Q22" s="4">
        <v>8000</v>
      </c>
    </row>
    <row r="23" spans="1:17" x14ac:dyDescent="0.2">
      <c r="A23" s="16" t="s">
        <v>199</v>
      </c>
      <c r="B23" s="4">
        <v>400</v>
      </c>
      <c r="C23" s="4">
        <v>0</v>
      </c>
      <c r="D23" s="4">
        <v>400</v>
      </c>
      <c r="E23" s="4">
        <v>18520000</v>
      </c>
      <c r="F23" s="4">
        <f t="shared" si="0"/>
        <v>2871173846</v>
      </c>
      <c r="P23" s="5">
        <v>0</v>
      </c>
      <c r="Q23" s="4">
        <v>34510</v>
      </c>
    </row>
    <row r="24" spans="1:17" x14ac:dyDescent="0.2">
      <c r="A24" s="16" t="s">
        <v>198</v>
      </c>
      <c r="B24" s="4">
        <v>1800</v>
      </c>
      <c r="C24" s="4">
        <v>400</v>
      </c>
      <c r="D24" s="4">
        <v>1400</v>
      </c>
      <c r="E24" s="4">
        <v>64440000</v>
      </c>
      <c r="F24" s="4">
        <f t="shared" si="0"/>
        <v>2852653846</v>
      </c>
      <c r="P24" s="5">
        <v>3.3E-3</v>
      </c>
      <c r="Q24" s="4">
        <v>44600</v>
      </c>
    </row>
    <row r="25" spans="1:17" x14ac:dyDescent="0.2">
      <c r="A25" s="16" t="s">
        <v>197</v>
      </c>
      <c r="B25" s="4">
        <v>100</v>
      </c>
      <c r="C25" s="4">
        <v>400</v>
      </c>
      <c r="D25" s="4">
        <v>-300</v>
      </c>
      <c r="E25" s="4">
        <v>-13830000</v>
      </c>
      <c r="F25" s="4">
        <f t="shared" si="0"/>
        <v>2788213846</v>
      </c>
      <c r="P25" s="5">
        <v>0</v>
      </c>
      <c r="Q25" s="4">
        <v>46201</v>
      </c>
    </row>
    <row r="26" spans="1:17" x14ac:dyDescent="0.2">
      <c r="A26" s="16" t="s">
        <v>196</v>
      </c>
      <c r="B26" s="4">
        <v>0</v>
      </c>
      <c r="C26" s="4">
        <v>800</v>
      </c>
      <c r="D26" s="4">
        <v>-800</v>
      </c>
      <c r="E26" s="4">
        <v>-36950000</v>
      </c>
      <c r="F26" s="4">
        <f t="shared" si="0"/>
        <v>2802043846</v>
      </c>
      <c r="P26" s="5">
        <v>0</v>
      </c>
      <c r="Q26" s="4">
        <v>32828</v>
      </c>
    </row>
    <row r="27" spans="1:17" x14ac:dyDescent="0.2">
      <c r="A27" s="16" t="s">
        <v>195</v>
      </c>
      <c r="B27" s="4">
        <v>0</v>
      </c>
      <c r="C27" s="4">
        <v>500</v>
      </c>
      <c r="D27" s="4">
        <v>-500</v>
      </c>
      <c r="E27" s="4">
        <v>-22800000</v>
      </c>
      <c r="F27" s="4">
        <f t="shared" si="0"/>
        <v>2838993846</v>
      </c>
      <c r="P27" s="5">
        <v>0.02</v>
      </c>
      <c r="Q27" s="4">
        <v>59611</v>
      </c>
    </row>
    <row r="28" spans="1:17" x14ac:dyDescent="0.2">
      <c r="A28" s="16" t="s">
        <v>194</v>
      </c>
      <c r="B28" s="4">
        <v>600</v>
      </c>
      <c r="C28" s="4">
        <v>0</v>
      </c>
      <c r="D28" s="4">
        <v>600</v>
      </c>
      <c r="E28" s="4">
        <v>26740000</v>
      </c>
      <c r="F28" s="4">
        <f t="shared" si="0"/>
        <v>2861793846</v>
      </c>
      <c r="P28" s="5">
        <v>9.0000000000000011E-3</v>
      </c>
      <c r="Q28" s="4">
        <v>10500</v>
      </c>
    </row>
    <row r="29" spans="1:17" x14ac:dyDescent="0.2">
      <c r="A29" s="16" t="s">
        <v>193</v>
      </c>
      <c r="B29" s="4">
        <v>300</v>
      </c>
      <c r="C29" s="4">
        <v>1400</v>
      </c>
      <c r="D29" s="4">
        <v>-1100</v>
      </c>
      <c r="E29" s="4">
        <v>-49210000</v>
      </c>
      <c r="F29" s="4">
        <f t="shared" si="0"/>
        <v>2835053846</v>
      </c>
      <c r="P29" s="5">
        <v>-2.2000000000000001E-3</v>
      </c>
      <c r="Q29" s="4">
        <v>18124</v>
      </c>
    </row>
    <row r="30" spans="1:17" x14ac:dyDescent="0.2">
      <c r="A30" s="16" t="s">
        <v>192</v>
      </c>
      <c r="B30" s="4">
        <v>5000</v>
      </c>
      <c r="C30" s="4">
        <v>100</v>
      </c>
      <c r="D30" s="4">
        <v>4900</v>
      </c>
      <c r="E30" s="4">
        <v>220470000</v>
      </c>
      <c r="F30" s="4">
        <f t="shared" si="0"/>
        <v>2884263846</v>
      </c>
      <c r="P30" s="5">
        <v>4.5000000000000005E-3</v>
      </c>
      <c r="Q30" s="4">
        <v>9214</v>
      </c>
    </row>
    <row r="31" spans="1:17" x14ac:dyDescent="0.2">
      <c r="A31" s="16" t="s">
        <v>191</v>
      </c>
      <c r="B31" s="4">
        <v>0</v>
      </c>
      <c r="C31" s="4">
        <v>100</v>
      </c>
      <c r="D31" s="4">
        <v>-100</v>
      </c>
      <c r="E31" s="4">
        <v>-4540000</v>
      </c>
      <c r="F31" s="4">
        <f t="shared" si="0"/>
        <v>2663793846</v>
      </c>
      <c r="P31" s="5">
        <v>-2.2000000000000001E-3</v>
      </c>
      <c r="Q31" s="4">
        <v>31408</v>
      </c>
    </row>
    <row r="32" spans="1:17" x14ac:dyDescent="0.2">
      <c r="A32" s="16" t="s">
        <v>190</v>
      </c>
      <c r="B32" s="4">
        <v>0</v>
      </c>
      <c r="C32" s="4">
        <v>800</v>
      </c>
      <c r="D32" s="4">
        <v>-800</v>
      </c>
      <c r="E32" s="4">
        <v>-35870000</v>
      </c>
      <c r="F32" s="4">
        <f t="shared" si="0"/>
        <v>2668333846</v>
      </c>
      <c r="P32" s="5">
        <v>7.9000000000000008E-3</v>
      </c>
      <c r="Q32" s="4">
        <v>18458</v>
      </c>
    </row>
    <row r="33" spans="1:17" x14ac:dyDescent="0.2">
      <c r="A33" s="16" t="s">
        <v>189</v>
      </c>
      <c r="B33" s="4">
        <v>1500</v>
      </c>
      <c r="C33" s="4">
        <v>100</v>
      </c>
      <c r="D33" s="4">
        <v>1400</v>
      </c>
      <c r="E33" s="4">
        <v>62610000</v>
      </c>
      <c r="F33" s="4">
        <f t="shared" si="0"/>
        <v>2704203846</v>
      </c>
      <c r="P33" s="5">
        <v>-7.8000000000000005E-3</v>
      </c>
      <c r="Q33" s="4">
        <v>10709</v>
      </c>
    </row>
    <row r="34" spans="1:17" x14ac:dyDescent="0.2">
      <c r="A34" s="16" t="s">
        <v>188</v>
      </c>
      <c r="B34" s="4">
        <v>0</v>
      </c>
      <c r="C34" s="4">
        <v>1600</v>
      </c>
      <c r="D34" s="4">
        <v>-1600</v>
      </c>
      <c r="E34" s="4">
        <v>-71750000</v>
      </c>
      <c r="F34" s="4">
        <f t="shared" si="0"/>
        <v>2641593846</v>
      </c>
      <c r="P34" s="5">
        <v>-7.7000000000000002E-3</v>
      </c>
      <c r="Q34" s="4">
        <v>21149</v>
      </c>
    </row>
    <row r="35" spans="1:17" x14ac:dyDescent="0.2">
      <c r="A35" s="16" t="s">
        <v>187</v>
      </c>
      <c r="B35" s="4">
        <v>700</v>
      </c>
      <c r="C35" s="4">
        <v>1800</v>
      </c>
      <c r="D35" s="4">
        <v>-1100</v>
      </c>
      <c r="E35" s="4">
        <v>-49830000</v>
      </c>
      <c r="F35" s="4">
        <f t="shared" si="0"/>
        <v>2713343846</v>
      </c>
      <c r="P35" s="5">
        <v>3.4000000000000002E-3</v>
      </c>
      <c r="Q35" s="4">
        <v>22300</v>
      </c>
    </row>
    <row r="36" spans="1:17" x14ac:dyDescent="0.2">
      <c r="A36" s="16" t="s">
        <v>186</v>
      </c>
      <c r="B36" s="4">
        <v>100</v>
      </c>
      <c r="C36" s="4">
        <v>900</v>
      </c>
      <c r="D36" s="4">
        <v>-800</v>
      </c>
      <c r="E36" s="4">
        <v>-34800000</v>
      </c>
      <c r="F36" s="4">
        <f t="shared" si="0"/>
        <v>2763173846</v>
      </c>
      <c r="P36" s="5">
        <v>2.86E-2</v>
      </c>
      <c r="Q36" s="4">
        <v>23300</v>
      </c>
    </row>
    <row r="37" spans="1:17" x14ac:dyDescent="0.2">
      <c r="A37" s="16" t="s">
        <v>185</v>
      </c>
      <c r="B37" s="4">
        <v>10300</v>
      </c>
      <c r="C37" s="4">
        <v>1000</v>
      </c>
      <c r="D37" s="4">
        <v>9300</v>
      </c>
      <c r="E37" s="4">
        <v>405850000</v>
      </c>
      <c r="F37" s="4">
        <f t="shared" si="0"/>
        <v>2797973846</v>
      </c>
      <c r="P37" s="5">
        <v>-1.1000000000000001E-3</v>
      </c>
      <c r="Q37" s="4">
        <v>24800</v>
      </c>
    </row>
    <row r="38" spans="1:17" x14ac:dyDescent="0.2">
      <c r="A38" s="16" t="s">
        <v>184</v>
      </c>
      <c r="B38" s="4">
        <v>9500</v>
      </c>
      <c r="C38" s="4">
        <v>800</v>
      </c>
      <c r="D38" s="4">
        <v>8700</v>
      </c>
      <c r="E38" s="4">
        <v>380710000</v>
      </c>
      <c r="F38" s="4">
        <f t="shared" si="0"/>
        <v>2392123846</v>
      </c>
      <c r="P38" s="5">
        <v>2.3E-3</v>
      </c>
      <c r="Q38" s="4">
        <v>19170</v>
      </c>
    </row>
    <row r="39" spans="1:17" x14ac:dyDescent="0.2">
      <c r="A39" s="16" t="s">
        <v>183</v>
      </c>
      <c r="B39" s="4">
        <v>2200</v>
      </c>
      <c r="C39" s="4">
        <v>1200</v>
      </c>
      <c r="D39" s="4">
        <v>1000</v>
      </c>
      <c r="E39" s="4">
        <v>43080000</v>
      </c>
      <c r="F39" s="4">
        <f t="shared" si="0"/>
        <v>2011413846</v>
      </c>
      <c r="P39" s="5">
        <v>1.5100000000000001E-2</v>
      </c>
      <c r="Q39" s="4">
        <v>30317</v>
      </c>
    </row>
    <row r="40" spans="1:17" x14ac:dyDescent="0.2">
      <c r="A40" s="16" t="s">
        <v>182</v>
      </c>
      <c r="B40" s="4">
        <v>3700</v>
      </c>
      <c r="C40" s="4">
        <v>11000</v>
      </c>
      <c r="D40" s="4">
        <v>-7300</v>
      </c>
      <c r="E40" s="4">
        <v>-310160000</v>
      </c>
      <c r="F40" s="4">
        <f t="shared" si="0"/>
        <v>1968333846</v>
      </c>
      <c r="P40" s="5">
        <v>3.8699999999999998E-2</v>
      </c>
      <c r="Q40" s="4">
        <v>72200</v>
      </c>
    </row>
    <row r="41" spans="1:17" x14ac:dyDescent="0.2">
      <c r="A41" s="16" t="s">
        <v>181</v>
      </c>
      <c r="B41" s="4">
        <v>13600</v>
      </c>
      <c r="C41" s="4">
        <v>2600</v>
      </c>
      <c r="D41" s="4">
        <v>11000</v>
      </c>
      <c r="E41" s="4">
        <v>454310000</v>
      </c>
      <c r="F41" s="4">
        <f t="shared" si="0"/>
        <v>2278493846</v>
      </c>
      <c r="P41" s="5">
        <v>-1.3000000000000001E-2</v>
      </c>
      <c r="Q41" s="4">
        <v>64600</v>
      </c>
    </row>
    <row r="42" spans="1:17" x14ac:dyDescent="0.2">
      <c r="A42" s="16" t="s">
        <v>180</v>
      </c>
      <c r="B42" s="4">
        <v>0</v>
      </c>
      <c r="C42" s="4">
        <v>4300</v>
      </c>
      <c r="D42" s="4">
        <v>-4300</v>
      </c>
      <c r="E42" s="4">
        <v>-184950000</v>
      </c>
      <c r="F42" s="4">
        <f t="shared" si="0"/>
        <v>1824183846</v>
      </c>
      <c r="P42" s="5">
        <v>-3.44E-2</v>
      </c>
      <c r="Q42" s="4">
        <v>31200</v>
      </c>
    </row>
    <row r="43" spans="1:17" x14ac:dyDescent="0.2">
      <c r="A43" s="16" t="s">
        <v>179</v>
      </c>
      <c r="B43" s="4">
        <v>8700</v>
      </c>
      <c r="C43" s="4">
        <v>5100</v>
      </c>
      <c r="D43" s="4">
        <v>3600</v>
      </c>
      <c r="E43" s="4">
        <v>154940000</v>
      </c>
      <c r="F43" s="4">
        <f t="shared" si="0"/>
        <v>2009133846</v>
      </c>
      <c r="P43" s="5">
        <v>-2.46E-2</v>
      </c>
      <c r="Q43" s="4">
        <v>18626</v>
      </c>
    </row>
    <row r="44" spans="1:17" x14ac:dyDescent="0.2">
      <c r="A44" s="16" t="s">
        <v>178</v>
      </c>
      <c r="B44" s="4">
        <v>37700</v>
      </c>
      <c r="C44" s="4">
        <v>800</v>
      </c>
      <c r="D44" s="4">
        <v>36900</v>
      </c>
      <c r="E44" s="4">
        <v>1662013846</v>
      </c>
      <c r="F44" s="4">
        <f t="shared" si="0"/>
        <v>1854193846</v>
      </c>
      <c r="P44" s="5">
        <v>-2.2000000000000001E-3</v>
      </c>
      <c r="Q44" s="4">
        <v>62400</v>
      </c>
    </row>
    <row r="45" spans="1:17" x14ac:dyDescent="0.2">
      <c r="A45" s="16" t="s">
        <v>177</v>
      </c>
      <c r="B45" s="4">
        <v>2500</v>
      </c>
      <c r="C45" s="4">
        <v>2800</v>
      </c>
      <c r="D45" s="4">
        <v>-300</v>
      </c>
      <c r="E45" s="4">
        <v>-14360000</v>
      </c>
      <c r="F45" s="4">
        <f t="shared" si="0"/>
        <v>192180000</v>
      </c>
      <c r="P45" s="5">
        <v>-4.7899999999999998E-2</v>
      </c>
      <c r="Q45" s="4">
        <v>108318</v>
      </c>
    </row>
    <row r="46" spans="1:17" x14ac:dyDescent="0.2">
      <c r="A46" s="16" t="s">
        <v>176</v>
      </c>
      <c r="B46" s="4">
        <v>900</v>
      </c>
      <c r="C46" s="4">
        <v>800</v>
      </c>
      <c r="D46" s="4">
        <v>100</v>
      </c>
      <c r="E46" s="4">
        <v>4800000</v>
      </c>
      <c r="F46" s="4">
        <f t="shared" ref="F46:F61" si="1">E46+F47</f>
        <v>206540000</v>
      </c>
      <c r="P46" s="5">
        <v>2.2000000000000001E-3</v>
      </c>
      <c r="Q46" s="4">
        <v>23200</v>
      </c>
    </row>
    <row r="47" spans="1:17" x14ac:dyDescent="0.2">
      <c r="A47" s="16" t="s">
        <v>175</v>
      </c>
      <c r="B47" s="4">
        <v>1200</v>
      </c>
      <c r="C47" s="4">
        <v>1400</v>
      </c>
      <c r="D47" s="4">
        <v>-200</v>
      </c>
      <c r="E47" s="4">
        <v>-9940000</v>
      </c>
      <c r="F47" s="4">
        <f t="shared" si="1"/>
        <v>201740000</v>
      </c>
      <c r="P47" s="5">
        <v>5.4000000000000003E-3</v>
      </c>
      <c r="Q47" s="4">
        <v>59510</v>
      </c>
    </row>
    <row r="48" spans="1:17" x14ac:dyDescent="0.2">
      <c r="A48" s="16" t="s">
        <v>174</v>
      </c>
      <c r="B48" s="4">
        <v>200</v>
      </c>
      <c r="C48" s="4">
        <v>2300</v>
      </c>
      <c r="D48" s="4">
        <v>-2100</v>
      </c>
      <c r="E48" s="4">
        <v>-100220000</v>
      </c>
      <c r="F48" s="4">
        <f t="shared" si="1"/>
        <v>211680000</v>
      </c>
      <c r="P48" s="5">
        <v>-2.9100000000000001E-2</v>
      </c>
      <c r="Q48" s="4">
        <v>16604</v>
      </c>
    </row>
    <row r="49" spans="1:20" x14ac:dyDescent="0.2">
      <c r="A49" s="16" t="s">
        <v>173</v>
      </c>
      <c r="B49" s="4">
        <v>200</v>
      </c>
      <c r="C49" s="4">
        <v>2900</v>
      </c>
      <c r="D49" s="4">
        <v>-2700</v>
      </c>
      <c r="E49" s="4">
        <v>-127040000</v>
      </c>
      <c r="F49" s="4">
        <f t="shared" si="1"/>
        <v>311900000</v>
      </c>
      <c r="P49" s="5">
        <v>1.06E-2</v>
      </c>
      <c r="Q49" s="4">
        <v>71952</v>
      </c>
    </row>
    <row r="50" spans="1:20" x14ac:dyDescent="0.2">
      <c r="A50" s="16" t="s">
        <v>172</v>
      </c>
      <c r="B50" s="4">
        <v>100</v>
      </c>
      <c r="C50" s="4">
        <v>2200</v>
      </c>
      <c r="D50" s="4">
        <v>-2100</v>
      </c>
      <c r="E50" s="4">
        <v>-100250000</v>
      </c>
      <c r="F50" s="4">
        <f t="shared" si="1"/>
        <v>438940000</v>
      </c>
      <c r="P50" s="5">
        <v>0</v>
      </c>
      <c r="Q50" s="4">
        <v>32428</v>
      </c>
    </row>
    <row r="51" spans="1:20" x14ac:dyDescent="0.2">
      <c r="A51" s="16" t="s">
        <v>171</v>
      </c>
      <c r="B51" s="4">
        <v>30600</v>
      </c>
      <c r="C51" s="4">
        <v>2500</v>
      </c>
      <c r="D51" s="4">
        <v>28100</v>
      </c>
      <c r="E51" s="4">
        <v>1359720000</v>
      </c>
      <c r="F51" s="4">
        <f t="shared" si="1"/>
        <v>539190000</v>
      </c>
      <c r="P51" s="5">
        <v>-2.86E-2</v>
      </c>
      <c r="Q51" s="4">
        <v>112900</v>
      </c>
    </row>
    <row r="52" spans="1:20" x14ac:dyDescent="0.2">
      <c r="A52" s="16" t="s">
        <v>170</v>
      </c>
      <c r="B52" s="4">
        <v>500</v>
      </c>
      <c r="C52" s="4">
        <v>1200</v>
      </c>
      <c r="D52" s="4">
        <v>-700</v>
      </c>
      <c r="E52" s="4">
        <v>-35180000</v>
      </c>
      <c r="F52" s="4">
        <f t="shared" si="1"/>
        <v>-820530000</v>
      </c>
      <c r="P52" s="5">
        <v>-2.1899999999999999E-2</v>
      </c>
      <c r="Q52" s="4">
        <v>42973</v>
      </c>
    </row>
    <row r="53" spans="1:20" x14ac:dyDescent="0.2">
      <c r="A53" s="16" t="s">
        <v>169</v>
      </c>
      <c r="B53" s="4">
        <v>700</v>
      </c>
      <c r="C53" s="4">
        <v>11700</v>
      </c>
      <c r="D53" s="4">
        <v>-11000</v>
      </c>
      <c r="E53" s="4">
        <v>-555040000</v>
      </c>
      <c r="F53" s="4">
        <f t="shared" si="1"/>
        <v>-785350000</v>
      </c>
      <c r="P53" s="5">
        <v>-1.5700000000000002E-2</v>
      </c>
      <c r="Q53" s="4">
        <v>30824</v>
      </c>
    </row>
    <row r="54" spans="1:20" x14ac:dyDescent="0.2">
      <c r="A54" s="16" t="s">
        <v>168</v>
      </c>
      <c r="B54" s="4">
        <v>1600</v>
      </c>
      <c r="C54" s="4">
        <v>600</v>
      </c>
      <c r="D54" s="4">
        <v>1000</v>
      </c>
      <c r="E54" s="4">
        <v>50140000</v>
      </c>
      <c r="F54" s="4">
        <f t="shared" si="1"/>
        <v>-230310000</v>
      </c>
      <c r="P54" s="5">
        <v>0.01</v>
      </c>
      <c r="Q54" s="4">
        <v>53114</v>
      </c>
    </row>
    <row r="55" spans="1:20" x14ac:dyDescent="0.2">
      <c r="A55" s="16" t="s">
        <v>167</v>
      </c>
      <c r="B55" s="4">
        <v>500</v>
      </c>
      <c r="C55" s="4">
        <v>4000</v>
      </c>
      <c r="D55" s="4">
        <v>-3500</v>
      </c>
      <c r="E55" s="4">
        <v>-177640000</v>
      </c>
      <c r="F55" s="4">
        <f t="shared" si="1"/>
        <v>-280450000</v>
      </c>
      <c r="P55" s="5">
        <v>-1.1699999999999999E-2</v>
      </c>
      <c r="Q55" s="4">
        <v>38044</v>
      </c>
    </row>
    <row r="56" spans="1:20" x14ac:dyDescent="0.2">
      <c r="A56" s="16" t="s">
        <v>166</v>
      </c>
      <c r="B56" s="4">
        <v>1000</v>
      </c>
      <c r="C56" s="4">
        <v>3300</v>
      </c>
      <c r="D56" s="4">
        <v>-2300</v>
      </c>
      <c r="E56" s="4">
        <v>-115920000</v>
      </c>
      <c r="F56" s="4">
        <f t="shared" si="1"/>
        <v>-102810000</v>
      </c>
      <c r="P56" s="5">
        <v>-5.7999999999999996E-3</v>
      </c>
      <c r="Q56" s="4">
        <v>50069</v>
      </c>
    </row>
    <row r="57" spans="1:20" x14ac:dyDescent="0.2">
      <c r="A57" s="16" t="s">
        <v>165</v>
      </c>
      <c r="B57" s="4">
        <v>800</v>
      </c>
      <c r="C57" s="4">
        <v>800</v>
      </c>
      <c r="D57" s="4">
        <v>0</v>
      </c>
      <c r="E57" s="4">
        <v>-580000</v>
      </c>
      <c r="F57" s="4">
        <f t="shared" si="1"/>
        <v>13110000</v>
      </c>
      <c r="P57" s="5">
        <v>4.0000000000000001E-3</v>
      </c>
      <c r="Q57" s="4">
        <v>79311</v>
      </c>
    </row>
    <row r="58" spans="1:20" x14ac:dyDescent="0.2">
      <c r="A58" s="16" t="s">
        <v>164</v>
      </c>
      <c r="B58" s="4">
        <v>800</v>
      </c>
      <c r="C58" s="4">
        <v>0</v>
      </c>
      <c r="D58" s="4">
        <v>800</v>
      </c>
      <c r="E58" s="4">
        <v>40430000</v>
      </c>
      <c r="F58" s="4">
        <f t="shared" si="1"/>
        <v>13690000</v>
      </c>
      <c r="P58" s="5">
        <v>1.6E-2</v>
      </c>
      <c r="Q58" s="4">
        <v>69005</v>
      </c>
    </row>
    <row r="59" spans="1:20" x14ac:dyDescent="0.2">
      <c r="A59" s="16" t="s">
        <v>163</v>
      </c>
      <c r="B59" s="4">
        <v>2100</v>
      </c>
      <c r="C59" s="4">
        <v>800</v>
      </c>
      <c r="D59" s="4">
        <v>1300</v>
      </c>
      <c r="E59" s="4">
        <v>65180000</v>
      </c>
      <c r="F59" s="4">
        <f t="shared" si="1"/>
        <v>-26740000</v>
      </c>
      <c r="P59" s="5">
        <v>4.0000000000000001E-3</v>
      </c>
      <c r="Q59" s="4">
        <v>39110</v>
      </c>
    </row>
    <row r="60" spans="1:20" x14ac:dyDescent="0.2">
      <c r="A60" s="16" t="s">
        <v>162</v>
      </c>
      <c r="B60" s="4">
        <v>800</v>
      </c>
      <c r="C60" s="4">
        <v>4300</v>
      </c>
      <c r="D60" s="4">
        <v>-3500</v>
      </c>
      <c r="E60" s="4">
        <v>-173490000</v>
      </c>
      <c r="F60" s="4">
        <f t="shared" si="1"/>
        <v>-91920000</v>
      </c>
      <c r="P60" s="5">
        <v>6.0999999999999995E-3</v>
      </c>
      <c r="Q60" s="4">
        <v>38791</v>
      </c>
    </row>
    <row r="61" spans="1:20" x14ac:dyDescent="0.2">
      <c r="A61" s="16" t="s">
        <v>161</v>
      </c>
      <c r="B61" s="4">
        <v>3700</v>
      </c>
      <c r="C61" s="4">
        <v>5000</v>
      </c>
      <c r="D61" s="4">
        <v>-1300</v>
      </c>
      <c r="E61" s="4">
        <v>-62250000</v>
      </c>
      <c r="F61" s="4">
        <f t="shared" si="1"/>
        <v>81570000</v>
      </c>
      <c r="P61" s="5">
        <v>2.0999999999999999E-3</v>
      </c>
      <c r="Q61" s="4">
        <v>36510</v>
      </c>
    </row>
    <row r="62" spans="1:20" x14ac:dyDescent="0.2">
      <c r="A62" s="16" t="s">
        <v>160</v>
      </c>
      <c r="B62" s="4">
        <v>3300</v>
      </c>
      <c r="C62" s="4">
        <v>2100</v>
      </c>
      <c r="D62" s="4">
        <v>1200</v>
      </c>
      <c r="E62" s="4">
        <v>59770000</v>
      </c>
      <c r="F62" s="4">
        <f>E62+F63</f>
        <v>143820000</v>
      </c>
      <c r="P62" s="5">
        <v>2.0999999999999999E-3</v>
      </c>
      <c r="Q62" s="4">
        <v>93948</v>
      </c>
    </row>
    <row r="63" spans="1:20" x14ac:dyDescent="0.2">
      <c r="A63" s="16" t="s">
        <v>159</v>
      </c>
      <c r="B63" s="4">
        <v>2600</v>
      </c>
      <c r="C63" s="4">
        <v>900</v>
      </c>
      <c r="D63" s="4">
        <v>1700</v>
      </c>
      <c r="E63" s="4">
        <v>84050000</v>
      </c>
      <c r="F63" s="4">
        <f>E63</f>
        <v>84050000</v>
      </c>
      <c r="P63" s="5">
        <v>6.9199999999999998E-2</v>
      </c>
      <c r="Q63" s="4">
        <v>63725</v>
      </c>
    </row>
    <row r="64" spans="1:20" x14ac:dyDescent="0.2">
      <c r="A64" s="2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8416F-B3B8-E645-BE93-E90D2EC14C77}">
  <dimension ref="A1:T154"/>
  <sheetViews>
    <sheetView topLeftCell="F1"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4" max="4" width="15.33203125" customWidth="1"/>
    <col min="5" max="5" width="16.5" customWidth="1"/>
    <col min="6" max="6" width="21.5" customWidth="1"/>
    <col min="10" max="10" width="18.33203125" customWidth="1"/>
    <col min="16" max="16" width="13" customWidth="1"/>
    <col min="17" max="17" width="16.16406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276200</v>
      </c>
      <c r="C3" s="4">
        <v>651400</v>
      </c>
      <c r="D3" s="4">
        <v>-375200</v>
      </c>
      <c r="E3" s="4">
        <v>-27427560000</v>
      </c>
      <c r="F3" s="4">
        <f t="shared" ref="F3:F45" si="0">E3+F4</f>
        <v>95822941471</v>
      </c>
      <c r="G3" s="4">
        <v>634000</v>
      </c>
      <c r="H3" s="4">
        <v>21200</v>
      </c>
      <c r="I3" s="4">
        <v>612800</v>
      </c>
      <c r="J3" s="4">
        <v>44863620000</v>
      </c>
      <c r="L3" s="4">
        <v>539</v>
      </c>
      <c r="M3" s="4">
        <v>896</v>
      </c>
      <c r="N3" s="4">
        <v>361400</v>
      </c>
      <c r="O3" s="4">
        <v>510200</v>
      </c>
      <c r="P3" s="5">
        <v>1.2500000000000001E-2</v>
      </c>
      <c r="Q3" s="4">
        <v>890500</v>
      </c>
    </row>
    <row r="4" spans="1:19" x14ac:dyDescent="0.2">
      <c r="A4" s="16" t="s">
        <v>234</v>
      </c>
      <c r="B4" s="4">
        <v>32100</v>
      </c>
      <c r="C4" s="4">
        <v>152600</v>
      </c>
      <c r="D4" s="4">
        <v>-120500</v>
      </c>
      <c r="E4" s="4">
        <v>-8778970000</v>
      </c>
      <c r="F4" s="4">
        <f t="shared" si="0"/>
        <v>123250501471</v>
      </c>
      <c r="G4" s="4">
        <v>10600</v>
      </c>
      <c r="H4" s="4">
        <v>8000</v>
      </c>
      <c r="I4" s="4">
        <v>2600</v>
      </c>
      <c r="J4" s="4">
        <v>184440000</v>
      </c>
      <c r="L4" s="4">
        <v>232</v>
      </c>
      <c r="M4" s="4">
        <v>456</v>
      </c>
      <c r="N4" s="4">
        <v>124500</v>
      </c>
      <c r="O4" s="4">
        <v>259200</v>
      </c>
      <c r="P4" s="5">
        <v>-1.3600000000000001E-2</v>
      </c>
      <c r="Q4" s="4">
        <v>416003</v>
      </c>
    </row>
    <row r="5" spans="1:19" x14ac:dyDescent="0.2">
      <c r="A5" s="16" t="s">
        <v>233</v>
      </c>
      <c r="B5" s="4">
        <v>645100</v>
      </c>
      <c r="C5" s="4">
        <v>623600</v>
      </c>
      <c r="D5" s="4">
        <v>21500</v>
      </c>
      <c r="E5" s="4">
        <v>1628140000</v>
      </c>
      <c r="F5" s="4">
        <f t="shared" si="0"/>
        <v>132029471471</v>
      </c>
      <c r="L5" s="4">
        <v>536</v>
      </c>
      <c r="M5" s="4">
        <v>686</v>
      </c>
      <c r="N5" s="4">
        <v>337900</v>
      </c>
      <c r="O5" s="4">
        <v>225100</v>
      </c>
      <c r="P5" s="5">
        <v>2.3799999999999998E-2</v>
      </c>
      <c r="Q5" s="4">
        <v>626950</v>
      </c>
    </row>
    <row r="6" spans="1:19" x14ac:dyDescent="0.2">
      <c r="A6" s="16" t="s">
        <v>224</v>
      </c>
      <c r="B6" s="4">
        <v>0</v>
      </c>
      <c r="C6" s="4">
        <v>189400</v>
      </c>
      <c r="D6" s="4">
        <v>-189400</v>
      </c>
      <c r="E6" s="4">
        <v>-13556750000</v>
      </c>
      <c r="F6" s="4">
        <f t="shared" si="0"/>
        <v>130401331471</v>
      </c>
      <c r="L6" s="4">
        <v>363</v>
      </c>
      <c r="M6" s="4">
        <v>436</v>
      </c>
      <c r="N6" s="4">
        <v>128700</v>
      </c>
      <c r="O6" s="4">
        <v>193600</v>
      </c>
      <c r="P6" s="5">
        <v>-4.0999999999999995E-3</v>
      </c>
      <c r="Q6" s="4">
        <v>348622</v>
      </c>
    </row>
    <row r="7" spans="1:19" x14ac:dyDescent="0.2">
      <c r="A7" s="16" t="s">
        <v>215</v>
      </c>
      <c r="B7" s="4">
        <v>908100</v>
      </c>
      <c r="C7" s="4">
        <v>890340</v>
      </c>
      <c r="D7" s="4">
        <v>17760</v>
      </c>
      <c r="E7" s="4">
        <v>1207610000</v>
      </c>
      <c r="F7" s="4">
        <f t="shared" si="0"/>
        <v>143958081471</v>
      </c>
      <c r="L7" s="4">
        <v>740</v>
      </c>
      <c r="M7" s="4">
        <v>1241</v>
      </c>
      <c r="N7" s="4">
        <v>397900</v>
      </c>
      <c r="O7" s="4">
        <v>938700</v>
      </c>
      <c r="P7" s="5">
        <v>2.7200000000000002E-2</v>
      </c>
      <c r="Q7" s="4">
        <v>1474900</v>
      </c>
    </row>
    <row r="8" spans="1:19" x14ac:dyDescent="0.2">
      <c r="A8" s="16" t="s">
        <v>214</v>
      </c>
      <c r="B8" s="4">
        <v>20800</v>
      </c>
      <c r="C8" s="4">
        <v>442500</v>
      </c>
      <c r="D8" s="4">
        <v>-421700</v>
      </c>
      <c r="E8" s="4">
        <v>-29944880000</v>
      </c>
      <c r="F8" s="4">
        <f t="shared" si="0"/>
        <v>142750471471</v>
      </c>
      <c r="G8" s="4">
        <v>10000</v>
      </c>
      <c r="H8" s="4">
        <v>7600</v>
      </c>
      <c r="I8" s="4">
        <v>2400</v>
      </c>
      <c r="J8" s="4">
        <v>169260000</v>
      </c>
      <c r="L8" s="4">
        <v>439</v>
      </c>
      <c r="M8" s="4">
        <v>1573</v>
      </c>
      <c r="N8" s="4">
        <v>218100</v>
      </c>
      <c r="O8" s="4">
        <v>668500</v>
      </c>
      <c r="P8" s="5">
        <v>-3.8399999999999997E-2</v>
      </c>
      <c r="Q8" s="4">
        <v>965989</v>
      </c>
    </row>
    <row r="9" spans="1:19" x14ac:dyDescent="0.2">
      <c r="A9" s="16" t="s">
        <v>213</v>
      </c>
      <c r="B9" s="4">
        <v>260800</v>
      </c>
      <c r="C9" s="4">
        <v>551600</v>
      </c>
      <c r="D9" s="4">
        <v>-290800</v>
      </c>
      <c r="E9" s="4">
        <v>-21147030000</v>
      </c>
      <c r="F9" s="4">
        <f t="shared" si="0"/>
        <v>172695351471</v>
      </c>
      <c r="G9" s="4">
        <v>20000</v>
      </c>
      <c r="H9" s="4">
        <v>10000</v>
      </c>
      <c r="I9" s="4">
        <v>10000</v>
      </c>
      <c r="J9" s="4">
        <v>721000000</v>
      </c>
      <c r="P9" s="5">
        <v>-1.0800000000000001E-2</v>
      </c>
      <c r="Q9" s="4">
        <v>930577</v>
      </c>
    </row>
    <row r="10" spans="1:19" x14ac:dyDescent="0.2">
      <c r="A10" s="16" t="s">
        <v>212</v>
      </c>
      <c r="B10" s="4">
        <v>125200</v>
      </c>
      <c r="C10" s="4">
        <v>284000</v>
      </c>
      <c r="D10" s="4">
        <v>-158800</v>
      </c>
      <c r="E10" s="4">
        <v>-11860960000</v>
      </c>
      <c r="F10" s="4">
        <f t="shared" si="0"/>
        <v>193842381471</v>
      </c>
      <c r="L10" s="4">
        <v>375</v>
      </c>
      <c r="M10" s="4">
        <v>1319</v>
      </c>
      <c r="N10" s="4">
        <v>207400</v>
      </c>
      <c r="O10" s="4">
        <v>553000</v>
      </c>
      <c r="P10" s="5">
        <v>-2.5099999999999997E-2</v>
      </c>
      <c r="Q10" s="4">
        <v>801758</v>
      </c>
    </row>
    <row r="11" spans="1:19" x14ac:dyDescent="0.2">
      <c r="A11" s="16" t="s">
        <v>211</v>
      </c>
      <c r="B11" s="4">
        <v>430100</v>
      </c>
      <c r="C11" s="4">
        <v>114300</v>
      </c>
      <c r="D11" s="4">
        <v>315800</v>
      </c>
      <c r="E11" s="4">
        <v>23925950000</v>
      </c>
      <c r="F11" s="4">
        <f t="shared" si="0"/>
        <v>205703341471</v>
      </c>
      <c r="G11" s="4">
        <v>12000</v>
      </c>
      <c r="H11" s="4">
        <v>10200</v>
      </c>
      <c r="I11" s="4">
        <v>1800</v>
      </c>
      <c r="J11" s="4">
        <v>131120000</v>
      </c>
      <c r="P11" s="5">
        <v>-7.8000000000000005E-3</v>
      </c>
      <c r="Q11" s="4">
        <v>928501</v>
      </c>
    </row>
    <row r="12" spans="1:19" x14ac:dyDescent="0.2">
      <c r="A12" s="16" t="s">
        <v>210</v>
      </c>
      <c r="B12" s="4">
        <v>254600</v>
      </c>
      <c r="C12" s="4">
        <v>1800</v>
      </c>
      <c r="D12" s="4">
        <v>252800</v>
      </c>
      <c r="E12" s="4">
        <v>19242410000</v>
      </c>
      <c r="F12" s="4">
        <f t="shared" si="0"/>
        <v>181777391471</v>
      </c>
      <c r="P12" s="5">
        <v>5.3E-3</v>
      </c>
      <c r="Q12" s="4">
        <v>482943</v>
      </c>
    </row>
    <row r="13" spans="1:19" x14ac:dyDescent="0.2">
      <c r="A13" s="16" t="s">
        <v>209</v>
      </c>
      <c r="B13" s="4">
        <v>425700</v>
      </c>
      <c r="C13" s="4">
        <v>385400</v>
      </c>
      <c r="D13" s="4">
        <v>40300</v>
      </c>
      <c r="E13" s="4">
        <v>3072670000</v>
      </c>
      <c r="F13" s="4">
        <f t="shared" si="0"/>
        <v>162534981471</v>
      </c>
      <c r="P13" s="5">
        <v>1.21E-2</v>
      </c>
      <c r="Q13" s="4">
        <v>1170589</v>
      </c>
    </row>
    <row r="14" spans="1:19" x14ac:dyDescent="0.2">
      <c r="A14" s="16" t="s">
        <v>208</v>
      </c>
      <c r="B14" s="4">
        <v>446700</v>
      </c>
      <c r="C14" s="4">
        <v>267600</v>
      </c>
      <c r="D14" s="4">
        <v>179100</v>
      </c>
      <c r="E14" s="4">
        <v>13437080000</v>
      </c>
      <c r="F14" s="4">
        <f t="shared" si="0"/>
        <v>159462311471</v>
      </c>
      <c r="P14" s="5">
        <v>-1.18E-2</v>
      </c>
      <c r="Q14" s="4">
        <v>1085301</v>
      </c>
    </row>
    <row r="15" spans="1:19" x14ac:dyDescent="0.2">
      <c r="A15" s="16" t="s">
        <v>207</v>
      </c>
      <c r="B15" s="4">
        <v>617900</v>
      </c>
      <c r="C15" s="4">
        <v>10800</v>
      </c>
      <c r="D15" s="4">
        <v>607100</v>
      </c>
      <c r="E15" s="4">
        <v>45683440000</v>
      </c>
      <c r="F15" s="4">
        <f t="shared" si="0"/>
        <v>146025231471</v>
      </c>
      <c r="P15" s="5">
        <v>-1.2999999999999999E-3</v>
      </c>
      <c r="Q15" s="4">
        <v>1504806</v>
      </c>
    </row>
    <row r="16" spans="1:19" x14ac:dyDescent="0.2">
      <c r="A16" s="16" t="s">
        <v>206</v>
      </c>
      <c r="B16" s="4">
        <v>1666600</v>
      </c>
      <c r="C16" s="4">
        <v>272700</v>
      </c>
      <c r="D16" s="4">
        <v>1393900</v>
      </c>
      <c r="E16" s="4">
        <v>103324230000</v>
      </c>
      <c r="F16" s="4">
        <f t="shared" si="0"/>
        <v>100341791471</v>
      </c>
      <c r="P16" s="5">
        <v>6.9099999999999995E-2</v>
      </c>
      <c r="Q16" s="4">
        <v>2766562</v>
      </c>
    </row>
    <row r="17" spans="1:17" x14ac:dyDescent="0.2">
      <c r="A17" s="16" t="s">
        <v>205</v>
      </c>
      <c r="B17" s="4">
        <v>233200</v>
      </c>
      <c r="C17" s="4">
        <v>168400</v>
      </c>
      <c r="D17" s="4">
        <v>64800</v>
      </c>
      <c r="E17" s="4">
        <v>4494730000</v>
      </c>
      <c r="F17" s="4">
        <f t="shared" si="0"/>
        <v>-2982438529</v>
      </c>
      <c r="P17" s="5">
        <v>3.2000000000000001E-2</v>
      </c>
      <c r="Q17" s="4">
        <v>1405778</v>
      </c>
    </row>
    <row r="18" spans="1:17" x14ac:dyDescent="0.2">
      <c r="A18" s="16" t="s">
        <v>204</v>
      </c>
      <c r="B18" s="4">
        <v>0</v>
      </c>
      <c r="C18" s="4">
        <v>8300</v>
      </c>
      <c r="D18" s="4">
        <v>-8300</v>
      </c>
      <c r="E18" s="4">
        <v>-570125947</v>
      </c>
      <c r="F18" s="4">
        <f t="shared" si="0"/>
        <v>-7477168529</v>
      </c>
      <c r="P18" s="5">
        <v>1.9299999999999998E-2</v>
      </c>
      <c r="Q18" s="4">
        <v>930414</v>
      </c>
    </row>
    <row r="19" spans="1:17" x14ac:dyDescent="0.2">
      <c r="A19" s="16" t="s">
        <v>203</v>
      </c>
      <c r="B19" s="4">
        <v>3200</v>
      </c>
      <c r="C19" s="4">
        <v>9600</v>
      </c>
      <c r="D19" s="4">
        <v>-6400</v>
      </c>
      <c r="E19" s="4">
        <v>-429800000</v>
      </c>
      <c r="F19" s="4">
        <f t="shared" si="0"/>
        <v>-6907042582</v>
      </c>
      <c r="P19" s="5">
        <v>2.2799999999999997E-2</v>
      </c>
      <c r="Q19" s="4">
        <v>283204</v>
      </c>
    </row>
    <row r="20" spans="1:17" x14ac:dyDescent="0.2">
      <c r="A20" s="16" t="s">
        <v>202</v>
      </c>
      <c r="B20" s="4">
        <v>35800</v>
      </c>
      <c r="C20" s="4">
        <v>386600</v>
      </c>
      <c r="D20" s="4">
        <v>-350800</v>
      </c>
      <c r="E20" s="4">
        <v>-23420860000</v>
      </c>
      <c r="F20" s="4">
        <f t="shared" si="0"/>
        <v>-6477242582</v>
      </c>
      <c r="P20" s="5">
        <v>-3.3599999999999998E-2</v>
      </c>
      <c r="Q20" s="4">
        <v>696854</v>
      </c>
    </row>
    <row r="21" spans="1:17" x14ac:dyDescent="0.2">
      <c r="A21" s="16" t="s">
        <v>201</v>
      </c>
      <c r="B21" s="4">
        <v>9800</v>
      </c>
      <c r="C21" s="4">
        <v>2600</v>
      </c>
      <c r="D21" s="4">
        <v>7200</v>
      </c>
      <c r="E21" s="4">
        <v>493610000</v>
      </c>
      <c r="F21" s="4">
        <f t="shared" si="0"/>
        <v>16943617418</v>
      </c>
      <c r="P21" s="5">
        <v>0</v>
      </c>
      <c r="Q21" s="4">
        <v>301111</v>
      </c>
    </row>
    <row r="22" spans="1:17" x14ac:dyDescent="0.2">
      <c r="A22" s="16" t="s">
        <v>200</v>
      </c>
      <c r="B22" s="4">
        <v>76100</v>
      </c>
      <c r="C22" s="4">
        <v>23000</v>
      </c>
      <c r="D22" s="4">
        <v>53100</v>
      </c>
      <c r="E22" s="4">
        <v>3605350000</v>
      </c>
      <c r="F22" s="4">
        <f t="shared" si="0"/>
        <v>16450007418</v>
      </c>
      <c r="P22" s="5">
        <v>0</v>
      </c>
      <c r="Q22" s="4">
        <v>471559</v>
      </c>
    </row>
    <row r="23" spans="1:17" x14ac:dyDescent="0.2">
      <c r="A23" s="16" t="s">
        <v>199</v>
      </c>
      <c r="B23" s="4">
        <v>17400</v>
      </c>
      <c r="C23" s="4">
        <v>12000</v>
      </c>
      <c r="D23" s="4">
        <v>5400</v>
      </c>
      <c r="E23" s="4">
        <v>374140000</v>
      </c>
      <c r="F23" s="4">
        <f t="shared" si="0"/>
        <v>12844657418</v>
      </c>
      <c r="P23" s="5">
        <v>-1.72E-2</v>
      </c>
      <c r="Q23" s="4">
        <v>266088</v>
      </c>
    </row>
    <row r="24" spans="1:17" x14ac:dyDescent="0.2">
      <c r="A24" s="16" t="s">
        <v>198</v>
      </c>
      <c r="B24" s="4">
        <v>1100</v>
      </c>
      <c r="C24" s="4">
        <v>124700</v>
      </c>
      <c r="D24" s="4">
        <v>-123600</v>
      </c>
      <c r="E24" s="4">
        <v>-8490310000</v>
      </c>
      <c r="F24" s="4">
        <f t="shared" si="0"/>
        <v>12470517418</v>
      </c>
      <c r="P24" s="5">
        <v>0</v>
      </c>
      <c r="Q24" s="4">
        <v>665034</v>
      </c>
    </row>
    <row r="25" spans="1:17" x14ac:dyDescent="0.2">
      <c r="A25" s="16" t="s">
        <v>197</v>
      </c>
      <c r="B25" s="4">
        <v>1300</v>
      </c>
      <c r="C25" s="4">
        <v>194700</v>
      </c>
      <c r="D25" s="4">
        <v>-193400</v>
      </c>
      <c r="E25" s="4">
        <v>-13755250000</v>
      </c>
      <c r="F25" s="4">
        <f t="shared" si="0"/>
        <v>20960827418</v>
      </c>
      <c r="P25" s="5">
        <v>-2.1099999999999997E-2</v>
      </c>
      <c r="Q25" s="4">
        <v>796834</v>
      </c>
    </row>
    <row r="26" spans="1:17" x14ac:dyDescent="0.2">
      <c r="A26" s="16" t="s">
        <v>196</v>
      </c>
      <c r="B26" s="4">
        <v>16700</v>
      </c>
      <c r="C26" s="4">
        <v>303800</v>
      </c>
      <c r="D26" s="4">
        <v>-287100</v>
      </c>
      <c r="E26" s="4">
        <v>-20318170000</v>
      </c>
      <c r="F26" s="4">
        <f t="shared" si="0"/>
        <v>34716077418</v>
      </c>
      <c r="P26" s="5">
        <v>0</v>
      </c>
      <c r="Q26" s="4">
        <v>573971</v>
      </c>
    </row>
    <row r="27" spans="1:17" x14ac:dyDescent="0.2">
      <c r="A27" s="16" t="s">
        <v>195</v>
      </c>
      <c r="B27" s="4">
        <v>600</v>
      </c>
      <c r="C27" s="4">
        <v>198100</v>
      </c>
      <c r="D27" s="4">
        <v>-197500</v>
      </c>
      <c r="E27" s="4">
        <v>-13927430000</v>
      </c>
      <c r="F27" s="4">
        <f t="shared" si="0"/>
        <v>55034247418</v>
      </c>
      <c r="P27" s="5">
        <v>1.43E-2</v>
      </c>
      <c r="Q27" s="4">
        <v>539122</v>
      </c>
    </row>
    <row r="28" spans="1:17" x14ac:dyDescent="0.2">
      <c r="A28" s="16" t="s">
        <v>194</v>
      </c>
      <c r="B28" s="4">
        <v>1500</v>
      </c>
      <c r="C28" s="4">
        <v>107000</v>
      </c>
      <c r="D28" s="4">
        <v>-105500</v>
      </c>
      <c r="E28" s="4">
        <v>-7409130000</v>
      </c>
      <c r="F28" s="4">
        <f t="shared" si="0"/>
        <v>68961677418</v>
      </c>
      <c r="P28" s="5">
        <v>-1.54E-2</v>
      </c>
      <c r="Q28" s="4">
        <v>527854</v>
      </c>
    </row>
    <row r="29" spans="1:17" x14ac:dyDescent="0.2">
      <c r="A29" s="16" t="s">
        <v>193</v>
      </c>
      <c r="B29" s="4">
        <v>3300</v>
      </c>
      <c r="C29" s="4">
        <v>700</v>
      </c>
      <c r="D29" s="4">
        <v>2600</v>
      </c>
      <c r="E29" s="4">
        <v>184020000</v>
      </c>
      <c r="F29" s="4">
        <f t="shared" si="0"/>
        <v>76370807418</v>
      </c>
      <c r="P29" s="5">
        <v>-0.03</v>
      </c>
      <c r="Q29" s="4">
        <v>868912</v>
      </c>
    </row>
    <row r="30" spans="1:17" x14ac:dyDescent="0.2">
      <c r="A30" s="16" t="s">
        <v>192</v>
      </c>
      <c r="B30" s="4">
        <v>15000</v>
      </c>
      <c r="C30" s="4">
        <v>1900</v>
      </c>
      <c r="D30" s="4">
        <v>13100</v>
      </c>
      <c r="E30" s="4">
        <v>955710000</v>
      </c>
      <c r="F30" s="4">
        <f t="shared" si="0"/>
        <v>76186787418</v>
      </c>
      <c r="P30" s="5">
        <v>4.1999999999999997E-3</v>
      </c>
      <c r="Q30" s="4">
        <v>564959</v>
      </c>
    </row>
    <row r="31" spans="1:17" x14ac:dyDescent="0.2">
      <c r="A31" s="16" t="s">
        <v>191</v>
      </c>
      <c r="B31" s="4">
        <v>220100</v>
      </c>
      <c r="C31" s="4">
        <v>166000</v>
      </c>
      <c r="D31" s="4">
        <v>54100</v>
      </c>
      <c r="E31" s="4">
        <v>3878960000</v>
      </c>
      <c r="F31" s="4">
        <f t="shared" si="0"/>
        <v>75231077418</v>
      </c>
      <c r="P31" s="5">
        <v>3.9900000000000005E-2</v>
      </c>
      <c r="Q31" s="4">
        <v>1421994</v>
      </c>
    </row>
    <row r="32" spans="1:17" x14ac:dyDescent="0.2">
      <c r="A32" s="16" t="s">
        <v>190</v>
      </c>
      <c r="B32" s="4">
        <v>0</v>
      </c>
      <c r="C32" s="4">
        <v>18700</v>
      </c>
      <c r="D32" s="4">
        <v>-18700</v>
      </c>
      <c r="E32" s="4">
        <v>-1323810000</v>
      </c>
      <c r="F32" s="4">
        <f t="shared" si="0"/>
        <v>71352117418</v>
      </c>
      <c r="P32" s="5">
        <v>4.3E-3</v>
      </c>
      <c r="Q32" s="4">
        <v>454187</v>
      </c>
    </row>
    <row r="33" spans="1:17" x14ac:dyDescent="0.2">
      <c r="A33" s="16" t="s">
        <v>189</v>
      </c>
      <c r="B33" s="4">
        <v>9200</v>
      </c>
      <c r="C33" s="4">
        <v>17300</v>
      </c>
      <c r="D33" s="4">
        <v>-8100</v>
      </c>
      <c r="E33" s="4">
        <v>-560330000</v>
      </c>
      <c r="F33" s="4">
        <f t="shared" si="0"/>
        <v>72675927418</v>
      </c>
      <c r="P33" s="5">
        <v>1.1599999999999999E-2</v>
      </c>
      <c r="Q33" s="4">
        <v>405801</v>
      </c>
    </row>
    <row r="34" spans="1:17" x14ac:dyDescent="0.2">
      <c r="A34" s="16" t="s">
        <v>188</v>
      </c>
      <c r="B34" s="4">
        <v>118300</v>
      </c>
      <c r="C34" s="4">
        <v>195500</v>
      </c>
      <c r="D34" s="4">
        <v>-77200</v>
      </c>
      <c r="E34" s="4">
        <v>-5407380000</v>
      </c>
      <c r="F34" s="4">
        <f t="shared" si="0"/>
        <v>73236257418</v>
      </c>
      <c r="P34" s="5">
        <v>-2.12E-2</v>
      </c>
      <c r="Q34" s="4">
        <v>656017</v>
      </c>
    </row>
    <row r="35" spans="1:17" x14ac:dyDescent="0.2">
      <c r="A35" s="16" t="s">
        <v>187</v>
      </c>
      <c r="B35" s="4">
        <v>22100</v>
      </c>
      <c r="C35" s="4">
        <v>221000</v>
      </c>
      <c r="D35" s="4">
        <v>-198900</v>
      </c>
      <c r="E35" s="4">
        <v>-14129490000</v>
      </c>
      <c r="F35" s="4">
        <f t="shared" si="0"/>
        <v>78643637418</v>
      </c>
      <c r="P35" s="5">
        <v>-1.9400000000000001E-2</v>
      </c>
      <c r="Q35" s="4">
        <v>751615</v>
      </c>
    </row>
    <row r="36" spans="1:17" x14ac:dyDescent="0.2">
      <c r="A36" s="16" t="s">
        <v>186</v>
      </c>
      <c r="B36" s="4">
        <v>5600</v>
      </c>
      <c r="C36" s="4">
        <v>45300</v>
      </c>
      <c r="D36" s="4">
        <v>-39700</v>
      </c>
      <c r="E36" s="4">
        <v>-2748060000</v>
      </c>
      <c r="F36" s="4">
        <f t="shared" si="0"/>
        <v>92773127418</v>
      </c>
      <c r="P36" s="5">
        <v>6.0400000000000002E-2</v>
      </c>
      <c r="Q36" s="4">
        <v>510084</v>
      </c>
    </row>
    <row r="37" spans="1:17" x14ac:dyDescent="0.2">
      <c r="A37" s="16" t="s">
        <v>185</v>
      </c>
      <c r="B37" s="4">
        <v>2600</v>
      </c>
      <c r="C37" s="4">
        <v>17300</v>
      </c>
      <c r="D37" s="4">
        <v>-14700</v>
      </c>
      <c r="E37" s="4">
        <v>-1015960000</v>
      </c>
      <c r="F37" s="4">
        <f t="shared" si="0"/>
        <v>95521187418</v>
      </c>
      <c r="P37" s="5">
        <v>-2.3E-2</v>
      </c>
      <c r="Q37" s="4">
        <v>368523</v>
      </c>
    </row>
    <row r="38" spans="1:17" x14ac:dyDescent="0.2">
      <c r="A38" s="16" t="s">
        <v>184</v>
      </c>
      <c r="B38" s="4">
        <v>4800</v>
      </c>
      <c r="C38" s="4">
        <v>35101</v>
      </c>
      <c r="D38" s="4">
        <v>-30301</v>
      </c>
      <c r="E38" s="4">
        <v>-2082250000</v>
      </c>
      <c r="F38" s="4">
        <f t="shared" si="0"/>
        <v>96537147418</v>
      </c>
      <c r="P38" s="5">
        <v>7.3000000000000001E-3</v>
      </c>
      <c r="Q38" s="4">
        <v>267155</v>
      </c>
    </row>
    <row r="39" spans="1:17" x14ac:dyDescent="0.2">
      <c r="A39" s="16" t="s">
        <v>183</v>
      </c>
      <c r="B39" s="4">
        <v>164000</v>
      </c>
      <c r="C39" s="4">
        <v>80800</v>
      </c>
      <c r="D39" s="4">
        <v>83200</v>
      </c>
      <c r="E39" s="4">
        <v>5690800000</v>
      </c>
      <c r="F39" s="4">
        <f t="shared" si="0"/>
        <v>98619397418</v>
      </c>
      <c r="P39" s="5">
        <v>2.23E-2</v>
      </c>
      <c r="Q39" s="4">
        <v>471591</v>
      </c>
    </row>
    <row r="40" spans="1:17" x14ac:dyDescent="0.2">
      <c r="A40" s="16" t="s">
        <v>182</v>
      </c>
      <c r="B40" s="4">
        <v>82400</v>
      </c>
      <c r="C40" s="4">
        <v>0</v>
      </c>
      <c r="D40" s="4">
        <v>82400</v>
      </c>
      <c r="E40" s="4">
        <v>5584230000</v>
      </c>
      <c r="F40" s="4">
        <f t="shared" si="0"/>
        <v>92928597418</v>
      </c>
      <c r="P40" s="5">
        <v>3.6900000000000002E-2</v>
      </c>
      <c r="Q40" s="4">
        <v>533225</v>
      </c>
    </row>
    <row r="41" spans="1:17" x14ac:dyDescent="0.2">
      <c r="A41" s="16" t="s">
        <v>181</v>
      </c>
      <c r="B41" s="4">
        <v>192000</v>
      </c>
      <c r="C41" s="4">
        <v>108400</v>
      </c>
      <c r="D41" s="4">
        <v>83600</v>
      </c>
      <c r="E41" s="4">
        <v>5400520000</v>
      </c>
      <c r="F41" s="4">
        <f t="shared" si="0"/>
        <v>87344367418</v>
      </c>
      <c r="P41" s="5">
        <v>3.3399999999999999E-2</v>
      </c>
      <c r="Q41" s="4">
        <v>538842</v>
      </c>
    </row>
    <row r="42" spans="1:17" x14ac:dyDescent="0.2">
      <c r="A42" s="16" t="s">
        <v>180</v>
      </c>
      <c r="B42" s="4">
        <v>161900</v>
      </c>
      <c r="C42" s="4">
        <v>75800</v>
      </c>
      <c r="D42" s="4">
        <v>86100</v>
      </c>
      <c r="E42" s="4">
        <v>5419330000</v>
      </c>
      <c r="F42" s="4">
        <f t="shared" si="0"/>
        <v>81943847418</v>
      </c>
      <c r="P42" s="5">
        <v>-6.3799999999999996E-2</v>
      </c>
      <c r="Q42" s="4">
        <v>822175</v>
      </c>
    </row>
    <row r="43" spans="1:17" x14ac:dyDescent="0.2">
      <c r="A43" s="16" t="s">
        <v>179</v>
      </c>
      <c r="B43" s="4">
        <v>105000</v>
      </c>
      <c r="C43" s="4">
        <v>3800</v>
      </c>
      <c r="D43" s="4">
        <v>101200</v>
      </c>
      <c r="E43" s="4">
        <v>6963660000</v>
      </c>
      <c r="F43" s="4">
        <f t="shared" si="0"/>
        <v>76524517418</v>
      </c>
      <c r="P43" s="5">
        <v>-3.85E-2</v>
      </c>
      <c r="Q43" s="4">
        <v>426328</v>
      </c>
    </row>
    <row r="44" spans="1:17" x14ac:dyDescent="0.2">
      <c r="A44" s="16" t="s">
        <v>178</v>
      </c>
      <c r="B44" s="4">
        <v>300</v>
      </c>
      <c r="C44" s="4">
        <v>15000</v>
      </c>
      <c r="D44" s="4">
        <v>-14700</v>
      </c>
      <c r="E44" s="4">
        <v>-1029480000</v>
      </c>
      <c r="F44" s="4">
        <f t="shared" si="0"/>
        <v>69560857418</v>
      </c>
      <c r="P44" s="5">
        <v>-1.3999999999999999E-2</v>
      </c>
      <c r="Q44" s="4">
        <v>290894</v>
      </c>
    </row>
    <row r="45" spans="1:17" x14ac:dyDescent="0.2">
      <c r="A45" s="16" t="s">
        <v>177</v>
      </c>
      <c r="B45" s="4">
        <v>307900</v>
      </c>
      <c r="C45" s="4">
        <v>42400</v>
      </c>
      <c r="D45" s="4">
        <v>265500</v>
      </c>
      <c r="E45" s="4">
        <v>18737370000</v>
      </c>
      <c r="F45" s="4">
        <f t="shared" si="0"/>
        <v>70590337418</v>
      </c>
      <c r="P45" s="5">
        <v>-2.7300000000000001E-2</v>
      </c>
      <c r="Q45" s="4">
        <v>1102121</v>
      </c>
    </row>
    <row r="46" spans="1:17" x14ac:dyDescent="0.2">
      <c r="A46" s="16" t="s">
        <v>176</v>
      </c>
      <c r="B46" s="4">
        <v>44200</v>
      </c>
      <c r="C46" s="4">
        <v>50300</v>
      </c>
      <c r="D46" s="4">
        <v>-6100</v>
      </c>
      <c r="E46" s="4">
        <v>-423450000</v>
      </c>
      <c r="F46" s="4">
        <f t="shared" ref="F46:F61" si="1">E46+F47</f>
        <v>51852967418</v>
      </c>
      <c r="P46" s="5">
        <v>6.8999999999999999E-3</v>
      </c>
      <c r="Q46" s="4">
        <v>364082</v>
      </c>
    </row>
    <row r="47" spans="1:17" x14ac:dyDescent="0.2">
      <c r="A47" s="16" t="s">
        <v>175</v>
      </c>
      <c r="B47" s="4">
        <v>85200</v>
      </c>
      <c r="C47" s="4">
        <v>44800</v>
      </c>
      <c r="D47" s="4">
        <v>40400</v>
      </c>
      <c r="E47" s="4">
        <v>2916590000</v>
      </c>
      <c r="F47" s="4">
        <f t="shared" si="1"/>
        <v>52276417418</v>
      </c>
      <c r="P47" s="5">
        <v>4.1999999999999997E-3</v>
      </c>
      <c r="Q47" s="4">
        <v>391724</v>
      </c>
    </row>
    <row r="48" spans="1:17" x14ac:dyDescent="0.2">
      <c r="A48" s="16" t="s">
        <v>174</v>
      </c>
      <c r="B48" s="4">
        <v>21600</v>
      </c>
      <c r="C48" s="4">
        <v>112200</v>
      </c>
      <c r="D48" s="4">
        <v>-90600</v>
      </c>
      <c r="E48" s="4">
        <v>-6629400000</v>
      </c>
      <c r="F48" s="4">
        <f t="shared" si="1"/>
        <v>49359827418</v>
      </c>
      <c r="P48" s="5">
        <v>-3.4700000000000002E-2</v>
      </c>
      <c r="Q48" s="4">
        <v>471293</v>
      </c>
    </row>
    <row r="49" spans="1:20" x14ac:dyDescent="0.2">
      <c r="A49" s="16" t="s">
        <v>173</v>
      </c>
      <c r="B49" s="4">
        <v>322400</v>
      </c>
      <c r="C49" s="4">
        <v>19100</v>
      </c>
      <c r="D49" s="4">
        <v>303300</v>
      </c>
      <c r="E49" s="4">
        <v>22012540000</v>
      </c>
      <c r="F49" s="4">
        <f t="shared" si="1"/>
        <v>55989227418</v>
      </c>
      <c r="P49" s="5">
        <v>6.0999999999999999E-2</v>
      </c>
      <c r="Q49" s="4">
        <v>922071</v>
      </c>
    </row>
    <row r="50" spans="1:20" x14ac:dyDescent="0.2">
      <c r="A50" s="16" t="s">
        <v>172</v>
      </c>
      <c r="B50" s="4">
        <v>427300</v>
      </c>
      <c r="C50" s="4">
        <v>11900</v>
      </c>
      <c r="D50" s="4">
        <v>415400</v>
      </c>
      <c r="E50" s="4">
        <v>29796670000</v>
      </c>
      <c r="F50" s="4">
        <f t="shared" si="1"/>
        <v>33976687418</v>
      </c>
      <c r="P50" s="5">
        <v>-3.0200000000000001E-2</v>
      </c>
      <c r="Q50" s="4">
        <v>974530</v>
      </c>
    </row>
    <row r="51" spans="1:20" x14ac:dyDescent="0.2">
      <c r="A51" s="16" t="s">
        <v>171</v>
      </c>
      <c r="B51" s="4">
        <v>310100</v>
      </c>
      <c r="C51" s="4">
        <v>3900</v>
      </c>
      <c r="D51" s="4">
        <v>306200</v>
      </c>
      <c r="E51" s="4">
        <v>22613660000</v>
      </c>
      <c r="F51" s="4">
        <f t="shared" si="1"/>
        <v>4180017418</v>
      </c>
      <c r="P51" s="5">
        <v>-4.3400000000000001E-2</v>
      </c>
      <c r="Q51" s="4">
        <v>1673568</v>
      </c>
    </row>
    <row r="52" spans="1:20" x14ac:dyDescent="0.2">
      <c r="A52" s="16" t="s">
        <v>170</v>
      </c>
      <c r="B52" s="4">
        <v>39000</v>
      </c>
      <c r="C52" s="4">
        <v>20600</v>
      </c>
      <c r="D52" s="4">
        <v>18400</v>
      </c>
      <c r="E52" s="4">
        <v>1348540000</v>
      </c>
      <c r="F52" s="4">
        <f t="shared" si="1"/>
        <v>-18433642582</v>
      </c>
      <c r="P52" s="5">
        <v>-5.9400000000000001E-2</v>
      </c>
      <c r="Q52" s="4">
        <v>1327486</v>
      </c>
    </row>
    <row r="53" spans="1:20" x14ac:dyDescent="0.2">
      <c r="A53" s="16" t="s">
        <v>169</v>
      </c>
      <c r="B53" s="4">
        <v>70400</v>
      </c>
      <c r="C53" s="4">
        <v>37900</v>
      </c>
      <c r="D53" s="4">
        <v>32500</v>
      </c>
      <c r="E53" s="4">
        <v>2650460000</v>
      </c>
      <c r="F53" s="4">
        <f t="shared" si="1"/>
        <v>-19782182582</v>
      </c>
      <c r="P53" s="5">
        <v>-1.46E-2</v>
      </c>
      <c r="Q53" s="4">
        <v>560876</v>
      </c>
    </row>
    <row r="54" spans="1:20" x14ac:dyDescent="0.2">
      <c r="A54" s="16" t="s">
        <v>168</v>
      </c>
      <c r="B54" s="4">
        <v>6300</v>
      </c>
      <c r="C54" s="4">
        <v>7200</v>
      </c>
      <c r="D54" s="4">
        <v>-900</v>
      </c>
      <c r="E54" s="4">
        <v>-72900000</v>
      </c>
      <c r="F54" s="4">
        <f t="shared" si="1"/>
        <v>-22432642582</v>
      </c>
      <c r="P54" s="5">
        <v>5.0000000000000001E-3</v>
      </c>
      <c r="Q54" s="4">
        <v>756040</v>
      </c>
    </row>
    <row r="55" spans="1:20" x14ac:dyDescent="0.2">
      <c r="A55" s="16" t="s">
        <v>167</v>
      </c>
      <c r="B55" s="4">
        <v>44200</v>
      </c>
      <c r="C55" s="4">
        <v>63200</v>
      </c>
      <c r="D55" s="4">
        <v>-19000</v>
      </c>
      <c r="E55" s="4">
        <v>-1572590000</v>
      </c>
      <c r="F55" s="4">
        <f t="shared" si="1"/>
        <v>-22359742582</v>
      </c>
      <c r="P55" s="5">
        <v>-1.21E-2</v>
      </c>
      <c r="Q55" s="4">
        <v>833922</v>
      </c>
    </row>
    <row r="56" spans="1:20" x14ac:dyDescent="0.2">
      <c r="A56" s="16" t="s">
        <v>166</v>
      </c>
      <c r="B56" s="4">
        <v>88800</v>
      </c>
      <c r="C56" s="4">
        <v>171700</v>
      </c>
      <c r="D56" s="4">
        <v>-82900</v>
      </c>
      <c r="E56" s="4">
        <v>-6816990000</v>
      </c>
      <c r="F56" s="4">
        <f t="shared" si="1"/>
        <v>-20787152582</v>
      </c>
      <c r="P56" s="5">
        <v>7.4000000000000003E-3</v>
      </c>
      <c r="Q56" s="4">
        <v>677188</v>
      </c>
    </row>
    <row r="57" spans="1:20" x14ac:dyDescent="0.2">
      <c r="A57" s="16" t="s">
        <v>165</v>
      </c>
      <c r="B57" s="4">
        <v>119200</v>
      </c>
      <c r="C57" s="4">
        <v>66100</v>
      </c>
      <c r="D57" s="4">
        <v>53100</v>
      </c>
      <c r="E57" s="4">
        <v>4431260000</v>
      </c>
      <c r="F57" s="4">
        <f t="shared" si="1"/>
        <v>-13970162582</v>
      </c>
      <c r="P57" s="5">
        <v>6.1999999999999998E-3</v>
      </c>
      <c r="Q57" s="4">
        <v>1724143</v>
      </c>
    </row>
    <row r="58" spans="1:20" x14ac:dyDescent="0.2">
      <c r="A58" s="16" t="s">
        <v>164</v>
      </c>
      <c r="B58" s="4">
        <v>1000</v>
      </c>
      <c r="C58" s="4">
        <v>215300</v>
      </c>
      <c r="D58" s="4">
        <v>-214300</v>
      </c>
      <c r="E58" s="4">
        <v>-17494610000</v>
      </c>
      <c r="F58" s="4">
        <f t="shared" si="1"/>
        <v>-18401422582</v>
      </c>
      <c r="P58" s="5">
        <v>1.2999999999999999E-3</v>
      </c>
      <c r="Q58" s="4">
        <v>945120</v>
      </c>
    </row>
    <row r="59" spans="1:20" x14ac:dyDescent="0.2">
      <c r="A59" s="16" t="s">
        <v>163</v>
      </c>
      <c r="B59" s="4">
        <v>74400</v>
      </c>
      <c r="C59" s="4">
        <v>139500</v>
      </c>
      <c r="D59" s="4">
        <v>-65100</v>
      </c>
      <c r="E59" s="4">
        <v>-5215930000</v>
      </c>
      <c r="F59" s="4">
        <f t="shared" si="1"/>
        <v>-906812582</v>
      </c>
      <c r="P59" s="5">
        <v>7.4999999999999997E-3</v>
      </c>
      <c r="Q59" s="4">
        <v>821405</v>
      </c>
    </row>
    <row r="60" spans="1:20" x14ac:dyDescent="0.2">
      <c r="A60" s="16" t="s">
        <v>162</v>
      </c>
      <c r="B60" s="4">
        <v>80800</v>
      </c>
      <c r="C60" s="4">
        <v>161400</v>
      </c>
      <c r="D60" s="4">
        <v>-80600</v>
      </c>
      <c r="E60" s="4">
        <v>-6576600000</v>
      </c>
      <c r="F60" s="4">
        <f t="shared" si="1"/>
        <v>4309117418</v>
      </c>
      <c r="P60" s="5">
        <v>3.8E-3</v>
      </c>
      <c r="Q60" s="4">
        <v>1236751</v>
      </c>
    </row>
    <row r="61" spans="1:20" x14ac:dyDescent="0.2">
      <c r="A61" s="16" t="s">
        <v>161</v>
      </c>
      <c r="B61" s="4">
        <v>157100</v>
      </c>
      <c r="C61" s="4">
        <v>164000</v>
      </c>
      <c r="D61" s="4">
        <v>-6900</v>
      </c>
      <c r="E61" s="4">
        <v>-607500000</v>
      </c>
      <c r="F61" s="4">
        <f t="shared" si="1"/>
        <v>10885717418</v>
      </c>
      <c r="P61" s="5">
        <v>-2.3999999999999998E-3</v>
      </c>
      <c r="Q61" s="4">
        <v>962641</v>
      </c>
    </row>
    <row r="62" spans="1:20" x14ac:dyDescent="0.2">
      <c r="A62" s="16" t="s">
        <v>160</v>
      </c>
      <c r="B62" s="4">
        <v>330300</v>
      </c>
      <c r="C62" s="4">
        <v>57670</v>
      </c>
      <c r="D62" s="4">
        <v>272630</v>
      </c>
      <c r="E62" s="4">
        <v>21842700000</v>
      </c>
      <c r="F62" s="4">
        <f>E62+F63</f>
        <v>11493217418</v>
      </c>
      <c r="P62" s="5">
        <v>-3.7000000000000002E-3</v>
      </c>
      <c r="Q62" s="4">
        <v>1199760</v>
      </c>
    </row>
    <row r="63" spans="1:20" x14ac:dyDescent="0.2">
      <c r="A63" s="16" t="s">
        <v>159</v>
      </c>
      <c r="B63" s="4">
        <v>700</v>
      </c>
      <c r="C63" s="4">
        <v>128049</v>
      </c>
      <c r="D63" s="4">
        <v>-127349</v>
      </c>
      <c r="E63" s="4">
        <v>-10349482582</v>
      </c>
      <c r="F63" s="4">
        <f>E63</f>
        <v>-10349482582</v>
      </c>
      <c r="P63" s="5">
        <v>2.6699999999999998E-2</v>
      </c>
      <c r="Q63" s="4">
        <v>899002</v>
      </c>
    </row>
    <row r="64" spans="1:20" x14ac:dyDescent="0.2">
      <c r="A64" s="2"/>
      <c r="B64" s="4"/>
      <c r="C64" s="4"/>
      <c r="D64" s="4"/>
      <c r="E64" s="4"/>
      <c r="F64" s="4">
        <f t="shared" ref="F64:F119" si="2">E64+F65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>
        <f t="shared" si="2"/>
        <v>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>
        <f t="shared" si="2"/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2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2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2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2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2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2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2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>
        <f t="shared" si="2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>
        <f t="shared" si="2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2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2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2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2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2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2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2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2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>
        <f t="shared" si="2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>
        <f t="shared" si="2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>
        <f t="shared" si="2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>
        <f t="shared" si="2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2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2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2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2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2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2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2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2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2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2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2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>
        <f t="shared" si="2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>
        <f t="shared" si="2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2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2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2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2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2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2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2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2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2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2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2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2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2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2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2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2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>
        <f t="shared" si="2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>
        <f t="shared" si="2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>
        <f t="shared" si="2"/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>
        <f>E120+F121</f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>
        <f>E121</f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41DE3-E65A-C54E-8C05-F70BE10E44D8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3.1640625" customWidth="1"/>
    <col min="3" max="3" width="13.5" customWidth="1"/>
    <col min="4" max="4" width="14.1640625" customWidth="1"/>
    <col min="5" max="5" width="16.1640625" customWidth="1"/>
    <col min="6" max="6" width="21.5" customWidth="1"/>
    <col min="10" max="10" width="18.33203125" customWidth="1"/>
    <col min="16" max="16" width="13" customWidth="1"/>
    <col min="17" max="17" width="14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59600</v>
      </c>
      <c r="C3" s="4">
        <v>23100</v>
      </c>
      <c r="D3" s="4">
        <v>36500</v>
      </c>
      <c r="E3" s="4">
        <v>522780000</v>
      </c>
      <c r="F3" s="4">
        <f t="shared" ref="F3:F61" si="0">E3+F4</f>
        <v>-3646229677</v>
      </c>
      <c r="L3" s="4">
        <v>492</v>
      </c>
      <c r="M3" s="4">
        <v>369</v>
      </c>
      <c r="N3" s="4">
        <v>749500</v>
      </c>
      <c r="O3" s="4">
        <v>534400</v>
      </c>
      <c r="P3" s="5">
        <v>1.77E-2</v>
      </c>
      <c r="Q3" s="4">
        <v>1451700</v>
      </c>
    </row>
    <row r="4" spans="1:19" x14ac:dyDescent="0.2">
      <c r="A4" s="16" t="s">
        <v>234</v>
      </c>
      <c r="B4" s="4">
        <v>300</v>
      </c>
      <c r="C4" s="4">
        <v>3101</v>
      </c>
      <c r="D4" s="4">
        <v>-2801</v>
      </c>
      <c r="E4" s="4">
        <v>-39900000</v>
      </c>
      <c r="F4" s="4">
        <f t="shared" si="0"/>
        <v>-4169009677</v>
      </c>
      <c r="L4" s="4">
        <v>208</v>
      </c>
      <c r="M4" s="4">
        <v>344</v>
      </c>
      <c r="N4" s="4">
        <v>319900</v>
      </c>
      <c r="O4" s="4">
        <v>432800</v>
      </c>
      <c r="P4" s="5">
        <v>0</v>
      </c>
      <c r="Q4" s="4">
        <v>821896</v>
      </c>
    </row>
    <row r="5" spans="1:19" x14ac:dyDescent="0.2">
      <c r="A5" s="16" t="s">
        <v>233</v>
      </c>
      <c r="B5" s="4">
        <v>800</v>
      </c>
      <c r="C5" s="4">
        <v>17900</v>
      </c>
      <c r="D5" s="4">
        <v>-17100</v>
      </c>
      <c r="E5" s="4">
        <v>-242020000</v>
      </c>
      <c r="F5" s="4">
        <f t="shared" si="0"/>
        <v>-4129109677</v>
      </c>
      <c r="L5" s="4">
        <v>201</v>
      </c>
      <c r="M5" s="4">
        <v>260</v>
      </c>
      <c r="N5" s="4">
        <v>246000</v>
      </c>
      <c r="O5" s="4">
        <v>354900</v>
      </c>
      <c r="P5" s="5">
        <v>3.5999999999999999E-3</v>
      </c>
      <c r="Q5" s="4">
        <v>682465</v>
      </c>
    </row>
    <row r="6" spans="1:19" x14ac:dyDescent="0.2">
      <c r="A6" s="16" t="s">
        <v>224</v>
      </c>
      <c r="B6" s="4">
        <v>0</v>
      </c>
      <c r="C6" s="4">
        <v>425904</v>
      </c>
      <c r="D6" s="4">
        <v>-425904</v>
      </c>
      <c r="E6" s="4">
        <v>-6044300000</v>
      </c>
      <c r="F6" s="4">
        <f t="shared" si="0"/>
        <v>-3887089677</v>
      </c>
      <c r="L6" s="4">
        <v>379</v>
      </c>
      <c r="M6" s="4">
        <v>305</v>
      </c>
      <c r="N6" s="4">
        <v>652100</v>
      </c>
      <c r="O6" s="4">
        <v>486300</v>
      </c>
      <c r="P6" s="5">
        <v>7.1999999999999998E-3</v>
      </c>
      <c r="Q6" s="4">
        <v>1254668</v>
      </c>
    </row>
    <row r="7" spans="1:19" x14ac:dyDescent="0.2">
      <c r="A7" s="16" t="s">
        <v>215</v>
      </c>
      <c r="B7" s="4">
        <v>3500</v>
      </c>
      <c r="C7" s="4">
        <v>1800</v>
      </c>
      <c r="D7" s="4">
        <v>1700</v>
      </c>
      <c r="E7" s="4">
        <v>23930000</v>
      </c>
      <c r="F7" s="4">
        <f t="shared" si="0"/>
        <v>2157210323</v>
      </c>
      <c r="L7" s="4">
        <v>452</v>
      </c>
      <c r="M7" s="4">
        <v>566</v>
      </c>
      <c r="N7" s="4">
        <v>526600</v>
      </c>
      <c r="O7" s="4">
        <v>691700</v>
      </c>
      <c r="P7" s="5">
        <v>1.0800000000000001E-2</v>
      </c>
      <c r="Q7" s="4">
        <v>1291366</v>
      </c>
    </row>
    <row r="8" spans="1:19" x14ac:dyDescent="0.2">
      <c r="A8" s="16" t="s">
        <v>214</v>
      </c>
      <c r="B8" s="4">
        <v>600</v>
      </c>
      <c r="C8" s="4">
        <v>6700</v>
      </c>
      <c r="D8" s="4">
        <v>-6100</v>
      </c>
      <c r="E8" s="4">
        <v>-86120000</v>
      </c>
      <c r="F8" s="4">
        <f t="shared" si="0"/>
        <v>2133280323</v>
      </c>
      <c r="L8" s="4">
        <v>415</v>
      </c>
      <c r="M8" s="4">
        <v>797</v>
      </c>
      <c r="N8" s="4">
        <v>407000</v>
      </c>
      <c r="O8" s="4">
        <v>871500</v>
      </c>
      <c r="P8" s="5">
        <v>-2.1099999999999997E-2</v>
      </c>
      <c r="Q8" s="4">
        <v>1539453</v>
      </c>
    </row>
    <row r="9" spans="1:19" x14ac:dyDescent="0.2">
      <c r="A9" s="16" t="s">
        <v>213</v>
      </c>
      <c r="B9" s="4">
        <v>38300</v>
      </c>
      <c r="C9" s="4">
        <v>100</v>
      </c>
      <c r="D9" s="4">
        <v>38200</v>
      </c>
      <c r="E9" s="4">
        <v>550280000</v>
      </c>
      <c r="F9" s="4">
        <f t="shared" si="0"/>
        <v>2219400323</v>
      </c>
      <c r="P9" s="5">
        <v>-1.7299999999999999E-2</v>
      </c>
      <c r="Q9" s="4">
        <v>1271650</v>
      </c>
    </row>
    <row r="10" spans="1:19" x14ac:dyDescent="0.2">
      <c r="A10" s="16" t="s">
        <v>212</v>
      </c>
      <c r="B10" s="4">
        <v>1201594</v>
      </c>
      <c r="C10" s="4">
        <v>1214694</v>
      </c>
      <c r="D10" s="4">
        <v>-13100</v>
      </c>
      <c r="E10" s="4">
        <v>-189790000</v>
      </c>
      <c r="F10" s="4">
        <f t="shared" si="0"/>
        <v>1669120323</v>
      </c>
      <c r="L10" s="4">
        <v>335</v>
      </c>
      <c r="M10" s="4">
        <v>589</v>
      </c>
      <c r="N10" s="4">
        <v>388400</v>
      </c>
      <c r="O10" s="4">
        <v>749100</v>
      </c>
      <c r="P10" s="5">
        <v>-3.4000000000000002E-3</v>
      </c>
      <c r="Q10" s="4">
        <v>1208753</v>
      </c>
    </row>
    <row r="11" spans="1:19" x14ac:dyDescent="0.2">
      <c r="A11" s="16" t="s">
        <v>211</v>
      </c>
      <c r="B11" s="4">
        <v>224388</v>
      </c>
      <c r="C11" s="4">
        <v>277819</v>
      </c>
      <c r="D11" s="4">
        <v>-53431</v>
      </c>
      <c r="E11" s="4">
        <v>-787220000</v>
      </c>
      <c r="F11" s="4">
        <f t="shared" si="0"/>
        <v>1858910323</v>
      </c>
      <c r="P11" s="5">
        <v>-6.8000000000000005E-3</v>
      </c>
      <c r="Q11" s="4">
        <v>2824998</v>
      </c>
    </row>
    <row r="12" spans="1:19" x14ac:dyDescent="0.2">
      <c r="A12" s="16" t="s">
        <v>210</v>
      </c>
      <c r="B12" s="4">
        <v>400</v>
      </c>
      <c r="C12" s="4">
        <v>57800</v>
      </c>
      <c r="D12" s="4">
        <v>-57400</v>
      </c>
      <c r="E12" s="4">
        <v>-841990000</v>
      </c>
      <c r="F12" s="4">
        <f t="shared" si="0"/>
        <v>2646130323</v>
      </c>
      <c r="P12" s="5">
        <v>-6.8000000000000005E-3</v>
      </c>
      <c r="Q12" s="4">
        <v>904108</v>
      </c>
    </row>
    <row r="13" spans="1:19" x14ac:dyDescent="0.2">
      <c r="A13" s="16" t="s">
        <v>209</v>
      </c>
      <c r="B13" s="4">
        <v>3600</v>
      </c>
      <c r="C13" s="4">
        <v>10000</v>
      </c>
      <c r="D13" s="4">
        <v>-6400</v>
      </c>
      <c r="E13" s="4">
        <v>-91770000</v>
      </c>
      <c r="F13" s="4">
        <f t="shared" si="0"/>
        <v>3488120323</v>
      </c>
      <c r="P13" s="5">
        <v>2.0899999999999998E-2</v>
      </c>
      <c r="Q13" s="4">
        <v>1408937</v>
      </c>
    </row>
    <row r="14" spans="1:19" x14ac:dyDescent="0.2">
      <c r="A14" s="16" t="s">
        <v>208</v>
      </c>
      <c r="B14" s="4">
        <v>1900</v>
      </c>
      <c r="C14" s="4">
        <v>25200</v>
      </c>
      <c r="D14" s="4">
        <v>-23300</v>
      </c>
      <c r="E14" s="4">
        <v>-339450000</v>
      </c>
      <c r="F14" s="4">
        <f t="shared" si="0"/>
        <v>3579890323</v>
      </c>
      <c r="P14" s="5">
        <v>-2.0400000000000001E-2</v>
      </c>
      <c r="Q14" s="4">
        <v>1798526</v>
      </c>
    </row>
    <row r="15" spans="1:19" x14ac:dyDescent="0.2">
      <c r="A15" s="16" t="s">
        <v>207</v>
      </c>
      <c r="B15" s="4">
        <v>6000</v>
      </c>
      <c r="C15" s="4">
        <v>113300</v>
      </c>
      <c r="D15" s="4">
        <v>-107300</v>
      </c>
      <c r="E15" s="4">
        <v>-1602700000</v>
      </c>
      <c r="F15" s="4">
        <f t="shared" si="0"/>
        <v>3919340323</v>
      </c>
      <c r="P15" s="5">
        <v>-2.3199999999999998E-2</v>
      </c>
      <c r="Q15" s="4">
        <v>3364806</v>
      </c>
    </row>
    <row r="16" spans="1:19" x14ac:dyDescent="0.2">
      <c r="A16" s="16" t="s">
        <v>206</v>
      </c>
      <c r="B16" s="4">
        <v>21800</v>
      </c>
      <c r="C16" s="4">
        <v>6200</v>
      </c>
      <c r="D16" s="4">
        <v>15600</v>
      </c>
      <c r="E16" s="4">
        <v>232960000</v>
      </c>
      <c r="F16" s="4">
        <f t="shared" si="0"/>
        <v>5522040323</v>
      </c>
      <c r="P16" s="5">
        <v>2.7400000000000001E-2</v>
      </c>
      <c r="Q16" s="4">
        <v>3128724</v>
      </c>
    </row>
    <row r="17" spans="1:17" x14ac:dyDescent="0.2">
      <c r="A17" s="16" t="s">
        <v>205</v>
      </c>
      <c r="B17" s="4">
        <v>51800</v>
      </c>
      <c r="C17" s="4">
        <v>54400</v>
      </c>
      <c r="D17" s="4">
        <v>-2600</v>
      </c>
      <c r="E17" s="4">
        <v>-40830000</v>
      </c>
      <c r="F17" s="4">
        <f t="shared" si="0"/>
        <v>5289080323</v>
      </c>
      <c r="P17" s="5">
        <v>-6.7000000000000002E-3</v>
      </c>
      <c r="Q17" s="4">
        <v>2219441</v>
      </c>
    </row>
    <row r="18" spans="1:17" x14ac:dyDescent="0.2">
      <c r="A18" s="16" t="s">
        <v>204</v>
      </c>
      <c r="B18" s="4">
        <v>95200</v>
      </c>
      <c r="C18" s="4">
        <v>7700</v>
      </c>
      <c r="D18" s="4">
        <v>87500</v>
      </c>
      <c r="E18" s="4">
        <v>1253740000</v>
      </c>
      <c r="F18" s="4">
        <f t="shared" si="0"/>
        <v>5329910323</v>
      </c>
      <c r="P18" s="5">
        <v>6.5000000000000002E-2</v>
      </c>
      <c r="Q18" s="4">
        <v>3823138</v>
      </c>
    </row>
    <row r="19" spans="1:17" x14ac:dyDescent="0.2">
      <c r="A19" s="16" t="s">
        <v>203</v>
      </c>
      <c r="B19" s="4">
        <v>16700</v>
      </c>
      <c r="C19" s="4">
        <v>46000</v>
      </c>
      <c r="D19" s="4">
        <v>-29300</v>
      </c>
      <c r="E19" s="4">
        <v>-402280000</v>
      </c>
      <c r="F19" s="4">
        <f t="shared" si="0"/>
        <v>4076170323</v>
      </c>
      <c r="P19" s="5">
        <v>1.47E-2</v>
      </c>
      <c r="Q19" s="4">
        <v>1329610</v>
      </c>
    </row>
    <row r="20" spans="1:17" x14ac:dyDescent="0.2">
      <c r="A20" s="16" t="s">
        <v>202</v>
      </c>
      <c r="B20" s="4">
        <v>0</v>
      </c>
      <c r="C20" s="4">
        <v>66200</v>
      </c>
      <c r="D20" s="4">
        <v>-66200</v>
      </c>
      <c r="E20" s="4">
        <v>-909350000</v>
      </c>
      <c r="F20" s="4">
        <f t="shared" si="0"/>
        <v>4478450323</v>
      </c>
      <c r="P20" s="5">
        <v>-1.7899999999999999E-2</v>
      </c>
      <c r="Q20" s="4">
        <v>1913249</v>
      </c>
    </row>
    <row r="21" spans="1:17" x14ac:dyDescent="0.2">
      <c r="A21" s="16" t="s">
        <v>201</v>
      </c>
      <c r="B21" s="4">
        <v>15400</v>
      </c>
      <c r="C21" s="4">
        <v>400</v>
      </c>
      <c r="D21" s="4">
        <v>15000</v>
      </c>
      <c r="E21" s="4">
        <v>206400000</v>
      </c>
      <c r="F21" s="4">
        <f t="shared" si="0"/>
        <v>5387800323</v>
      </c>
      <c r="P21" s="5">
        <v>1.46E-2</v>
      </c>
      <c r="Q21" s="4">
        <v>1254264</v>
      </c>
    </row>
    <row r="22" spans="1:17" x14ac:dyDescent="0.2">
      <c r="A22" s="16" t="s">
        <v>200</v>
      </c>
      <c r="B22" s="4">
        <v>73500</v>
      </c>
      <c r="C22" s="4">
        <v>6000</v>
      </c>
      <c r="D22" s="4">
        <v>67500</v>
      </c>
      <c r="E22" s="4">
        <v>924570000</v>
      </c>
      <c r="F22" s="4">
        <f t="shared" si="0"/>
        <v>5181400323</v>
      </c>
      <c r="P22" s="5">
        <v>7.4000000000000003E-3</v>
      </c>
      <c r="Q22" s="4">
        <v>1776312</v>
      </c>
    </row>
    <row r="23" spans="1:17" x14ac:dyDescent="0.2">
      <c r="A23" s="16" t="s">
        <v>199</v>
      </c>
      <c r="B23" s="4">
        <v>3700</v>
      </c>
      <c r="C23" s="4">
        <v>9200</v>
      </c>
      <c r="D23" s="4">
        <v>-5500</v>
      </c>
      <c r="E23" s="4">
        <v>-74420000</v>
      </c>
      <c r="F23" s="4">
        <f t="shared" si="0"/>
        <v>4256830323</v>
      </c>
      <c r="P23" s="5">
        <v>0</v>
      </c>
      <c r="Q23" s="4">
        <v>830707</v>
      </c>
    </row>
    <row r="24" spans="1:17" x14ac:dyDescent="0.2">
      <c r="A24" s="16" t="s">
        <v>198</v>
      </c>
      <c r="B24" s="4">
        <v>99800</v>
      </c>
      <c r="C24" s="4">
        <v>3800</v>
      </c>
      <c r="D24" s="4">
        <v>96000</v>
      </c>
      <c r="E24" s="4">
        <v>1309000000</v>
      </c>
      <c r="F24" s="4">
        <f t="shared" si="0"/>
        <v>4331250323</v>
      </c>
      <c r="P24" s="5">
        <v>-7.1999999999999998E-3</v>
      </c>
      <c r="Q24" s="4">
        <v>3445077</v>
      </c>
    </row>
    <row r="25" spans="1:17" x14ac:dyDescent="0.2">
      <c r="A25" s="16" t="s">
        <v>197</v>
      </c>
      <c r="B25" s="4">
        <v>33200</v>
      </c>
      <c r="C25" s="4">
        <v>23900</v>
      </c>
      <c r="D25" s="4">
        <v>9300</v>
      </c>
      <c r="E25" s="4">
        <v>107150000</v>
      </c>
      <c r="F25" s="4">
        <f t="shared" si="0"/>
        <v>3022250323</v>
      </c>
      <c r="P25" s="5">
        <v>-6.1600000000000002E-2</v>
      </c>
      <c r="Q25" s="4">
        <v>2856886</v>
      </c>
    </row>
    <row r="26" spans="1:17" x14ac:dyDescent="0.2">
      <c r="A26" s="16" t="s">
        <v>196</v>
      </c>
      <c r="B26" s="4">
        <v>0</v>
      </c>
      <c r="C26" s="4">
        <v>142300</v>
      </c>
      <c r="D26" s="4">
        <v>-142300</v>
      </c>
      <c r="E26" s="4">
        <v>-2083590000</v>
      </c>
      <c r="F26" s="4">
        <f t="shared" si="0"/>
        <v>2915100323</v>
      </c>
      <c r="P26" s="5">
        <v>1.04E-2</v>
      </c>
      <c r="Q26" s="4">
        <v>3228814</v>
      </c>
    </row>
    <row r="27" spans="1:17" x14ac:dyDescent="0.2">
      <c r="A27" s="16" t="s">
        <v>195</v>
      </c>
      <c r="B27" s="4">
        <v>0</v>
      </c>
      <c r="C27" s="4">
        <v>67900</v>
      </c>
      <c r="D27" s="4">
        <v>-67900</v>
      </c>
      <c r="E27" s="4">
        <v>-977520000</v>
      </c>
      <c r="F27" s="4">
        <f t="shared" si="0"/>
        <v>4998690323</v>
      </c>
      <c r="P27" s="5">
        <v>2.1299999999999999E-2</v>
      </c>
      <c r="Q27" s="4">
        <v>2857025</v>
      </c>
    </row>
    <row r="28" spans="1:17" x14ac:dyDescent="0.2">
      <c r="A28" s="16" t="s">
        <v>194</v>
      </c>
      <c r="B28" s="4">
        <v>51400</v>
      </c>
      <c r="C28" s="4">
        <v>35000</v>
      </c>
      <c r="D28" s="4">
        <v>16400</v>
      </c>
      <c r="E28" s="4">
        <v>232400000</v>
      </c>
      <c r="F28" s="4">
        <f t="shared" si="0"/>
        <v>5976210323</v>
      </c>
      <c r="P28" s="5">
        <v>0</v>
      </c>
      <c r="Q28" s="4">
        <v>1578481</v>
      </c>
    </row>
    <row r="29" spans="1:17" x14ac:dyDescent="0.2">
      <c r="A29" s="16" t="s">
        <v>193</v>
      </c>
      <c r="B29" s="4">
        <v>15200</v>
      </c>
      <c r="C29" s="4">
        <v>58500</v>
      </c>
      <c r="D29" s="4">
        <v>-43300</v>
      </c>
      <c r="E29" s="4">
        <v>-616870000</v>
      </c>
      <c r="F29" s="4">
        <f t="shared" si="0"/>
        <v>5743810323</v>
      </c>
      <c r="P29" s="5">
        <v>-3.4999999999999996E-3</v>
      </c>
      <c r="Q29" s="4">
        <v>4869063</v>
      </c>
    </row>
    <row r="30" spans="1:17" x14ac:dyDescent="0.2">
      <c r="A30" s="16" t="s">
        <v>192</v>
      </c>
      <c r="B30" s="4">
        <v>94600</v>
      </c>
      <c r="C30" s="4">
        <v>3200</v>
      </c>
      <c r="D30" s="4">
        <v>91400</v>
      </c>
      <c r="E30" s="4">
        <v>1280120000</v>
      </c>
      <c r="F30" s="4">
        <f t="shared" si="0"/>
        <v>6360680323</v>
      </c>
      <c r="P30" s="5">
        <v>1.8000000000000002E-2</v>
      </c>
      <c r="Q30" s="4">
        <v>1445199</v>
      </c>
    </row>
    <row r="31" spans="1:17" x14ac:dyDescent="0.2">
      <c r="A31" s="16" t="s">
        <v>191</v>
      </c>
      <c r="B31" s="4">
        <v>1100</v>
      </c>
      <c r="C31" s="4">
        <v>174100</v>
      </c>
      <c r="D31" s="4">
        <v>-173000</v>
      </c>
      <c r="E31" s="4">
        <v>-2443190000</v>
      </c>
      <c r="F31" s="4">
        <f t="shared" si="0"/>
        <v>5080560323</v>
      </c>
      <c r="P31" s="5">
        <v>0</v>
      </c>
      <c r="Q31" s="4">
        <v>2275537</v>
      </c>
    </row>
    <row r="32" spans="1:17" x14ac:dyDescent="0.2">
      <c r="A32" s="16" t="s">
        <v>190</v>
      </c>
      <c r="B32" s="4">
        <v>20000</v>
      </c>
      <c r="C32" s="4">
        <v>93300</v>
      </c>
      <c r="D32" s="4">
        <v>-73300</v>
      </c>
      <c r="E32" s="4">
        <v>-1020260000</v>
      </c>
      <c r="F32" s="4">
        <f t="shared" si="0"/>
        <v>7523750323</v>
      </c>
      <c r="P32" s="5">
        <v>7.3000000000000001E-3</v>
      </c>
      <c r="Q32" s="4">
        <v>1805427</v>
      </c>
    </row>
    <row r="33" spans="1:17" x14ac:dyDescent="0.2">
      <c r="A33" s="16" t="s">
        <v>189</v>
      </c>
      <c r="B33" s="4">
        <v>27100</v>
      </c>
      <c r="C33" s="4">
        <v>142900</v>
      </c>
      <c r="D33" s="4">
        <v>-115800</v>
      </c>
      <c r="E33" s="4">
        <v>-1601506998</v>
      </c>
      <c r="F33" s="4">
        <f t="shared" si="0"/>
        <v>8544010323</v>
      </c>
      <c r="P33" s="5">
        <v>-3.4999999999999996E-3</v>
      </c>
      <c r="Q33" s="4">
        <v>2299328</v>
      </c>
    </row>
    <row r="34" spans="1:17" x14ac:dyDescent="0.2">
      <c r="A34" s="16" t="s">
        <v>188</v>
      </c>
      <c r="B34" s="4">
        <v>30400</v>
      </c>
      <c r="C34" s="4">
        <v>31400</v>
      </c>
      <c r="D34" s="4">
        <v>-1000</v>
      </c>
      <c r="E34" s="4">
        <v>-23850000</v>
      </c>
      <c r="F34" s="4">
        <f t="shared" si="0"/>
        <v>10145517321</v>
      </c>
      <c r="P34" s="5">
        <v>-3.4999999999999996E-3</v>
      </c>
      <c r="Q34" s="4">
        <v>2942219</v>
      </c>
    </row>
    <row r="35" spans="1:17" x14ac:dyDescent="0.2">
      <c r="A35" s="16" t="s">
        <v>187</v>
      </c>
      <c r="B35" s="4">
        <v>150800</v>
      </c>
      <c r="C35" s="4">
        <v>86900</v>
      </c>
      <c r="D35" s="4">
        <v>63900</v>
      </c>
      <c r="E35" s="4">
        <v>889580000</v>
      </c>
      <c r="F35" s="4">
        <f t="shared" si="0"/>
        <v>10169367321</v>
      </c>
      <c r="P35" s="5">
        <v>2.9600000000000001E-2</v>
      </c>
      <c r="Q35" s="4">
        <v>3390564</v>
      </c>
    </row>
    <row r="36" spans="1:17" x14ac:dyDescent="0.2">
      <c r="A36" s="16" t="s">
        <v>186</v>
      </c>
      <c r="B36" s="4">
        <v>267100</v>
      </c>
      <c r="C36" s="4">
        <v>98700</v>
      </c>
      <c r="D36" s="4">
        <v>168400</v>
      </c>
      <c r="E36" s="4">
        <v>2204900000</v>
      </c>
      <c r="F36" s="4">
        <f t="shared" si="0"/>
        <v>9279787321</v>
      </c>
      <c r="P36" s="5">
        <v>6.7000000000000004E-2</v>
      </c>
      <c r="Q36" s="4">
        <v>3433770</v>
      </c>
    </row>
    <row r="37" spans="1:17" x14ac:dyDescent="0.2">
      <c r="A37" s="16" t="s">
        <v>185</v>
      </c>
      <c r="B37" s="4">
        <v>65000</v>
      </c>
      <c r="C37" s="4">
        <v>43800</v>
      </c>
      <c r="D37" s="4">
        <v>21200</v>
      </c>
      <c r="E37" s="4">
        <v>275560000</v>
      </c>
      <c r="F37" s="4">
        <f t="shared" si="0"/>
        <v>7074887321</v>
      </c>
      <c r="P37" s="5">
        <v>-1.9299999999999998E-2</v>
      </c>
      <c r="Q37" s="4">
        <v>1885390</v>
      </c>
    </row>
    <row r="38" spans="1:17" x14ac:dyDescent="0.2">
      <c r="A38" s="16" t="s">
        <v>184</v>
      </c>
      <c r="B38" s="4">
        <v>223400</v>
      </c>
      <c r="C38" s="4">
        <v>108500</v>
      </c>
      <c r="D38" s="4">
        <v>114900</v>
      </c>
      <c r="E38" s="4">
        <v>1475580000</v>
      </c>
      <c r="F38" s="4">
        <f t="shared" si="0"/>
        <v>6799327321</v>
      </c>
      <c r="P38" s="5">
        <v>3.9000000000000003E-3</v>
      </c>
      <c r="Q38" s="4">
        <v>1591511</v>
      </c>
    </row>
    <row r="39" spans="1:17" x14ac:dyDescent="0.2">
      <c r="A39" s="16" t="s">
        <v>183</v>
      </c>
      <c r="B39" s="4">
        <v>97000</v>
      </c>
      <c r="C39" s="4">
        <v>186700</v>
      </c>
      <c r="D39" s="4">
        <v>-89700</v>
      </c>
      <c r="E39" s="4">
        <v>-1136930000</v>
      </c>
      <c r="F39" s="4">
        <f t="shared" si="0"/>
        <v>5323747321</v>
      </c>
      <c r="P39" s="5">
        <v>1.5800000000000002E-2</v>
      </c>
      <c r="Q39" s="4">
        <v>2583698</v>
      </c>
    </row>
    <row r="40" spans="1:17" x14ac:dyDescent="0.2">
      <c r="A40" s="16" t="s">
        <v>182</v>
      </c>
      <c r="B40" s="4">
        <v>89600</v>
      </c>
      <c r="C40" s="4">
        <v>27400</v>
      </c>
      <c r="D40" s="4">
        <v>62200</v>
      </c>
      <c r="E40" s="4">
        <v>796780000</v>
      </c>
      <c r="F40" s="4">
        <f t="shared" si="0"/>
        <v>6460677321</v>
      </c>
      <c r="P40" s="5">
        <v>6.7299999999999999E-2</v>
      </c>
      <c r="Q40" s="4">
        <v>2347955</v>
      </c>
    </row>
    <row r="41" spans="1:17" x14ac:dyDescent="0.2">
      <c r="A41" s="16" t="s">
        <v>181</v>
      </c>
      <c r="B41" s="4">
        <v>246500</v>
      </c>
      <c r="C41" s="4">
        <v>2000</v>
      </c>
      <c r="D41" s="4">
        <v>244500</v>
      </c>
      <c r="E41" s="4">
        <v>2755060000</v>
      </c>
      <c r="F41" s="4">
        <f t="shared" si="0"/>
        <v>5663897321</v>
      </c>
      <c r="P41" s="5">
        <v>5.3099999999999994E-2</v>
      </c>
      <c r="Q41" s="4">
        <v>1989668</v>
      </c>
    </row>
    <row r="42" spans="1:17" x14ac:dyDescent="0.2">
      <c r="A42" s="16" t="s">
        <v>180</v>
      </c>
      <c r="B42" s="4">
        <v>262500</v>
      </c>
      <c r="C42" s="4">
        <v>2000</v>
      </c>
      <c r="D42" s="4">
        <v>260500</v>
      </c>
      <c r="E42" s="4">
        <v>3070110000</v>
      </c>
      <c r="F42" s="4">
        <f t="shared" si="0"/>
        <v>2908837321</v>
      </c>
      <c r="P42" s="5">
        <v>-4.2300000000000004E-2</v>
      </c>
      <c r="Q42" s="4">
        <v>2103389</v>
      </c>
    </row>
    <row r="43" spans="1:17" x14ac:dyDescent="0.2">
      <c r="A43" s="16" t="s">
        <v>179</v>
      </c>
      <c r="B43" s="4">
        <v>107200</v>
      </c>
      <c r="C43" s="4">
        <v>1000</v>
      </c>
      <c r="D43" s="4">
        <v>106200</v>
      </c>
      <c r="E43" s="4">
        <v>1260420000</v>
      </c>
      <c r="F43" s="4">
        <f t="shared" si="0"/>
        <v>-161272679</v>
      </c>
      <c r="P43" s="5">
        <v>-5.5999999999999994E-2</v>
      </c>
      <c r="Q43" s="4">
        <v>1010442</v>
      </c>
    </row>
    <row r="44" spans="1:17" x14ac:dyDescent="0.2">
      <c r="A44" s="16" t="s">
        <v>178</v>
      </c>
      <c r="B44" s="4">
        <v>16100</v>
      </c>
      <c r="C44" s="4">
        <v>43600</v>
      </c>
      <c r="D44" s="4">
        <v>-27500</v>
      </c>
      <c r="E44" s="4">
        <v>-352040000</v>
      </c>
      <c r="F44" s="4">
        <f t="shared" si="0"/>
        <v>-1421692679</v>
      </c>
      <c r="P44" s="5">
        <v>-7.9000000000000008E-3</v>
      </c>
      <c r="Q44" s="4">
        <v>2761854</v>
      </c>
    </row>
    <row r="45" spans="1:17" x14ac:dyDescent="0.2">
      <c r="A45" s="16" t="s">
        <v>177</v>
      </c>
      <c r="B45" s="4">
        <v>21700</v>
      </c>
      <c r="C45" s="4">
        <v>0</v>
      </c>
      <c r="D45" s="4">
        <v>21700</v>
      </c>
      <c r="E45" s="4">
        <v>279150000</v>
      </c>
      <c r="F45" s="4">
        <f t="shared" si="0"/>
        <v>-1069652679</v>
      </c>
      <c r="P45" s="5">
        <v>-6.6600000000000006E-2</v>
      </c>
      <c r="Q45" s="4">
        <v>3778289</v>
      </c>
    </row>
    <row r="46" spans="1:17" x14ac:dyDescent="0.2">
      <c r="A46" s="16" t="s">
        <v>176</v>
      </c>
      <c r="B46" s="4">
        <v>100</v>
      </c>
      <c r="C46" s="4">
        <v>37400</v>
      </c>
      <c r="D46" s="4">
        <v>-37300</v>
      </c>
      <c r="E46" s="4">
        <v>-514690000</v>
      </c>
      <c r="F46" s="4">
        <f t="shared" si="0"/>
        <v>-1348802679</v>
      </c>
      <c r="P46" s="5">
        <v>-2.1700000000000001E-2</v>
      </c>
      <c r="Q46" s="4">
        <v>1415449</v>
      </c>
    </row>
    <row r="47" spans="1:17" x14ac:dyDescent="0.2">
      <c r="A47" s="16" t="s">
        <v>175</v>
      </c>
      <c r="B47" s="4">
        <v>29100</v>
      </c>
      <c r="C47" s="4">
        <v>80300</v>
      </c>
      <c r="D47" s="4">
        <v>-51200</v>
      </c>
      <c r="E47" s="4">
        <v>-682830000</v>
      </c>
      <c r="F47" s="4">
        <f t="shared" si="0"/>
        <v>-834112679</v>
      </c>
      <c r="P47" s="5">
        <v>2.6099999999999998E-2</v>
      </c>
      <c r="Q47" s="4">
        <v>1254555</v>
      </c>
    </row>
    <row r="48" spans="1:17" x14ac:dyDescent="0.2">
      <c r="A48" s="16" t="s">
        <v>174</v>
      </c>
      <c r="B48" s="4">
        <v>17500</v>
      </c>
      <c r="C48" s="4">
        <v>31400</v>
      </c>
      <c r="D48" s="4">
        <v>-13900</v>
      </c>
      <c r="E48" s="4">
        <v>-194320000</v>
      </c>
      <c r="F48" s="4">
        <f t="shared" si="0"/>
        <v>-151282679</v>
      </c>
      <c r="P48" s="5">
        <v>-2.8799999999999999E-2</v>
      </c>
      <c r="Q48" s="4">
        <v>1065689</v>
      </c>
    </row>
    <row r="49" spans="1:20" x14ac:dyDescent="0.2">
      <c r="A49" s="16" t="s">
        <v>173</v>
      </c>
      <c r="B49" s="4">
        <v>7200</v>
      </c>
      <c r="C49" s="4">
        <v>21500</v>
      </c>
      <c r="D49" s="4">
        <v>-14300</v>
      </c>
      <c r="E49" s="4">
        <v>-189980000</v>
      </c>
      <c r="F49" s="4">
        <f t="shared" si="0"/>
        <v>43037321</v>
      </c>
      <c r="P49" s="5">
        <v>3.3599999999999998E-2</v>
      </c>
      <c r="Q49" s="4">
        <v>1785831</v>
      </c>
    </row>
    <row r="50" spans="1:20" x14ac:dyDescent="0.2">
      <c r="A50" s="16" t="s">
        <v>172</v>
      </c>
      <c r="B50" s="4">
        <v>202500</v>
      </c>
      <c r="C50" s="4">
        <v>3000</v>
      </c>
      <c r="D50" s="4">
        <v>199500</v>
      </c>
      <c r="E50" s="4">
        <v>2606310000</v>
      </c>
      <c r="F50" s="4">
        <f t="shared" si="0"/>
        <v>233017321</v>
      </c>
      <c r="P50" s="5">
        <v>3.0800000000000001E-2</v>
      </c>
      <c r="Q50" s="4">
        <v>2805988</v>
      </c>
    </row>
    <row r="51" spans="1:20" x14ac:dyDescent="0.2">
      <c r="A51" s="16" t="s">
        <v>171</v>
      </c>
      <c r="B51" s="4">
        <v>40100</v>
      </c>
      <c r="C51" s="4">
        <v>2700</v>
      </c>
      <c r="D51" s="4">
        <v>37400</v>
      </c>
      <c r="E51" s="4">
        <v>501310000</v>
      </c>
      <c r="F51" s="4">
        <f t="shared" si="0"/>
        <v>-2373292679</v>
      </c>
      <c r="P51" s="5">
        <v>-6.8099999999999994E-2</v>
      </c>
      <c r="Q51" s="4">
        <v>4158843</v>
      </c>
    </row>
    <row r="52" spans="1:20" x14ac:dyDescent="0.2">
      <c r="A52" s="16" t="s">
        <v>170</v>
      </c>
      <c r="B52" s="4">
        <v>53300</v>
      </c>
      <c r="C52" s="4">
        <v>1000</v>
      </c>
      <c r="D52" s="4">
        <v>52300</v>
      </c>
      <c r="E52" s="4">
        <v>773230000</v>
      </c>
      <c r="F52" s="4">
        <f t="shared" si="0"/>
        <v>-2874602679</v>
      </c>
      <c r="P52" s="5">
        <v>-6.6799999999999998E-2</v>
      </c>
      <c r="Q52" s="4">
        <v>1984432</v>
      </c>
    </row>
    <row r="53" spans="1:20" x14ac:dyDescent="0.2">
      <c r="A53" s="16" t="s">
        <v>169</v>
      </c>
      <c r="B53" s="4">
        <v>10100</v>
      </c>
      <c r="C53" s="4">
        <v>48400</v>
      </c>
      <c r="D53" s="4">
        <v>-38300</v>
      </c>
      <c r="E53" s="4">
        <v>-581990000</v>
      </c>
      <c r="F53" s="4">
        <f t="shared" si="0"/>
        <v>-3647832679</v>
      </c>
      <c r="P53" s="5">
        <v>-3.2300000000000002E-2</v>
      </c>
      <c r="Q53" s="4">
        <v>1951441</v>
      </c>
    </row>
    <row r="54" spans="1:20" x14ac:dyDescent="0.2">
      <c r="A54" s="16" t="s">
        <v>168</v>
      </c>
      <c r="B54" s="4">
        <v>3200</v>
      </c>
      <c r="C54" s="4">
        <v>2400</v>
      </c>
      <c r="D54" s="4">
        <v>800</v>
      </c>
      <c r="E54" s="4">
        <v>12560000</v>
      </c>
      <c r="F54" s="4">
        <f t="shared" si="0"/>
        <v>-3065842679</v>
      </c>
      <c r="P54" s="5">
        <v>-3.2000000000000002E-3</v>
      </c>
      <c r="Q54" s="4">
        <v>2321467</v>
      </c>
    </row>
    <row r="55" spans="1:20" x14ac:dyDescent="0.2">
      <c r="A55" s="16" t="s">
        <v>167</v>
      </c>
      <c r="B55" s="4">
        <v>300</v>
      </c>
      <c r="C55" s="4">
        <v>17800</v>
      </c>
      <c r="D55" s="4">
        <v>-17500</v>
      </c>
      <c r="E55" s="4">
        <v>-274630000</v>
      </c>
      <c r="F55" s="4">
        <f t="shared" si="0"/>
        <v>-3078402679</v>
      </c>
      <c r="P55" s="5">
        <v>-6.4000000000000003E-3</v>
      </c>
      <c r="Q55" s="4">
        <v>2197653</v>
      </c>
    </row>
    <row r="56" spans="1:20" x14ac:dyDescent="0.2">
      <c r="A56" s="16" t="s">
        <v>166</v>
      </c>
      <c r="B56" s="4">
        <v>36400</v>
      </c>
      <c r="C56" s="4">
        <v>46300</v>
      </c>
      <c r="D56" s="4">
        <v>-9900</v>
      </c>
      <c r="E56" s="4">
        <v>-146080000</v>
      </c>
      <c r="F56" s="4">
        <f t="shared" si="0"/>
        <v>-2803772679</v>
      </c>
      <c r="P56" s="5">
        <v>1.9699999999999999E-2</v>
      </c>
      <c r="Q56" s="4">
        <v>2145461</v>
      </c>
    </row>
    <row r="57" spans="1:20" x14ac:dyDescent="0.2">
      <c r="A57" s="16" t="s">
        <v>165</v>
      </c>
      <c r="B57" s="4">
        <v>6000</v>
      </c>
      <c r="C57" s="4">
        <v>57800</v>
      </c>
      <c r="D57" s="4">
        <v>-51800</v>
      </c>
      <c r="E57" s="4">
        <v>-802920000</v>
      </c>
      <c r="F57" s="4">
        <f t="shared" si="0"/>
        <v>-2657692679</v>
      </c>
      <c r="P57" s="5">
        <v>-1.29E-2</v>
      </c>
      <c r="Q57" s="4">
        <v>3299320</v>
      </c>
    </row>
    <row r="58" spans="1:20" x14ac:dyDescent="0.2">
      <c r="A58" s="16" t="s">
        <v>164</v>
      </c>
      <c r="B58" s="4">
        <v>11000</v>
      </c>
      <c r="C58" s="4">
        <v>24500</v>
      </c>
      <c r="D58" s="4">
        <v>-13500</v>
      </c>
      <c r="E58" s="4">
        <v>-212380000</v>
      </c>
      <c r="F58" s="4">
        <f t="shared" si="0"/>
        <v>-1854772679</v>
      </c>
      <c r="P58" s="5">
        <v>1.9799999999999998E-2</v>
      </c>
      <c r="Q58" s="4">
        <v>2239483</v>
      </c>
    </row>
    <row r="59" spans="1:20" x14ac:dyDescent="0.2">
      <c r="A59" s="16" t="s">
        <v>163</v>
      </c>
      <c r="B59" s="4">
        <v>59000</v>
      </c>
      <c r="C59" s="4">
        <v>0</v>
      </c>
      <c r="D59" s="4">
        <v>59000</v>
      </c>
      <c r="E59" s="4">
        <v>891430000</v>
      </c>
      <c r="F59" s="4">
        <f t="shared" si="0"/>
        <v>-1642392679</v>
      </c>
      <c r="P59" s="5">
        <v>2.0199999999999999E-2</v>
      </c>
      <c r="Q59" s="4">
        <v>1907622</v>
      </c>
    </row>
    <row r="60" spans="1:20" x14ac:dyDescent="0.2">
      <c r="A60" s="16" t="s">
        <v>162</v>
      </c>
      <c r="B60" s="4">
        <v>114200</v>
      </c>
      <c r="C60" s="4">
        <v>500</v>
      </c>
      <c r="D60" s="4">
        <v>113700</v>
      </c>
      <c r="E60" s="4">
        <v>1727750000</v>
      </c>
      <c r="F60" s="4">
        <f t="shared" si="0"/>
        <v>-2533822679</v>
      </c>
      <c r="P60" s="5">
        <v>0</v>
      </c>
      <c r="Q60" s="4">
        <v>2970499</v>
      </c>
    </row>
    <row r="61" spans="1:20" x14ac:dyDescent="0.2">
      <c r="A61" s="16" t="s">
        <v>161</v>
      </c>
      <c r="B61" s="4">
        <v>49900</v>
      </c>
      <c r="C61" s="4">
        <v>17500</v>
      </c>
      <c r="D61" s="4">
        <v>32400</v>
      </c>
      <c r="E61" s="4">
        <v>479940000</v>
      </c>
      <c r="F61" s="4">
        <f t="shared" si="0"/>
        <v>-4261572679</v>
      </c>
      <c r="P61" s="5">
        <v>2.76E-2</v>
      </c>
      <c r="Q61" s="4">
        <v>2457008</v>
      </c>
    </row>
    <row r="62" spans="1:20" x14ac:dyDescent="0.2">
      <c r="A62" s="16" t="s">
        <v>160</v>
      </c>
      <c r="B62" s="4">
        <v>21100</v>
      </c>
      <c r="C62" s="4">
        <v>209300</v>
      </c>
      <c r="D62" s="4">
        <v>-188200</v>
      </c>
      <c r="E62" s="4">
        <v>-2831130000</v>
      </c>
      <c r="F62" s="4">
        <f>E62+F63</f>
        <v>-4741512679</v>
      </c>
      <c r="P62" s="5">
        <v>-4.9100000000000005E-2</v>
      </c>
      <c r="Q62" s="4">
        <v>3798834</v>
      </c>
    </row>
    <row r="63" spans="1:20" x14ac:dyDescent="0.2">
      <c r="A63" s="16" t="s">
        <v>159</v>
      </c>
      <c r="B63" s="4">
        <v>18800</v>
      </c>
      <c r="C63" s="4">
        <v>144700</v>
      </c>
      <c r="D63" s="4">
        <v>-125900</v>
      </c>
      <c r="E63" s="4">
        <v>-1910382679</v>
      </c>
      <c r="F63" s="4">
        <f>E63</f>
        <v>-1910382679</v>
      </c>
      <c r="P63" s="5">
        <v>4.4600000000000001E-2</v>
      </c>
      <c r="Q63" s="4">
        <v>3005203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3379-0FE2-4B48-BAF1-278AF615D58C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3.1640625" customWidth="1"/>
    <col min="3" max="3" width="13.5" customWidth="1"/>
    <col min="4" max="4" width="14.1640625" customWidth="1"/>
    <col min="5" max="5" width="16.1640625" customWidth="1"/>
    <col min="6" max="6" width="21.5" customWidth="1"/>
    <col min="10" max="10" width="18.33203125" customWidth="1"/>
    <col min="16" max="16" width="13" customWidth="1"/>
    <col min="17" max="17" width="14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0</v>
      </c>
      <c r="C3" s="4">
        <v>3700</v>
      </c>
      <c r="D3" s="4">
        <v>-3700</v>
      </c>
      <c r="E3" s="4">
        <v>-94324951</v>
      </c>
      <c r="F3" s="4">
        <f t="shared" ref="F3:F61" si="0">E3+F4</f>
        <v>-5684735995</v>
      </c>
      <c r="P3" s="5">
        <v>4.0000000000000001E-3</v>
      </c>
      <c r="Q3" s="4">
        <v>762759</v>
      </c>
    </row>
    <row r="4" spans="1:19" x14ac:dyDescent="0.2">
      <c r="A4" s="16" t="s">
        <v>234</v>
      </c>
      <c r="B4" s="4">
        <v>0</v>
      </c>
      <c r="C4" s="4">
        <v>16300</v>
      </c>
      <c r="D4" s="4">
        <v>-16300</v>
      </c>
      <c r="E4" s="4">
        <v>-417861295</v>
      </c>
      <c r="F4" s="4">
        <f t="shared" si="0"/>
        <v>-5590411044</v>
      </c>
      <c r="P4" s="5">
        <v>4.0000000000000001E-3</v>
      </c>
      <c r="Q4" s="4">
        <v>1308360</v>
      </c>
    </row>
    <row r="5" spans="1:19" x14ac:dyDescent="0.2">
      <c r="A5" s="16" t="s">
        <v>233</v>
      </c>
      <c r="B5" s="4">
        <v>0</v>
      </c>
      <c r="C5" s="4">
        <v>3600</v>
      </c>
      <c r="D5" s="4">
        <v>-3600</v>
      </c>
      <c r="E5" s="4">
        <v>-89306771</v>
      </c>
      <c r="F5" s="4">
        <f t="shared" si="0"/>
        <v>-5172549749</v>
      </c>
      <c r="P5" s="5">
        <v>3.2799999999999996E-2</v>
      </c>
      <c r="Q5" s="4">
        <v>1496378</v>
      </c>
    </row>
    <row r="6" spans="1:19" x14ac:dyDescent="0.2">
      <c r="A6" s="16" t="s">
        <v>224</v>
      </c>
      <c r="B6" s="4">
        <v>0</v>
      </c>
      <c r="C6" s="4">
        <v>0</v>
      </c>
      <c r="D6" s="4">
        <v>0</v>
      </c>
      <c r="E6" s="4">
        <v>0</v>
      </c>
      <c r="F6" s="4">
        <f t="shared" si="0"/>
        <v>-5083242978</v>
      </c>
      <c r="P6" s="5">
        <v>0</v>
      </c>
      <c r="Q6" s="4">
        <v>405097</v>
      </c>
    </row>
    <row r="7" spans="1:19" x14ac:dyDescent="0.2">
      <c r="A7" s="16" t="s">
        <v>215</v>
      </c>
      <c r="B7" s="4">
        <v>500</v>
      </c>
      <c r="C7" s="4">
        <v>2000</v>
      </c>
      <c r="D7" s="4">
        <v>-1500</v>
      </c>
      <c r="E7" s="4">
        <v>-35773570</v>
      </c>
      <c r="F7" s="4">
        <f t="shared" si="0"/>
        <v>-5083242978</v>
      </c>
      <c r="P7" s="5">
        <v>1.67E-2</v>
      </c>
      <c r="Q7" s="4">
        <v>825141</v>
      </c>
    </row>
    <row r="8" spans="1:19" x14ac:dyDescent="0.2">
      <c r="A8" s="16" t="s">
        <v>214</v>
      </c>
      <c r="B8" s="4">
        <v>0</v>
      </c>
      <c r="C8" s="4">
        <v>0</v>
      </c>
      <c r="D8" s="4">
        <v>0</v>
      </c>
      <c r="E8" s="4">
        <v>0</v>
      </c>
      <c r="F8" s="4">
        <f t="shared" si="0"/>
        <v>-5047469408</v>
      </c>
      <c r="P8" s="5">
        <v>-2.4300000000000002E-2</v>
      </c>
      <c r="Q8" s="4">
        <v>652913</v>
      </c>
    </row>
    <row r="9" spans="1:19" x14ac:dyDescent="0.2">
      <c r="A9" s="16" t="s">
        <v>213</v>
      </c>
      <c r="B9" s="4">
        <v>200</v>
      </c>
      <c r="C9" s="4">
        <v>1060</v>
      </c>
      <c r="D9" s="4">
        <v>-860</v>
      </c>
      <c r="E9" s="4">
        <v>-21139120</v>
      </c>
      <c r="F9" s="4">
        <f t="shared" si="0"/>
        <v>-5047469408</v>
      </c>
      <c r="P9" s="5">
        <v>0</v>
      </c>
      <c r="Q9" s="4">
        <v>765670</v>
      </c>
    </row>
    <row r="10" spans="1:19" x14ac:dyDescent="0.2">
      <c r="A10" s="16" t="s">
        <v>212</v>
      </c>
      <c r="B10" s="4">
        <v>10200</v>
      </c>
      <c r="C10" s="4">
        <v>140</v>
      </c>
      <c r="D10" s="4">
        <v>10060</v>
      </c>
      <c r="E10" s="4">
        <v>248853485</v>
      </c>
      <c r="F10" s="4">
        <f t="shared" si="0"/>
        <v>-5026330288</v>
      </c>
      <c r="P10" s="5">
        <v>0</v>
      </c>
      <c r="Q10" s="4">
        <v>1159213</v>
      </c>
    </row>
    <row r="11" spans="1:19" x14ac:dyDescent="0.2">
      <c r="A11" s="16" t="s">
        <v>211</v>
      </c>
      <c r="B11" s="4">
        <v>1000</v>
      </c>
      <c r="C11" s="4">
        <v>0</v>
      </c>
      <c r="D11" s="4">
        <v>1000</v>
      </c>
      <c r="E11" s="4">
        <v>25039798</v>
      </c>
      <c r="F11" s="4">
        <f t="shared" si="0"/>
        <v>-5275183773</v>
      </c>
      <c r="P11" s="5">
        <v>-4.6500000000000007E-2</v>
      </c>
      <c r="Q11" s="4">
        <v>1871687</v>
      </c>
    </row>
    <row r="12" spans="1:19" x14ac:dyDescent="0.2">
      <c r="A12" s="16" t="s">
        <v>210</v>
      </c>
      <c r="B12" s="4">
        <v>500</v>
      </c>
      <c r="C12" s="4">
        <v>0</v>
      </c>
      <c r="D12" s="4">
        <v>500</v>
      </c>
      <c r="E12" s="4">
        <v>12880497</v>
      </c>
      <c r="F12" s="4">
        <f t="shared" si="0"/>
        <v>-5300223571</v>
      </c>
      <c r="P12" s="5">
        <v>-1.9E-2</v>
      </c>
      <c r="Q12" s="4">
        <v>1011962</v>
      </c>
    </row>
    <row r="13" spans="1:19" x14ac:dyDescent="0.2">
      <c r="A13" s="16" t="s">
        <v>209</v>
      </c>
      <c r="B13" s="4">
        <v>0</v>
      </c>
      <c r="C13" s="4">
        <v>23360</v>
      </c>
      <c r="D13" s="4">
        <v>-23360</v>
      </c>
      <c r="E13" s="4">
        <v>-615974339</v>
      </c>
      <c r="F13" s="4">
        <f t="shared" si="0"/>
        <v>-5313104068</v>
      </c>
      <c r="P13" s="5">
        <v>3.9000000000000003E-3</v>
      </c>
      <c r="Q13" s="4">
        <v>1119024</v>
      </c>
    </row>
    <row r="14" spans="1:19" x14ac:dyDescent="0.2">
      <c r="A14" s="16" t="s">
        <v>208</v>
      </c>
      <c r="B14" s="4">
        <v>0</v>
      </c>
      <c r="C14" s="4">
        <v>3510</v>
      </c>
      <c r="D14" s="4">
        <v>-3510</v>
      </c>
      <c r="E14" s="4">
        <v>-89975872</v>
      </c>
      <c r="F14" s="4">
        <f t="shared" si="0"/>
        <v>-4697129729</v>
      </c>
      <c r="P14" s="5">
        <v>5.6500000000000002E-2</v>
      </c>
      <c r="Q14" s="4">
        <v>1431028</v>
      </c>
    </row>
    <row r="15" spans="1:19" x14ac:dyDescent="0.2">
      <c r="A15" s="16" t="s">
        <v>207</v>
      </c>
      <c r="B15" s="4">
        <v>1000</v>
      </c>
      <c r="C15" s="4">
        <v>2540</v>
      </c>
      <c r="D15" s="4">
        <v>-1540</v>
      </c>
      <c r="E15" s="4">
        <v>-38258888</v>
      </c>
      <c r="F15" s="4">
        <f t="shared" si="0"/>
        <v>-4607153857</v>
      </c>
      <c r="P15" s="5">
        <v>-3.1200000000000002E-2</v>
      </c>
      <c r="Q15" s="4">
        <v>1911448</v>
      </c>
    </row>
    <row r="16" spans="1:19" x14ac:dyDescent="0.2">
      <c r="A16" s="16" t="s">
        <v>206</v>
      </c>
      <c r="B16" s="4">
        <v>0</v>
      </c>
      <c r="C16" s="4">
        <v>7200</v>
      </c>
      <c r="D16" s="4">
        <v>-7200</v>
      </c>
      <c r="E16" s="4">
        <v>-183789276</v>
      </c>
      <c r="F16" s="4">
        <f t="shared" si="0"/>
        <v>-4568894969</v>
      </c>
      <c r="P16" s="5">
        <v>1.5900000000000001E-2</v>
      </c>
      <c r="Q16" s="4">
        <v>1095165</v>
      </c>
    </row>
    <row r="17" spans="1:17" x14ac:dyDescent="0.2">
      <c r="A17" s="16" t="s">
        <v>205</v>
      </c>
      <c r="B17" s="4">
        <v>7500</v>
      </c>
      <c r="C17" s="4">
        <v>8190</v>
      </c>
      <c r="D17" s="4">
        <v>-690</v>
      </c>
      <c r="E17" s="4">
        <v>-17331052</v>
      </c>
      <c r="F17" s="4">
        <f t="shared" si="0"/>
        <v>-4385105693</v>
      </c>
      <c r="P17" s="5">
        <v>0.05</v>
      </c>
      <c r="Q17" s="4">
        <v>2101433</v>
      </c>
    </row>
    <row r="18" spans="1:17" x14ac:dyDescent="0.2">
      <c r="A18" s="16" t="s">
        <v>204</v>
      </c>
      <c r="B18" s="4">
        <v>39600</v>
      </c>
      <c r="C18" s="4">
        <v>30</v>
      </c>
      <c r="D18" s="4">
        <v>39570</v>
      </c>
      <c r="E18" s="4">
        <v>936315600</v>
      </c>
      <c r="F18" s="4">
        <f t="shared" si="0"/>
        <v>-4367774641</v>
      </c>
      <c r="P18" s="5">
        <v>4.3499999999999997E-2</v>
      </c>
      <c r="Q18" s="4">
        <v>1475007</v>
      </c>
    </row>
    <row r="19" spans="1:17" x14ac:dyDescent="0.2">
      <c r="A19" s="16" t="s">
        <v>203</v>
      </c>
      <c r="B19" s="4">
        <v>0</v>
      </c>
      <c r="C19" s="4">
        <v>0</v>
      </c>
      <c r="D19" s="4">
        <v>0</v>
      </c>
      <c r="E19" s="4">
        <v>0</v>
      </c>
      <c r="F19" s="4">
        <f t="shared" si="0"/>
        <v>-5304090241</v>
      </c>
      <c r="P19" s="5">
        <v>1.3300000000000001E-2</v>
      </c>
      <c r="Q19" s="4">
        <v>409528</v>
      </c>
    </row>
    <row r="20" spans="1:17" x14ac:dyDescent="0.2">
      <c r="A20" s="16" t="s">
        <v>202</v>
      </c>
      <c r="B20" s="4">
        <v>0</v>
      </c>
      <c r="C20" s="4">
        <v>0</v>
      </c>
      <c r="D20" s="4">
        <v>0</v>
      </c>
      <c r="E20" s="4">
        <v>0</v>
      </c>
      <c r="F20" s="4">
        <f t="shared" si="0"/>
        <v>-5304090241</v>
      </c>
      <c r="P20" s="5">
        <v>0</v>
      </c>
      <c r="Q20" s="4">
        <v>565448</v>
      </c>
    </row>
    <row r="21" spans="1:17" x14ac:dyDescent="0.2">
      <c r="A21" s="16" t="s">
        <v>201</v>
      </c>
      <c r="B21" s="4">
        <v>10000</v>
      </c>
      <c r="C21" s="4">
        <v>0</v>
      </c>
      <c r="D21" s="4">
        <v>10000</v>
      </c>
      <c r="E21" s="4">
        <v>228220670</v>
      </c>
      <c r="F21" s="4">
        <f t="shared" si="0"/>
        <v>-5304090241</v>
      </c>
      <c r="P21" s="5">
        <v>4.5000000000000005E-3</v>
      </c>
      <c r="Q21" s="4">
        <v>558565</v>
      </c>
    </row>
    <row r="22" spans="1:17" x14ac:dyDescent="0.2">
      <c r="A22" s="16" t="s">
        <v>200</v>
      </c>
      <c r="B22" s="4">
        <v>0</v>
      </c>
      <c r="C22" s="4">
        <v>0</v>
      </c>
      <c r="D22" s="4">
        <v>0</v>
      </c>
      <c r="E22" s="4">
        <v>0</v>
      </c>
      <c r="F22" s="4">
        <f t="shared" si="0"/>
        <v>-5532310911</v>
      </c>
      <c r="P22" s="5">
        <v>1.3500000000000002E-2</v>
      </c>
      <c r="Q22" s="4">
        <v>752565</v>
      </c>
    </row>
    <row r="23" spans="1:17" x14ac:dyDescent="0.2">
      <c r="A23" s="16" t="s">
        <v>199</v>
      </c>
      <c r="B23" s="4">
        <v>1300</v>
      </c>
      <c r="C23" s="4">
        <v>0</v>
      </c>
      <c r="D23" s="4">
        <v>1300</v>
      </c>
      <c r="E23" s="4">
        <v>29885668</v>
      </c>
      <c r="F23" s="4">
        <f t="shared" si="0"/>
        <v>-5532310911</v>
      </c>
      <c r="P23" s="5">
        <v>-3.8699999999999998E-2</v>
      </c>
      <c r="Q23" s="4">
        <v>566484</v>
      </c>
    </row>
    <row r="24" spans="1:17" x14ac:dyDescent="0.2">
      <c r="A24" s="16" t="s">
        <v>198</v>
      </c>
      <c r="B24" s="4">
        <v>1800</v>
      </c>
      <c r="C24" s="4">
        <v>900</v>
      </c>
      <c r="D24" s="4">
        <v>900</v>
      </c>
      <c r="E24" s="4">
        <v>20424460</v>
      </c>
      <c r="F24" s="4">
        <f t="shared" si="0"/>
        <v>-5562196579</v>
      </c>
      <c r="P24" s="5">
        <v>8.6999999999999994E-3</v>
      </c>
      <c r="Q24" s="4">
        <v>894056</v>
      </c>
    </row>
    <row r="25" spans="1:17" x14ac:dyDescent="0.2">
      <c r="A25" s="16" t="s">
        <v>197</v>
      </c>
      <c r="B25" s="4">
        <v>0</v>
      </c>
      <c r="C25" s="4">
        <v>100</v>
      </c>
      <c r="D25" s="4">
        <v>-100</v>
      </c>
      <c r="E25" s="4">
        <v>-2435184</v>
      </c>
      <c r="F25" s="4">
        <f t="shared" si="0"/>
        <v>-5582621039</v>
      </c>
      <c r="P25" s="5">
        <v>-3.7599999999999995E-2</v>
      </c>
      <c r="Q25" s="4">
        <v>1591631</v>
      </c>
    </row>
    <row r="26" spans="1:17" x14ac:dyDescent="0.2">
      <c r="A26" s="16" t="s">
        <v>196</v>
      </c>
      <c r="B26" s="4">
        <v>90</v>
      </c>
      <c r="C26" s="4">
        <v>1800</v>
      </c>
      <c r="D26" s="4">
        <v>-1710</v>
      </c>
      <c r="E26" s="4">
        <v>-40860889</v>
      </c>
      <c r="F26" s="4">
        <f t="shared" si="0"/>
        <v>-5580185855</v>
      </c>
      <c r="P26" s="5">
        <v>0</v>
      </c>
      <c r="Q26" s="4">
        <v>719651</v>
      </c>
    </row>
    <row r="27" spans="1:17" x14ac:dyDescent="0.2">
      <c r="A27" s="16" t="s">
        <v>195</v>
      </c>
      <c r="B27" s="4">
        <v>0</v>
      </c>
      <c r="C27" s="4">
        <v>0</v>
      </c>
      <c r="D27" s="4">
        <v>0</v>
      </c>
      <c r="E27" s="4">
        <v>0</v>
      </c>
      <c r="F27" s="4">
        <f t="shared" si="0"/>
        <v>-5539324966</v>
      </c>
      <c r="P27" s="5">
        <v>-4.0999999999999995E-3</v>
      </c>
      <c r="Q27" s="4">
        <v>582118</v>
      </c>
    </row>
    <row r="28" spans="1:17" x14ac:dyDescent="0.2">
      <c r="A28" s="16" t="s">
        <v>194</v>
      </c>
      <c r="B28" s="4">
        <v>3700</v>
      </c>
      <c r="C28" s="4">
        <v>1400</v>
      </c>
      <c r="D28" s="4">
        <v>2300</v>
      </c>
      <c r="E28" s="4">
        <v>54882987</v>
      </c>
      <c r="F28" s="4">
        <f t="shared" si="0"/>
        <v>-5539324966</v>
      </c>
      <c r="P28" s="5">
        <v>1.7000000000000001E-2</v>
      </c>
      <c r="Q28" s="4">
        <v>901568</v>
      </c>
    </row>
    <row r="29" spans="1:17" x14ac:dyDescent="0.2">
      <c r="A29" s="16" t="s">
        <v>193</v>
      </c>
      <c r="B29" s="4">
        <v>0</v>
      </c>
      <c r="C29" s="4">
        <v>10500</v>
      </c>
      <c r="D29" s="4">
        <v>-10500</v>
      </c>
      <c r="E29" s="4">
        <v>-255809159</v>
      </c>
      <c r="F29" s="4">
        <f t="shared" si="0"/>
        <v>-5594207953</v>
      </c>
      <c r="P29" s="5">
        <v>-1.66E-2</v>
      </c>
      <c r="Q29" s="4">
        <v>1927532</v>
      </c>
    </row>
    <row r="30" spans="1:17" x14ac:dyDescent="0.2">
      <c r="A30" s="16" t="s">
        <v>192</v>
      </c>
      <c r="B30" s="4">
        <v>0</v>
      </c>
      <c r="C30" s="4">
        <v>3200</v>
      </c>
      <c r="D30" s="4">
        <v>-3200</v>
      </c>
      <c r="E30" s="4">
        <v>-75358146</v>
      </c>
      <c r="F30" s="4">
        <f t="shared" si="0"/>
        <v>-5338398794</v>
      </c>
      <c r="P30" s="5">
        <v>2.1299999999999999E-2</v>
      </c>
      <c r="Q30" s="4">
        <v>371165</v>
      </c>
    </row>
    <row r="31" spans="1:17" x14ac:dyDescent="0.2">
      <c r="A31" s="16" t="s">
        <v>191</v>
      </c>
      <c r="B31" s="4">
        <v>0</v>
      </c>
      <c r="C31" s="4">
        <v>9600</v>
      </c>
      <c r="D31" s="4">
        <v>-9600</v>
      </c>
      <c r="E31" s="4">
        <v>-229717324</v>
      </c>
      <c r="F31" s="4">
        <f t="shared" si="0"/>
        <v>-5263040648</v>
      </c>
      <c r="P31" s="5">
        <v>0</v>
      </c>
      <c r="Q31" s="4">
        <v>686615</v>
      </c>
    </row>
    <row r="32" spans="1:17" x14ac:dyDescent="0.2">
      <c r="A32" s="16" t="s">
        <v>190</v>
      </c>
      <c r="B32" s="4">
        <v>1250</v>
      </c>
      <c r="C32" s="4">
        <v>17500</v>
      </c>
      <c r="D32" s="4">
        <v>-16250</v>
      </c>
      <c r="E32" s="4">
        <v>-382627816</v>
      </c>
      <c r="F32" s="4">
        <f t="shared" si="0"/>
        <v>-5033323324</v>
      </c>
      <c r="P32" s="5">
        <v>0</v>
      </c>
      <c r="Q32" s="4">
        <v>528453</v>
      </c>
    </row>
    <row r="33" spans="1:17" x14ac:dyDescent="0.2">
      <c r="A33" s="16" t="s">
        <v>189</v>
      </c>
      <c r="B33" s="4">
        <v>300</v>
      </c>
      <c r="C33" s="4">
        <v>7600</v>
      </c>
      <c r="D33" s="4">
        <v>-7300</v>
      </c>
      <c r="E33" s="4">
        <v>-171069606</v>
      </c>
      <c r="F33" s="4">
        <f t="shared" si="0"/>
        <v>-4650695508</v>
      </c>
      <c r="P33" s="5">
        <v>0</v>
      </c>
      <c r="Q33" s="4">
        <v>543651</v>
      </c>
    </row>
    <row r="34" spans="1:17" x14ac:dyDescent="0.2">
      <c r="A34" s="16" t="s">
        <v>188</v>
      </c>
      <c r="B34" s="4">
        <v>0</v>
      </c>
      <c r="C34" s="4">
        <v>2300</v>
      </c>
      <c r="D34" s="4">
        <v>-2300</v>
      </c>
      <c r="E34" s="4">
        <v>-53866234</v>
      </c>
      <c r="F34" s="4">
        <f t="shared" si="0"/>
        <v>-4479625902</v>
      </c>
      <c r="P34" s="5">
        <v>1.7399999999999999E-2</v>
      </c>
      <c r="Q34" s="4">
        <v>1181585</v>
      </c>
    </row>
    <row r="35" spans="1:17" x14ac:dyDescent="0.2">
      <c r="A35" s="16" t="s">
        <v>187</v>
      </c>
      <c r="B35" s="4">
        <v>20200</v>
      </c>
      <c r="C35" s="4">
        <v>9700</v>
      </c>
      <c r="D35" s="4">
        <v>10500</v>
      </c>
      <c r="E35" s="4">
        <v>244995239</v>
      </c>
      <c r="F35" s="4">
        <f t="shared" si="0"/>
        <v>-4425759668</v>
      </c>
      <c r="P35" s="5">
        <v>2.2200000000000001E-2</v>
      </c>
      <c r="Q35" s="4">
        <v>1353193</v>
      </c>
    </row>
    <row r="36" spans="1:17" x14ac:dyDescent="0.2">
      <c r="A36" s="16" t="s">
        <v>186</v>
      </c>
      <c r="B36" s="4">
        <v>13000</v>
      </c>
      <c r="C36" s="4">
        <v>10900</v>
      </c>
      <c r="D36" s="4">
        <v>2100</v>
      </c>
      <c r="E36" s="4">
        <v>45237962</v>
      </c>
      <c r="F36" s="4">
        <f t="shared" si="0"/>
        <v>-4670754907</v>
      </c>
      <c r="P36" s="5">
        <v>9.1799999999999993E-2</v>
      </c>
      <c r="Q36" s="4">
        <v>946790</v>
      </c>
    </row>
    <row r="37" spans="1:17" x14ac:dyDescent="0.2">
      <c r="A37" s="16" t="s">
        <v>185</v>
      </c>
      <c r="B37" s="4">
        <v>9700</v>
      </c>
      <c r="C37" s="4">
        <v>3300</v>
      </c>
      <c r="D37" s="4">
        <v>6400</v>
      </c>
      <c r="E37" s="4">
        <v>133341565</v>
      </c>
      <c r="F37" s="4">
        <f t="shared" si="0"/>
        <v>-4715992869</v>
      </c>
      <c r="P37" s="5">
        <v>-1.89E-2</v>
      </c>
      <c r="Q37" s="4">
        <v>637973</v>
      </c>
    </row>
    <row r="38" spans="1:17" x14ac:dyDescent="0.2">
      <c r="A38" s="16" t="s">
        <v>184</v>
      </c>
      <c r="B38" s="4">
        <v>9900</v>
      </c>
      <c r="C38" s="4">
        <v>11500</v>
      </c>
      <c r="D38" s="4">
        <v>-1600</v>
      </c>
      <c r="E38" s="4">
        <v>-33333962</v>
      </c>
      <c r="F38" s="4">
        <f t="shared" si="0"/>
        <v>-4849334434</v>
      </c>
      <c r="P38" s="5">
        <v>9.5999999999999992E-3</v>
      </c>
      <c r="Q38" s="4">
        <v>644656</v>
      </c>
    </row>
    <row r="39" spans="1:17" x14ac:dyDescent="0.2">
      <c r="A39" s="16" t="s">
        <v>183</v>
      </c>
      <c r="B39" s="4">
        <v>10800</v>
      </c>
      <c r="C39" s="4">
        <v>32700</v>
      </c>
      <c r="D39" s="4">
        <v>-21900</v>
      </c>
      <c r="E39" s="4">
        <v>-462097918</v>
      </c>
      <c r="F39" s="4">
        <f t="shared" si="0"/>
        <v>-4816000472</v>
      </c>
      <c r="P39" s="5">
        <v>-9.3999999999999986E-3</v>
      </c>
      <c r="Q39" s="4">
        <v>774875</v>
      </c>
    </row>
    <row r="40" spans="1:17" x14ac:dyDescent="0.2">
      <c r="A40" s="16" t="s">
        <v>182</v>
      </c>
      <c r="B40" s="4">
        <v>1200</v>
      </c>
      <c r="C40" s="4">
        <v>18710</v>
      </c>
      <c r="D40" s="4">
        <v>-17510</v>
      </c>
      <c r="E40" s="4">
        <v>-356729585</v>
      </c>
      <c r="F40" s="4">
        <f t="shared" si="0"/>
        <v>-4353902554</v>
      </c>
      <c r="P40" s="5">
        <v>9.9000000000000005E-2</v>
      </c>
      <c r="Q40" s="4">
        <v>1058275</v>
      </c>
    </row>
    <row r="41" spans="1:17" x14ac:dyDescent="0.2">
      <c r="A41" s="16" t="s">
        <v>181</v>
      </c>
      <c r="B41" s="4">
        <v>6100</v>
      </c>
      <c r="C41" s="4">
        <v>0</v>
      </c>
      <c r="D41" s="4">
        <v>6100</v>
      </c>
      <c r="E41" s="4">
        <v>113682140</v>
      </c>
      <c r="F41" s="4">
        <f t="shared" si="0"/>
        <v>-3997172969</v>
      </c>
      <c r="P41" s="5">
        <v>5.5E-2</v>
      </c>
      <c r="Q41" s="4">
        <v>586161</v>
      </c>
    </row>
    <row r="42" spans="1:17" x14ac:dyDescent="0.2">
      <c r="A42" s="16" t="s">
        <v>180</v>
      </c>
      <c r="B42" s="4">
        <v>33630</v>
      </c>
      <c r="C42" s="4">
        <v>400</v>
      </c>
      <c r="D42" s="4">
        <v>33230</v>
      </c>
      <c r="E42" s="4">
        <v>644180957</v>
      </c>
      <c r="F42" s="4">
        <f t="shared" si="0"/>
        <v>-4110855109</v>
      </c>
      <c r="P42" s="5">
        <v>-0.09</v>
      </c>
      <c r="Q42" s="4">
        <v>690379</v>
      </c>
    </row>
    <row r="43" spans="1:17" x14ac:dyDescent="0.2">
      <c r="A43" s="16" t="s">
        <v>179</v>
      </c>
      <c r="B43" s="4">
        <v>8120</v>
      </c>
      <c r="C43" s="4">
        <v>500</v>
      </c>
      <c r="D43" s="4">
        <v>7620</v>
      </c>
      <c r="E43" s="4">
        <v>162278611</v>
      </c>
      <c r="F43" s="4">
        <f t="shared" si="0"/>
        <v>-4755036066</v>
      </c>
      <c r="P43" s="5">
        <v>-4.7599999999999996E-2</v>
      </c>
      <c r="Q43" s="4">
        <v>437435</v>
      </c>
    </row>
    <row r="44" spans="1:17" x14ac:dyDescent="0.2">
      <c r="A44" s="16" t="s">
        <v>178</v>
      </c>
      <c r="B44" s="4">
        <v>4920</v>
      </c>
      <c r="C44" s="4">
        <v>0</v>
      </c>
      <c r="D44" s="4">
        <v>4920</v>
      </c>
      <c r="E44" s="4">
        <v>116558792</v>
      </c>
      <c r="F44" s="4">
        <f t="shared" si="0"/>
        <v>-4917314677</v>
      </c>
      <c r="P44" s="5">
        <v>4.7899999999999998E-2</v>
      </c>
      <c r="Q44" s="4">
        <v>800073</v>
      </c>
    </row>
    <row r="45" spans="1:17" x14ac:dyDescent="0.2">
      <c r="A45" s="16" t="s">
        <v>177</v>
      </c>
      <c r="B45" s="4">
        <v>2600</v>
      </c>
      <c r="C45" s="4">
        <v>1400</v>
      </c>
      <c r="D45" s="4">
        <v>1200</v>
      </c>
      <c r="E45" s="4">
        <v>28638676</v>
      </c>
      <c r="F45" s="4">
        <f t="shared" si="0"/>
        <v>-5033873469</v>
      </c>
      <c r="P45" s="5">
        <v>-9.8000000000000004E-2</v>
      </c>
      <c r="Q45" s="4">
        <v>1585830</v>
      </c>
    </row>
    <row r="46" spans="1:17" x14ac:dyDescent="0.2">
      <c r="A46" s="16" t="s">
        <v>176</v>
      </c>
      <c r="B46" s="4">
        <v>3600</v>
      </c>
      <c r="C46" s="4">
        <v>0</v>
      </c>
      <c r="D46" s="4">
        <v>3600</v>
      </c>
      <c r="E46" s="4">
        <v>93347210</v>
      </c>
      <c r="F46" s="4">
        <f t="shared" si="0"/>
        <v>-5062512145</v>
      </c>
      <c r="P46" s="5">
        <v>-2.6699999999999998E-2</v>
      </c>
      <c r="Q46" s="4">
        <v>660775</v>
      </c>
    </row>
    <row r="47" spans="1:17" x14ac:dyDescent="0.2">
      <c r="A47" s="16" t="s">
        <v>175</v>
      </c>
      <c r="B47" s="4">
        <v>200</v>
      </c>
      <c r="C47" s="4">
        <v>2000</v>
      </c>
      <c r="D47" s="4">
        <v>-1800</v>
      </c>
      <c r="E47" s="4">
        <v>-46494514</v>
      </c>
      <c r="F47" s="4">
        <f t="shared" si="0"/>
        <v>-5155859355</v>
      </c>
      <c r="P47" s="5">
        <v>2.35E-2</v>
      </c>
      <c r="Q47" s="4">
        <v>564442</v>
      </c>
    </row>
    <row r="48" spans="1:17" x14ac:dyDescent="0.2">
      <c r="A48" s="16" t="s">
        <v>174</v>
      </c>
      <c r="B48" s="4">
        <v>7100</v>
      </c>
      <c r="C48" s="4">
        <v>2000</v>
      </c>
      <c r="D48" s="4">
        <v>5100</v>
      </c>
      <c r="E48" s="4">
        <v>131441375</v>
      </c>
      <c r="F48" s="4">
        <f t="shared" si="0"/>
        <v>-5109364841</v>
      </c>
      <c r="P48" s="5">
        <v>4.0000000000000001E-3</v>
      </c>
      <c r="Q48" s="4">
        <v>715395</v>
      </c>
    </row>
    <row r="49" spans="1:20" x14ac:dyDescent="0.2">
      <c r="A49" s="16" t="s">
        <v>173</v>
      </c>
      <c r="B49" s="4">
        <v>15240</v>
      </c>
      <c r="C49" s="4">
        <v>6400</v>
      </c>
      <c r="D49" s="4">
        <v>8840</v>
      </c>
      <c r="E49" s="4">
        <v>210615224</v>
      </c>
      <c r="F49" s="4">
        <f t="shared" si="0"/>
        <v>-5240806216</v>
      </c>
      <c r="P49" s="5">
        <v>5.3800000000000001E-2</v>
      </c>
      <c r="Q49" s="4">
        <v>1301523</v>
      </c>
    </row>
    <row r="50" spans="1:20" x14ac:dyDescent="0.2">
      <c r="A50" s="16" t="s">
        <v>172</v>
      </c>
      <c r="B50" s="4">
        <v>7240</v>
      </c>
      <c r="C50" s="4">
        <v>0</v>
      </c>
      <c r="D50" s="4">
        <v>7240</v>
      </c>
      <c r="E50" s="4">
        <v>179240603</v>
      </c>
      <c r="F50" s="4">
        <f t="shared" si="0"/>
        <v>-5451421440</v>
      </c>
      <c r="P50" s="5">
        <v>-4.7199999999999999E-2</v>
      </c>
      <c r="Q50" s="4">
        <v>912298</v>
      </c>
    </row>
    <row r="51" spans="1:20" x14ac:dyDescent="0.2">
      <c r="A51" s="16" t="s">
        <v>171</v>
      </c>
      <c r="B51" s="4">
        <v>4600</v>
      </c>
      <c r="C51" s="4">
        <v>0</v>
      </c>
      <c r="D51" s="4">
        <v>4600</v>
      </c>
      <c r="E51" s="4">
        <v>121944563</v>
      </c>
      <c r="F51" s="4">
        <f t="shared" si="0"/>
        <v>-5630662043</v>
      </c>
      <c r="P51" s="5">
        <v>-6.9500000000000006E-2</v>
      </c>
      <c r="Q51" s="4">
        <v>1306047</v>
      </c>
    </row>
    <row r="52" spans="1:20" x14ac:dyDescent="0.2">
      <c r="A52" s="16" t="s">
        <v>170</v>
      </c>
      <c r="B52" s="4">
        <v>200</v>
      </c>
      <c r="C52" s="4">
        <v>0</v>
      </c>
      <c r="D52" s="4">
        <v>200</v>
      </c>
      <c r="E52" s="4">
        <v>5795102</v>
      </c>
      <c r="F52" s="4">
        <f t="shared" si="0"/>
        <v>-5752606606</v>
      </c>
      <c r="P52" s="5">
        <v>-9.9000000000000005E-2</v>
      </c>
      <c r="Q52" s="4">
        <v>1068203</v>
      </c>
    </row>
    <row r="53" spans="1:20" x14ac:dyDescent="0.2">
      <c r="A53" s="16" t="s">
        <v>169</v>
      </c>
      <c r="B53" s="4">
        <v>2000</v>
      </c>
      <c r="C53" s="4">
        <v>5000</v>
      </c>
      <c r="D53" s="4">
        <v>-3000</v>
      </c>
      <c r="E53" s="4">
        <v>-93173233</v>
      </c>
      <c r="F53" s="4">
        <f t="shared" si="0"/>
        <v>-5758401708</v>
      </c>
      <c r="P53" s="5">
        <v>-6.5000000000000006E-3</v>
      </c>
      <c r="Q53" s="4">
        <v>1202744</v>
      </c>
    </row>
    <row r="54" spans="1:20" x14ac:dyDescent="0.2">
      <c r="A54" s="16" t="s">
        <v>168</v>
      </c>
      <c r="B54" s="4">
        <v>0</v>
      </c>
      <c r="C54" s="4">
        <v>900</v>
      </c>
      <c r="D54" s="4">
        <v>-900</v>
      </c>
      <c r="E54" s="4">
        <v>-26388141</v>
      </c>
      <c r="F54" s="4">
        <f t="shared" si="0"/>
        <v>-5665228475</v>
      </c>
      <c r="P54" s="5">
        <v>4.0999999999999995E-2</v>
      </c>
      <c r="Q54" s="4">
        <v>971519</v>
      </c>
    </row>
    <row r="55" spans="1:20" x14ac:dyDescent="0.2">
      <c r="A55" s="16" t="s">
        <v>167</v>
      </c>
      <c r="B55" s="4">
        <v>0</v>
      </c>
      <c r="C55" s="4">
        <v>400</v>
      </c>
      <c r="D55" s="4">
        <v>-400</v>
      </c>
      <c r="E55" s="4">
        <v>-11646407</v>
      </c>
      <c r="F55" s="4">
        <f t="shared" si="0"/>
        <v>-5638840334</v>
      </c>
      <c r="P55" s="5">
        <v>6.8999999999999999E-3</v>
      </c>
      <c r="Q55" s="4">
        <v>771330</v>
      </c>
    </row>
    <row r="56" spans="1:20" x14ac:dyDescent="0.2">
      <c r="A56" s="16" t="s">
        <v>166</v>
      </c>
      <c r="B56" s="4">
        <v>0</v>
      </c>
      <c r="C56" s="4">
        <v>1000</v>
      </c>
      <c r="D56" s="4">
        <v>-1000</v>
      </c>
      <c r="E56" s="4">
        <v>-28899807</v>
      </c>
      <c r="F56" s="4">
        <f t="shared" si="0"/>
        <v>-5627193927</v>
      </c>
      <c r="P56" s="5">
        <v>2.4700000000000003E-2</v>
      </c>
      <c r="Q56" s="4">
        <v>620789</v>
      </c>
    </row>
    <row r="57" spans="1:20" x14ac:dyDescent="0.2">
      <c r="A57" s="16" t="s">
        <v>165</v>
      </c>
      <c r="B57" s="4">
        <v>7500</v>
      </c>
      <c r="C57" s="4">
        <v>0</v>
      </c>
      <c r="D57" s="4">
        <v>7500</v>
      </c>
      <c r="E57" s="4">
        <v>217558499</v>
      </c>
      <c r="F57" s="4">
        <f t="shared" si="0"/>
        <v>-5598294120</v>
      </c>
      <c r="P57" s="5">
        <v>2.53E-2</v>
      </c>
      <c r="Q57" s="4">
        <v>893834</v>
      </c>
    </row>
    <row r="58" spans="1:20" x14ac:dyDescent="0.2">
      <c r="A58" s="16" t="s">
        <v>164</v>
      </c>
      <c r="B58" s="4">
        <v>0</v>
      </c>
      <c r="C58" s="4">
        <v>136800</v>
      </c>
      <c r="D58" s="4">
        <v>-136800</v>
      </c>
      <c r="E58" s="4">
        <v>-3795455170</v>
      </c>
      <c r="F58" s="4">
        <f t="shared" si="0"/>
        <v>-5815852619</v>
      </c>
      <c r="P58" s="5">
        <v>-1.0700000000000001E-2</v>
      </c>
      <c r="Q58" s="4">
        <v>561225</v>
      </c>
    </row>
    <row r="59" spans="1:20" x14ac:dyDescent="0.2">
      <c r="A59" s="16" t="s">
        <v>163</v>
      </c>
      <c r="B59" s="4">
        <v>0</v>
      </c>
      <c r="C59" s="4">
        <v>71100</v>
      </c>
      <c r="D59" s="4">
        <v>-71100</v>
      </c>
      <c r="E59" s="4">
        <v>-1980983991</v>
      </c>
      <c r="F59" s="4">
        <f t="shared" si="0"/>
        <v>-2020397449</v>
      </c>
      <c r="P59" s="5">
        <v>-1.7500000000000002E-2</v>
      </c>
      <c r="Q59" s="4">
        <v>740003</v>
      </c>
    </row>
    <row r="60" spans="1:20" x14ac:dyDescent="0.2">
      <c r="A60" s="16" t="s">
        <v>162</v>
      </c>
      <c r="B60" s="4">
        <v>0</v>
      </c>
      <c r="C60" s="4">
        <v>1000</v>
      </c>
      <c r="D60" s="4">
        <v>-1000</v>
      </c>
      <c r="E60" s="4">
        <v>-28619510</v>
      </c>
      <c r="F60" s="4">
        <f t="shared" si="0"/>
        <v>-39413458</v>
      </c>
      <c r="P60" s="5">
        <v>3.27E-2</v>
      </c>
      <c r="Q60" s="4">
        <v>897086</v>
      </c>
    </row>
    <row r="61" spans="1:20" x14ac:dyDescent="0.2">
      <c r="A61" s="16" t="s">
        <v>161</v>
      </c>
      <c r="B61" s="4">
        <v>0</v>
      </c>
      <c r="C61" s="4">
        <v>0</v>
      </c>
      <c r="D61" s="4">
        <v>0</v>
      </c>
      <c r="E61" s="4">
        <v>0</v>
      </c>
      <c r="F61" s="4">
        <f t="shared" si="0"/>
        <v>-10793948</v>
      </c>
      <c r="P61" s="5">
        <v>7.3000000000000001E-3</v>
      </c>
      <c r="Q61" s="4">
        <v>425811</v>
      </c>
    </row>
    <row r="62" spans="1:20" x14ac:dyDescent="0.2">
      <c r="A62" s="16" t="s">
        <v>160</v>
      </c>
      <c r="B62" s="4">
        <v>1010</v>
      </c>
      <c r="C62" s="4">
        <v>1400</v>
      </c>
      <c r="D62" s="4">
        <v>-390</v>
      </c>
      <c r="E62" s="4">
        <v>-10793948</v>
      </c>
      <c r="F62" s="4">
        <f>E62+F63</f>
        <v>-10793948</v>
      </c>
      <c r="P62" s="5">
        <v>1.11E-2</v>
      </c>
      <c r="Q62" s="4">
        <v>1606348</v>
      </c>
    </row>
    <row r="63" spans="1:20" x14ac:dyDescent="0.2">
      <c r="A63" s="16" t="s">
        <v>159</v>
      </c>
      <c r="B63" s="4">
        <v>0</v>
      </c>
      <c r="C63" s="4">
        <v>0</v>
      </c>
      <c r="D63" s="4">
        <v>0</v>
      </c>
      <c r="E63" s="4">
        <v>0</v>
      </c>
      <c r="F63" s="4">
        <f>E63</f>
        <v>0</v>
      </c>
      <c r="P63" s="5">
        <v>9.7200000000000009E-2</v>
      </c>
      <c r="Q63" s="4">
        <v>808928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DE000-805A-3D4C-99FC-777190CE832E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3.1640625" customWidth="1"/>
    <col min="3" max="3" width="14.33203125" customWidth="1"/>
    <col min="4" max="4" width="13.1640625" customWidth="1"/>
    <col min="5" max="5" width="15.6640625" customWidth="1"/>
    <col min="6" max="6" width="21.5" customWidth="1"/>
    <col min="10" max="10" width="18.33203125" customWidth="1"/>
    <col min="16" max="16" width="13" customWidth="1"/>
    <col min="17" max="17" width="14.3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32200</v>
      </c>
      <c r="C3" s="4">
        <v>3600</v>
      </c>
      <c r="D3" s="4">
        <v>28600</v>
      </c>
      <c r="E3" s="4">
        <v>434620000</v>
      </c>
      <c r="F3" s="4">
        <f t="shared" ref="F3:F61" si="0">E3+F4</f>
        <v>48397303163</v>
      </c>
      <c r="L3" s="4">
        <v>1559</v>
      </c>
      <c r="M3" s="4">
        <v>1463</v>
      </c>
      <c r="N3" s="4">
        <v>2985500</v>
      </c>
      <c r="O3" s="4">
        <v>2656600</v>
      </c>
      <c r="P3" s="5">
        <v>6.7000000000000002E-3</v>
      </c>
      <c r="Q3" s="4">
        <v>6101600</v>
      </c>
    </row>
    <row r="4" spans="1:19" x14ac:dyDescent="0.2">
      <c r="A4" s="16" t="s">
        <v>234</v>
      </c>
      <c r="B4" s="4">
        <v>41800</v>
      </c>
      <c r="C4" s="4">
        <v>208600</v>
      </c>
      <c r="D4" s="4">
        <v>-166800</v>
      </c>
      <c r="E4" s="4">
        <v>-2547380000</v>
      </c>
      <c r="F4" s="4">
        <f t="shared" si="0"/>
        <v>47962683163</v>
      </c>
      <c r="L4" s="4">
        <v>837</v>
      </c>
      <c r="M4" s="4">
        <v>1805</v>
      </c>
      <c r="N4" s="4">
        <v>1515900</v>
      </c>
      <c r="O4" s="4">
        <v>3189800</v>
      </c>
      <c r="P4" s="5">
        <v>-1.6200000000000003E-2</v>
      </c>
      <c r="Q4" s="4">
        <v>5203062</v>
      </c>
    </row>
    <row r="5" spans="1:19" x14ac:dyDescent="0.2">
      <c r="A5" s="16" t="s">
        <v>233</v>
      </c>
      <c r="B5" s="4">
        <v>471700</v>
      </c>
      <c r="C5" s="4">
        <v>100</v>
      </c>
      <c r="D5" s="4">
        <v>471600</v>
      </c>
      <c r="E5" s="4">
        <v>7199210000</v>
      </c>
      <c r="F5" s="4">
        <f t="shared" si="0"/>
        <v>50510063163</v>
      </c>
      <c r="L5" s="4">
        <v>1236</v>
      </c>
      <c r="M5" s="4">
        <v>1109</v>
      </c>
      <c r="N5" s="4">
        <v>1910100</v>
      </c>
      <c r="O5" s="4">
        <v>1638000</v>
      </c>
      <c r="P5" s="5">
        <v>6.6E-3</v>
      </c>
      <c r="Q5" s="4">
        <v>3863664</v>
      </c>
    </row>
    <row r="6" spans="1:19" x14ac:dyDescent="0.2">
      <c r="A6" s="16" t="s">
        <v>224</v>
      </c>
      <c r="B6" s="4">
        <v>0</v>
      </c>
      <c r="C6" s="4">
        <v>127200</v>
      </c>
      <c r="D6" s="4">
        <v>-127200</v>
      </c>
      <c r="E6" s="4">
        <v>-1942080000</v>
      </c>
      <c r="F6" s="4">
        <f t="shared" si="0"/>
        <v>43310853163</v>
      </c>
      <c r="L6" s="4">
        <v>876</v>
      </c>
      <c r="M6" s="4">
        <v>957</v>
      </c>
      <c r="N6" s="4">
        <v>1312400</v>
      </c>
      <c r="O6" s="4">
        <v>1545600</v>
      </c>
      <c r="P6" s="5">
        <v>0</v>
      </c>
      <c r="Q6" s="4">
        <v>3119404</v>
      </c>
    </row>
    <row r="7" spans="1:19" x14ac:dyDescent="0.2">
      <c r="A7" s="16" t="s">
        <v>215</v>
      </c>
      <c r="B7" s="4">
        <v>132500</v>
      </c>
      <c r="C7" s="4">
        <v>4200</v>
      </c>
      <c r="D7" s="4">
        <v>128300</v>
      </c>
      <c r="E7" s="4">
        <v>1938790000</v>
      </c>
      <c r="F7" s="4">
        <f t="shared" si="0"/>
        <v>45252933163</v>
      </c>
      <c r="L7" s="4">
        <v>1076</v>
      </c>
      <c r="M7" s="4">
        <v>1406</v>
      </c>
      <c r="N7" s="4">
        <v>1353300</v>
      </c>
      <c r="O7" s="4">
        <v>1764700</v>
      </c>
      <c r="P7" s="5">
        <v>1.3300000000000001E-2</v>
      </c>
      <c r="Q7" s="4">
        <v>3436607</v>
      </c>
    </row>
    <row r="8" spans="1:19" x14ac:dyDescent="0.2">
      <c r="A8" s="16" t="s">
        <v>214</v>
      </c>
      <c r="B8" s="4">
        <v>126500</v>
      </c>
      <c r="C8" s="4">
        <v>22800</v>
      </c>
      <c r="D8" s="4">
        <v>103700</v>
      </c>
      <c r="E8" s="4">
        <v>1565970000</v>
      </c>
      <c r="F8" s="4">
        <f t="shared" si="0"/>
        <v>43314143163</v>
      </c>
      <c r="L8" s="4">
        <v>1122</v>
      </c>
      <c r="M8" s="4">
        <v>1543</v>
      </c>
      <c r="N8" s="4">
        <v>1579100</v>
      </c>
      <c r="O8" s="4">
        <v>1885500</v>
      </c>
      <c r="P8" s="5">
        <v>-3.3E-3</v>
      </c>
      <c r="Q8" s="4">
        <v>3638839</v>
      </c>
    </row>
    <row r="9" spans="1:19" x14ac:dyDescent="0.2">
      <c r="A9" s="16" t="s">
        <v>213</v>
      </c>
      <c r="B9" s="4">
        <v>327800</v>
      </c>
      <c r="C9" s="4">
        <v>7600</v>
      </c>
      <c r="D9" s="4">
        <v>320200</v>
      </c>
      <c r="E9" s="4">
        <v>4836490000</v>
      </c>
      <c r="F9" s="4">
        <f t="shared" si="0"/>
        <v>41748173163</v>
      </c>
      <c r="P9" s="5">
        <v>3.4000000000000002E-3</v>
      </c>
      <c r="Q9" s="4">
        <v>4992207</v>
      </c>
    </row>
    <row r="10" spans="1:19" x14ac:dyDescent="0.2">
      <c r="A10" s="16" t="s">
        <v>212</v>
      </c>
      <c r="B10" s="4">
        <v>81800</v>
      </c>
      <c r="C10" s="4">
        <v>0</v>
      </c>
      <c r="D10" s="4">
        <v>81800</v>
      </c>
      <c r="E10" s="4">
        <v>1246460000</v>
      </c>
      <c r="F10" s="4">
        <f t="shared" si="0"/>
        <v>36911683163</v>
      </c>
      <c r="L10" s="4">
        <v>1079</v>
      </c>
      <c r="M10" s="4">
        <v>1844</v>
      </c>
      <c r="N10" s="4">
        <v>1596700</v>
      </c>
      <c r="O10" s="4">
        <v>2885800</v>
      </c>
      <c r="P10" s="5">
        <v>-1.6299999999999999E-2</v>
      </c>
      <c r="Q10" s="4">
        <v>5061322</v>
      </c>
    </row>
    <row r="11" spans="1:19" x14ac:dyDescent="0.2">
      <c r="A11" s="16" t="s">
        <v>211</v>
      </c>
      <c r="B11" s="4">
        <v>6400</v>
      </c>
      <c r="C11" s="4">
        <v>31300</v>
      </c>
      <c r="D11" s="4">
        <v>-24900</v>
      </c>
      <c r="E11" s="4">
        <v>-382670000</v>
      </c>
      <c r="F11" s="4">
        <f t="shared" si="0"/>
        <v>35665223163</v>
      </c>
      <c r="P11" s="5">
        <v>-9.7000000000000003E-3</v>
      </c>
      <c r="Q11" s="4">
        <v>8075695</v>
      </c>
    </row>
    <row r="12" spans="1:19" x14ac:dyDescent="0.2">
      <c r="A12" s="16" t="s">
        <v>210</v>
      </c>
      <c r="B12" s="4">
        <v>50</v>
      </c>
      <c r="C12" s="4">
        <v>49600</v>
      </c>
      <c r="D12" s="4">
        <v>-49550</v>
      </c>
      <c r="E12" s="4">
        <v>-767990000</v>
      </c>
      <c r="F12" s="4">
        <f t="shared" si="0"/>
        <v>36047893163</v>
      </c>
      <c r="P12" s="5">
        <v>-6.4000000000000003E-3</v>
      </c>
      <c r="Q12" s="4">
        <v>3938743</v>
      </c>
    </row>
    <row r="13" spans="1:19" x14ac:dyDescent="0.2">
      <c r="A13" s="16" t="s">
        <v>209</v>
      </c>
      <c r="B13" s="4">
        <v>2400</v>
      </c>
      <c r="C13" s="4">
        <v>10000</v>
      </c>
      <c r="D13" s="4">
        <v>-7600</v>
      </c>
      <c r="E13" s="4">
        <v>-117860000</v>
      </c>
      <c r="F13" s="4">
        <f t="shared" si="0"/>
        <v>36815883163</v>
      </c>
      <c r="P13" s="5">
        <v>-6.3E-3</v>
      </c>
      <c r="Q13" s="4">
        <v>4464064</v>
      </c>
    </row>
    <row r="14" spans="1:19" x14ac:dyDescent="0.2">
      <c r="A14" s="16" t="s">
        <v>208</v>
      </c>
      <c r="B14" s="4">
        <v>107200</v>
      </c>
      <c r="C14" s="4">
        <v>0</v>
      </c>
      <c r="D14" s="4">
        <v>107200</v>
      </c>
      <c r="E14" s="4">
        <v>1683300000</v>
      </c>
      <c r="F14" s="4">
        <f t="shared" si="0"/>
        <v>36933743163</v>
      </c>
      <c r="P14" s="5">
        <v>-3.0999999999999999E-3</v>
      </c>
      <c r="Q14" s="4">
        <v>5692726</v>
      </c>
    </row>
    <row r="15" spans="1:19" x14ac:dyDescent="0.2">
      <c r="A15" s="16" t="s">
        <v>207</v>
      </c>
      <c r="B15" s="4">
        <v>300100</v>
      </c>
      <c r="C15" s="4">
        <v>83800</v>
      </c>
      <c r="D15" s="4">
        <v>216300</v>
      </c>
      <c r="E15" s="4">
        <v>3356270000</v>
      </c>
      <c r="F15" s="4">
        <f t="shared" si="0"/>
        <v>35250443163</v>
      </c>
      <c r="P15" s="5">
        <v>-6.3E-3</v>
      </c>
      <c r="Q15" s="4">
        <v>11381616</v>
      </c>
    </row>
    <row r="16" spans="1:19" x14ac:dyDescent="0.2">
      <c r="A16" s="16" t="s">
        <v>206</v>
      </c>
      <c r="B16" s="4">
        <v>8000</v>
      </c>
      <c r="C16" s="4">
        <v>81700</v>
      </c>
      <c r="D16" s="4">
        <v>-73700</v>
      </c>
      <c r="E16" s="4">
        <v>-1169120000</v>
      </c>
      <c r="F16" s="4">
        <f t="shared" si="0"/>
        <v>31894173163</v>
      </c>
      <c r="P16" s="5">
        <v>3.27E-2</v>
      </c>
      <c r="Q16" s="4">
        <v>10071297</v>
      </c>
    </row>
    <row r="17" spans="1:17" x14ac:dyDescent="0.2">
      <c r="A17" s="16" t="s">
        <v>205</v>
      </c>
      <c r="B17" s="4">
        <v>2000</v>
      </c>
      <c r="C17" s="4">
        <v>45400</v>
      </c>
      <c r="D17" s="4">
        <v>-43400</v>
      </c>
      <c r="E17" s="4">
        <v>-669770000</v>
      </c>
      <c r="F17" s="4">
        <f t="shared" si="0"/>
        <v>33063293163</v>
      </c>
      <c r="P17" s="5">
        <v>-1.29E-2</v>
      </c>
      <c r="Q17" s="4">
        <v>6419318</v>
      </c>
    </row>
    <row r="18" spans="1:17" x14ac:dyDescent="0.2">
      <c r="A18" s="16" t="s">
        <v>204</v>
      </c>
      <c r="B18" s="4">
        <v>121500</v>
      </c>
      <c r="C18" s="4">
        <v>27900</v>
      </c>
      <c r="D18" s="4">
        <v>93600</v>
      </c>
      <c r="E18" s="4">
        <v>1422200000</v>
      </c>
      <c r="F18" s="4">
        <f t="shared" si="0"/>
        <v>33733063163</v>
      </c>
      <c r="P18" s="5">
        <v>5.8099999999999999E-2</v>
      </c>
      <c r="Q18" s="4">
        <v>11293389</v>
      </c>
    </row>
    <row r="19" spans="1:17" x14ac:dyDescent="0.2">
      <c r="A19" s="16" t="s">
        <v>203</v>
      </c>
      <c r="B19" s="4">
        <v>542800</v>
      </c>
      <c r="C19" s="4">
        <v>4100</v>
      </c>
      <c r="D19" s="4">
        <v>538700</v>
      </c>
      <c r="E19" s="4">
        <v>7731120000</v>
      </c>
      <c r="F19" s="4">
        <f t="shared" si="0"/>
        <v>32310863163</v>
      </c>
      <c r="P19" s="5">
        <v>3.5400000000000001E-2</v>
      </c>
      <c r="Q19" s="4">
        <v>5878881</v>
      </c>
    </row>
    <row r="20" spans="1:17" x14ac:dyDescent="0.2">
      <c r="A20" s="16" t="s">
        <v>202</v>
      </c>
      <c r="B20" s="4">
        <v>0</v>
      </c>
      <c r="C20" s="4">
        <v>91600</v>
      </c>
      <c r="D20" s="4">
        <v>-91600</v>
      </c>
      <c r="E20" s="4">
        <v>-1304480000</v>
      </c>
      <c r="F20" s="4">
        <f t="shared" si="0"/>
        <v>24579743163</v>
      </c>
      <c r="P20" s="5">
        <v>-1.7299999999999999E-2</v>
      </c>
      <c r="Q20" s="4">
        <v>4362155</v>
      </c>
    </row>
    <row r="21" spans="1:17" x14ac:dyDescent="0.2">
      <c r="A21" s="16" t="s">
        <v>201</v>
      </c>
      <c r="B21" s="4">
        <v>0</v>
      </c>
      <c r="C21" s="4">
        <v>125600</v>
      </c>
      <c r="D21" s="4">
        <v>-125600</v>
      </c>
      <c r="E21" s="4">
        <v>-1796290000</v>
      </c>
      <c r="F21" s="4">
        <f t="shared" si="0"/>
        <v>25884223163</v>
      </c>
      <c r="P21" s="5">
        <v>6.9999999999999993E-3</v>
      </c>
      <c r="Q21" s="4">
        <v>4475461</v>
      </c>
    </row>
    <row r="22" spans="1:17" x14ac:dyDescent="0.2">
      <c r="A22" s="16" t="s">
        <v>200</v>
      </c>
      <c r="B22" s="4">
        <v>72200</v>
      </c>
      <c r="C22" s="4">
        <v>224000</v>
      </c>
      <c r="D22" s="4">
        <v>-151800</v>
      </c>
      <c r="E22" s="4">
        <v>-2136630000</v>
      </c>
      <c r="F22" s="4">
        <f t="shared" si="0"/>
        <v>27680513163</v>
      </c>
      <c r="P22" s="5">
        <v>4.24E-2</v>
      </c>
      <c r="Q22" s="4">
        <v>6096565</v>
      </c>
    </row>
    <row r="23" spans="1:17" x14ac:dyDescent="0.2">
      <c r="A23" s="16" t="s">
        <v>199</v>
      </c>
      <c r="B23" s="4">
        <v>4800</v>
      </c>
      <c r="C23" s="4">
        <v>0</v>
      </c>
      <c r="D23" s="4">
        <v>4800</v>
      </c>
      <c r="E23" s="4">
        <v>72220000</v>
      </c>
      <c r="F23" s="4">
        <f t="shared" si="0"/>
        <v>29817143163</v>
      </c>
      <c r="P23" s="5">
        <v>-0.02</v>
      </c>
      <c r="Q23" s="4">
        <v>8996583</v>
      </c>
    </row>
    <row r="24" spans="1:17" x14ac:dyDescent="0.2">
      <c r="A24" s="16" t="s">
        <v>198</v>
      </c>
      <c r="B24" s="4">
        <v>143251</v>
      </c>
      <c r="C24" s="4">
        <v>7900</v>
      </c>
      <c r="D24" s="4">
        <v>135351</v>
      </c>
      <c r="E24" s="4">
        <v>1969520000</v>
      </c>
      <c r="F24" s="4">
        <f t="shared" si="0"/>
        <v>29744923163</v>
      </c>
      <c r="P24" s="5">
        <v>2.4E-2</v>
      </c>
      <c r="Q24" s="4">
        <v>9043657</v>
      </c>
    </row>
    <row r="25" spans="1:17" x14ac:dyDescent="0.2">
      <c r="A25" s="16" t="s">
        <v>197</v>
      </c>
      <c r="B25" s="4">
        <v>75100</v>
      </c>
      <c r="C25" s="4">
        <v>135300</v>
      </c>
      <c r="D25" s="4">
        <v>-60200</v>
      </c>
      <c r="E25" s="4">
        <v>-1014760000</v>
      </c>
      <c r="F25" s="4">
        <f t="shared" si="0"/>
        <v>27775403163</v>
      </c>
      <c r="P25" s="5">
        <v>-6.4100000000000004E-2</v>
      </c>
      <c r="Q25" s="4">
        <v>10891571</v>
      </c>
    </row>
    <row r="26" spans="1:17" x14ac:dyDescent="0.2">
      <c r="A26" s="16" t="s">
        <v>196</v>
      </c>
      <c r="B26" s="4">
        <v>600</v>
      </c>
      <c r="C26" s="4">
        <v>36000</v>
      </c>
      <c r="D26" s="4">
        <v>-35400</v>
      </c>
      <c r="E26" s="4">
        <v>-555960000</v>
      </c>
      <c r="F26" s="4">
        <f t="shared" si="0"/>
        <v>28790163163</v>
      </c>
      <c r="P26" s="5">
        <v>9.7999999999999997E-3</v>
      </c>
      <c r="Q26" s="4">
        <v>8953159</v>
      </c>
    </row>
    <row r="27" spans="1:17" x14ac:dyDescent="0.2">
      <c r="A27" s="16" t="s">
        <v>195</v>
      </c>
      <c r="B27" s="4">
        <v>73500</v>
      </c>
      <c r="C27" s="4">
        <v>153200</v>
      </c>
      <c r="D27" s="4">
        <v>-79700</v>
      </c>
      <c r="E27" s="4">
        <v>-1230470867</v>
      </c>
      <c r="F27" s="4">
        <f t="shared" si="0"/>
        <v>29346123163</v>
      </c>
      <c r="P27" s="5">
        <v>1.6500000000000001E-2</v>
      </c>
      <c r="Q27" s="4">
        <v>4291895</v>
      </c>
    </row>
    <row r="28" spans="1:17" x14ac:dyDescent="0.2">
      <c r="A28" s="16" t="s">
        <v>194</v>
      </c>
      <c r="B28" s="4">
        <v>68625</v>
      </c>
      <c r="C28" s="4">
        <v>138200</v>
      </c>
      <c r="D28" s="4">
        <v>-69575</v>
      </c>
      <c r="E28" s="4">
        <v>-1038090000</v>
      </c>
      <c r="F28" s="4">
        <f t="shared" si="0"/>
        <v>30576594030</v>
      </c>
      <c r="P28" s="5">
        <v>-3.2000000000000002E-3</v>
      </c>
      <c r="Q28" s="4">
        <v>6473812</v>
      </c>
    </row>
    <row r="29" spans="1:17" x14ac:dyDescent="0.2">
      <c r="A29" s="16" t="s">
        <v>193</v>
      </c>
      <c r="B29" s="4">
        <v>4800</v>
      </c>
      <c r="C29" s="4">
        <v>1300</v>
      </c>
      <c r="D29" s="4">
        <v>3500</v>
      </c>
      <c r="E29" s="4">
        <v>53940000</v>
      </c>
      <c r="F29" s="4">
        <f t="shared" si="0"/>
        <v>31614684030</v>
      </c>
      <c r="P29" s="5">
        <v>-2.2400000000000003E-2</v>
      </c>
      <c r="Q29" s="4">
        <v>10327808</v>
      </c>
    </row>
    <row r="30" spans="1:17" x14ac:dyDescent="0.2">
      <c r="A30" s="16" t="s">
        <v>192</v>
      </c>
      <c r="B30" s="4">
        <v>45100</v>
      </c>
      <c r="C30" s="4">
        <v>0</v>
      </c>
      <c r="D30" s="4">
        <v>45100</v>
      </c>
      <c r="E30" s="4">
        <v>695810000</v>
      </c>
      <c r="F30" s="4">
        <f t="shared" si="0"/>
        <v>31560744030</v>
      </c>
      <c r="P30" s="5">
        <v>1.6299999999999999E-2</v>
      </c>
      <c r="Q30" s="4">
        <v>3685054</v>
      </c>
    </row>
    <row r="31" spans="1:17" x14ac:dyDescent="0.2">
      <c r="A31" s="16" t="s">
        <v>191</v>
      </c>
      <c r="B31" s="4">
        <v>70705</v>
      </c>
      <c r="C31" s="4">
        <v>302100</v>
      </c>
      <c r="D31" s="4">
        <v>-231395</v>
      </c>
      <c r="E31" s="4">
        <v>-3596260000</v>
      </c>
      <c r="F31" s="4">
        <f t="shared" si="0"/>
        <v>30864934030</v>
      </c>
      <c r="P31" s="5">
        <v>-6.4000000000000003E-3</v>
      </c>
      <c r="Q31" s="4">
        <v>9815274</v>
      </c>
    </row>
    <row r="32" spans="1:17" x14ac:dyDescent="0.2">
      <c r="A32" s="16" t="s">
        <v>190</v>
      </c>
      <c r="B32" s="4">
        <v>0</v>
      </c>
      <c r="C32" s="4">
        <v>144900</v>
      </c>
      <c r="D32" s="4">
        <v>-144900</v>
      </c>
      <c r="E32" s="4">
        <v>-2246860000</v>
      </c>
      <c r="F32" s="4">
        <f t="shared" si="0"/>
        <v>34461194030</v>
      </c>
      <c r="P32" s="5">
        <v>3.3E-3</v>
      </c>
      <c r="Q32" s="4">
        <v>5277789</v>
      </c>
    </row>
    <row r="33" spans="1:17" x14ac:dyDescent="0.2">
      <c r="A33" s="16" t="s">
        <v>189</v>
      </c>
      <c r="B33" s="4">
        <v>300</v>
      </c>
      <c r="C33" s="4">
        <v>134500</v>
      </c>
      <c r="D33" s="4">
        <v>-134200</v>
      </c>
      <c r="E33" s="4">
        <v>-2059110000</v>
      </c>
      <c r="F33" s="4">
        <f t="shared" si="0"/>
        <v>36708054030</v>
      </c>
      <c r="P33" s="5">
        <v>1.32E-2</v>
      </c>
      <c r="Q33" s="4">
        <v>7834822</v>
      </c>
    </row>
    <row r="34" spans="1:17" x14ac:dyDescent="0.2">
      <c r="A34" s="16" t="s">
        <v>188</v>
      </c>
      <c r="B34" s="4">
        <v>84000</v>
      </c>
      <c r="C34" s="4">
        <v>30100</v>
      </c>
      <c r="D34" s="4">
        <v>53900</v>
      </c>
      <c r="E34" s="4">
        <v>824860000</v>
      </c>
      <c r="F34" s="4">
        <f t="shared" si="0"/>
        <v>38767164030</v>
      </c>
      <c r="P34" s="5">
        <v>-6.5000000000000006E-3</v>
      </c>
      <c r="Q34" s="4">
        <v>7855502</v>
      </c>
    </row>
    <row r="35" spans="1:17" x14ac:dyDescent="0.2">
      <c r="A35" s="16" t="s">
        <v>187</v>
      </c>
      <c r="B35" s="4">
        <v>225900</v>
      </c>
      <c r="C35" s="4">
        <v>201100</v>
      </c>
      <c r="D35" s="4">
        <v>24800</v>
      </c>
      <c r="E35" s="4">
        <v>393680000</v>
      </c>
      <c r="F35" s="4">
        <f t="shared" si="0"/>
        <v>37942304030</v>
      </c>
      <c r="P35" s="5">
        <v>-3.2000000000000002E-3</v>
      </c>
      <c r="Q35" s="4">
        <v>9051133</v>
      </c>
    </row>
    <row r="36" spans="1:17" x14ac:dyDescent="0.2">
      <c r="A36" s="16" t="s">
        <v>186</v>
      </c>
      <c r="B36" s="4">
        <v>534700</v>
      </c>
      <c r="C36" s="4">
        <v>100500</v>
      </c>
      <c r="D36" s="4">
        <v>434200</v>
      </c>
      <c r="E36" s="4">
        <v>6540130000</v>
      </c>
      <c r="F36" s="4">
        <f t="shared" si="0"/>
        <v>37548624030</v>
      </c>
      <c r="P36" s="5">
        <v>6.9699999999999998E-2</v>
      </c>
      <c r="Q36" s="4">
        <v>7996028</v>
      </c>
    </row>
    <row r="37" spans="1:17" x14ac:dyDescent="0.2">
      <c r="A37" s="16" t="s">
        <v>185</v>
      </c>
      <c r="B37" s="4">
        <v>122700</v>
      </c>
      <c r="C37" s="4">
        <v>307700</v>
      </c>
      <c r="D37" s="4">
        <v>-185000</v>
      </c>
      <c r="E37" s="4">
        <v>-2679694465</v>
      </c>
      <c r="F37" s="4">
        <f t="shared" si="0"/>
        <v>31008494030</v>
      </c>
      <c r="P37" s="5">
        <v>-1.03E-2</v>
      </c>
      <c r="Q37" s="4">
        <v>5608387</v>
      </c>
    </row>
    <row r="38" spans="1:17" x14ac:dyDescent="0.2">
      <c r="A38" s="16" t="s">
        <v>184</v>
      </c>
      <c r="B38" s="4">
        <v>36900</v>
      </c>
      <c r="C38" s="4">
        <v>358400</v>
      </c>
      <c r="D38" s="4">
        <v>-321500</v>
      </c>
      <c r="E38" s="4">
        <v>-4643880000</v>
      </c>
      <c r="F38" s="4">
        <f t="shared" si="0"/>
        <v>33688188495</v>
      </c>
      <c r="P38" s="5">
        <v>0</v>
      </c>
      <c r="Q38" s="4">
        <v>4314261</v>
      </c>
    </row>
    <row r="39" spans="1:17" x14ac:dyDescent="0.2">
      <c r="A39" s="16" t="s">
        <v>183</v>
      </c>
      <c r="B39" s="4">
        <v>75400</v>
      </c>
      <c r="C39" s="4">
        <v>441800</v>
      </c>
      <c r="D39" s="4">
        <v>-366400</v>
      </c>
      <c r="E39" s="4">
        <v>-5304540000</v>
      </c>
      <c r="F39" s="4">
        <f t="shared" si="0"/>
        <v>38332068495</v>
      </c>
      <c r="P39" s="5">
        <v>6.9999999999999993E-3</v>
      </c>
      <c r="Q39" s="4">
        <v>6646783</v>
      </c>
    </row>
    <row r="40" spans="1:17" x14ac:dyDescent="0.2">
      <c r="A40" s="16" t="s">
        <v>182</v>
      </c>
      <c r="B40" s="4">
        <v>191110</v>
      </c>
      <c r="C40" s="4">
        <v>13200</v>
      </c>
      <c r="D40" s="4">
        <v>177910</v>
      </c>
      <c r="E40" s="4">
        <v>2513751451</v>
      </c>
      <c r="F40" s="4">
        <f t="shared" si="0"/>
        <v>43636608495</v>
      </c>
      <c r="P40" s="5">
        <v>6.6699999999999995E-2</v>
      </c>
      <c r="Q40" s="4">
        <v>7016733</v>
      </c>
    </row>
    <row r="41" spans="1:17" x14ac:dyDescent="0.2">
      <c r="A41" s="16" t="s">
        <v>181</v>
      </c>
      <c r="B41" s="4">
        <v>865900</v>
      </c>
      <c r="C41" s="4">
        <v>0</v>
      </c>
      <c r="D41" s="4">
        <v>865900</v>
      </c>
      <c r="E41" s="4">
        <v>11155630000</v>
      </c>
      <c r="F41" s="4">
        <f t="shared" si="0"/>
        <v>41122857044</v>
      </c>
      <c r="P41" s="5">
        <v>6.3E-2</v>
      </c>
      <c r="Q41" s="4">
        <v>5776587</v>
      </c>
    </row>
    <row r="42" spans="1:17" x14ac:dyDescent="0.2">
      <c r="A42" s="16" t="s">
        <v>180</v>
      </c>
      <c r="B42" s="4">
        <v>449000</v>
      </c>
      <c r="C42" s="4">
        <v>1500</v>
      </c>
      <c r="D42" s="4">
        <v>447500</v>
      </c>
      <c r="E42" s="4">
        <v>5885990000</v>
      </c>
      <c r="F42" s="4">
        <f t="shared" si="0"/>
        <v>29967227044</v>
      </c>
      <c r="P42" s="5">
        <v>-2.6800000000000001E-2</v>
      </c>
      <c r="Q42" s="4">
        <v>6783108</v>
      </c>
    </row>
    <row r="43" spans="1:17" x14ac:dyDescent="0.2">
      <c r="A43" s="16" t="s">
        <v>179</v>
      </c>
      <c r="B43" s="4">
        <v>51000</v>
      </c>
      <c r="C43" s="4">
        <v>1300</v>
      </c>
      <c r="D43" s="4">
        <v>49700</v>
      </c>
      <c r="E43" s="4">
        <v>679220000</v>
      </c>
      <c r="F43" s="4">
        <f t="shared" si="0"/>
        <v>24081237044</v>
      </c>
      <c r="P43" s="5">
        <v>-6.7799999999999999E-2</v>
      </c>
      <c r="Q43" s="4">
        <v>3790558</v>
      </c>
    </row>
    <row r="44" spans="1:17" x14ac:dyDescent="0.2">
      <c r="A44" s="16" t="s">
        <v>178</v>
      </c>
      <c r="B44" s="4">
        <v>13910</v>
      </c>
      <c r="C44" s="4">
        <v>0</v>
      </c>
      <c r="D44" s="4">
        <v>13910</v>
      </c>
      <c r="E44" s="4">
        <v>192735932</v>
      </c>
      <c r="F44" s="4">
        <f t="shared" si="0"/>
        <v>23402017044</v>
      </c>
      <c r="P44" s="5">
        <v>3.5999999999999999E-3</v>
      </c>
      <c r="Q44" s="4">
        <v>4173650</v>
      </c>
    </row>
    <row r="45" spans="1:17" x14ac:dyDescent="0.2">
      <c r="A45" s="16" t="s">
        <v>177</v>
      </c>
      <c r="B45" s="4">
        <v>63629</v>
      </c>
      <c r="C45" s="4">
        <v>114100</v>
      </c>
      <c r="D45" s="4">
        <v>-50471</v>
      </c>
      <c r="E45" s="4">
        <v>-737030000</v>
      </c>
      <c r="F45" s="4">
        <f t="shared" si="0"/>
        <v>23209281112</v>
      </c>
      <c r="P45" s="5">
        <v>-7.0000000000000007E-2</v>
      </c>
      <c r="Q45" s="4">
        <v>11428806</v>
      </c>
    </row>
    <row r="46" spans="1:17" x14ac:dyDescent="0.2">
      <c r="A46" s="16" t="s">
        <v>176</v>
      </c>
      <c r="B46" s="4">
        <v>19500</v>
      </c>
      <c r="C46" s="4">
        <v>129700</v>
      </c>
      <c r="D46" s="4">
        <v>-110200</v>
      </c>
      <c r="E46" s="4">
        <v>-1696920000</v>
      </c>
      <c r="F46" s="4">
        <f t="shared" si="0"/>
        <v>23946311112</v>
      </c>
      <c r="P46" s="5">
        <v>-1.9599999999999999E-2</v>
      </c>
      <c r="Q46" s="4">
        <v>4042335</v>
      </c>
    </row>
    <row r="47" spans="1:17" x14ac:dyDescent="0.2">
      <c r="A47" s="16" t="s">
        <v>175</v>
      </c>
      <c r="B47" s="4">
        <v>563600</v>
      </c>
      <c r="C47" s="4">
        <v>64500</v>
      </c>
      <c r="D47" s="4">
        <v>499100</v>
      </c>
      <c r="E47" s="4">
        <v>7495370000</v>
      </c>
      <c r="F47" s="4">
        <f t="shared" si="0"/>
        <v>25643231112</v>
      </c>
      <c r="P47" s="5">
        <v>3.73E-2</v>
      </c>
      <c r="Q47" s="4">
        <v>6486725</v>
      </c>
    </row>
    <row r="48" spans="1:17" x14ac:dyDescent="0.2">
      <c r="A48" s="16" t="s">
        <v>174</v>
      </c>
      <c r="B48" s="4">
        <v>0</v>
      </c>
      <c r="C48" s="4">
        <v>432300</v>
      </c>
      <c r="D48" s="4">
        <v>-432300</v>
      </c>
      <c r="E48" s="4">
        <v>-6403560000</v>
      </c>
      <c r="F48" s="4">
        <f t="shared" si="0"/>
        <v>18147861112</v>
      </c>
      <c r="P48" s="5">
        <v>-1.66E-2</v>
      </c>
      <c r="Q48" s="4">
        <v>4691456</v>
      </c>
    </row>
    <row r="49" spans="1:20" x14ac:dyDescent="0.2">
      <c r="A49" s="16" t="s">
        <v>173</v>
      </c>
      <c r="B49" s="4">
        <v>3522</v>
      </c>
      <c r="C49" s="4">
        <v>165300</v>
      </c>
      <c r="D49" s="4">
        <v>-161778</v>
      </c>
      <c r="E49" s="4">
        <v>-2337140000</v>
      </c>
      <c r="F49" s="4">
        <f t="shared" si="0"/>
        <v>24551421112</v>
      </c>
      <c r="P49" s="5">
        <v>3.4500000000000003E-2</v>
      </c>
      <c r="Q49" s="4">
        <v>6789058</v>
      </c>
    </row>
    <row r="50" spans="1:20" x14ac:dyDescent="0.2">
      <c r="A50" s="16" t="s">
        <v>172</v>
      </c>
      <c r="B50" s="4">
        <v>110322</v>
      </c>
      <c r="C50" s="4">
        <v>16500</v>
      </c>
      <c r="D50" s="4">
        <v>93822</v>
      </c>
      <c r="E50" s="4">
        <v>1360770000</v>
      </c>
      <c r="F50" s="4">
        <f t="shared" si="0"/>
        <v>26888561112</v>
      </c>
      <c r="P50" s="5">
        <v>-3.3300000000000003E-2</v>
      </c>
      <c r="Q50" s="4">
        <v>8335133</v>
      </c>
    </row>
    <row r="51" spans="1:20" x14ac:dyDescent="0.2">
      <c r="A51" s="16" t="s">
        <v>171</v>
      </c>
      <c r="B51" s="4">
        <v>424500</v>
      </c>
      <c r="C51" s="4">
        <v>63000</v>
      </c>
      <c r="D51" s="4">
        <v>361500</v>
      </c>
      <c r="E51" s="4">
        <v>5532000000</v>
      </c>
      <c r="F51" s="4">
        <f t="shared" si="0"/>
        <v>25527791112</v>
      </c>
      <c r="P51" s="5">
        <v>-4.4500000000000005E-2</v>
      </c>
      <c r="Q51" s="4">
        <v>14239708</v>
      </c>
    </row>
    <row r="52" spans="1:20" x14ac:dyDescent="0.2">
      <c r="A52" s="16" t="s">
        <v>170</v>
      </c>
      <c r="B52" s="4">
        <v>544300</v>
      </c>
      <c r="C52" s="4">
        <v>2000</v>
      </c>
      <c r="D52" s="4">
        <v>542300</v>
      </c>
      <c r="E52" s="4">
        <v>8899360000</v>
      </c>
      <c r="F52" s="4">
        <f t="shared" si="0"/>
        <v>19995791112</v>
      </c>
      <c r="P52" s="5">
        <v>-6.54E-2</v>
      </c>
      <c r="Q52" s="4">
        <v>12538711</v>
      </c>
    </row>
    <row r="53" spans="1:20" x14ac:dyDescent="0.2">
      <c r="A53" s="16" t="s">
        <v>169</v>
      </c>
      <c r="B53" s="4">
        <v>4800</v>
      </c>
      <c r="C53" s="4">
        <v>99700</v>
      </c>
      <c r="D53" s="4">
        <v>-94900</v>
      </c>
      <c r="E53" s="4">
        <v>-1631840000</v>
      </c>
      <c r="F53" s="4">
        <f t="shared" si="0"/>
        <v>11096431112</v>
      </c>
      <c r="P53" s="5">
        <v>-3.7200000000000004E-2</v>
      </c>
      <c r="Q53" s="4">
        <v>9376264</v>
      </c>
    </row>
    <row r="54" spans="1:20" x14ac:dyDescent="0.2">
      <c r="A54" s="16" t="s">
        <v>168</v>
      </c>
      <c r="B54" s="4">
        <v>3012</v>
      </c>
      <c r="C54" s="4">
        <v>34600</v>
      </c>
      <c r="D54" s="4">
        <v>-31588</v>
      </c>
      <c r="E54" s="4">
        <v>-544440000</v>
      </c>
      <c r="F54" s="4">
        <f t="shared" si="0"/>
        <v>12728271112</v>
      </c>
      <c r="P54" s="5">
        <v>-5.6000000000000008E-3</v>
      </c>
      <c r="Q54" s="4">
        <v>8159867</v>
      </c>
    </row>
    <row r="55" spans="1:20" x14ac:dyDescent="0.2">
      <c r="A55" s="16" t="s">
        <v>167</v>
      </c>
      <c r="B55" s="4">
        <v>1682900</v>
      </c>
      <c r="C55" s="4">
        <v>9212</v>
      </c>
      <c r="D55" s="4">
        <v>1673688</v>
      </c>
      <c r="E55" s="4">
        <v>29355520000</v>
      </c>
      <c r="F55" s="4">
        <f t="shared" si="0"/>
        <v>13272711112</v>
      </c>
      <c r="P55" s="5">
        <v>5.7999999999999996E-3</v>
      </c>
      <c r="Q55" s="4">
        <v>11253661</v>
      </c>
    </row>
    <row r="56" spans="1:20" x14ac:dyDescent="0.2">
      <c r="A56" s="16" t="s">
        <v>166</v>
      </c>
      <c r="B56" s="4">
        <v>302200</v>
      </c>
      <c r="C56" s="4">
        <v>2000</v>
      </c>
      <c r="D56" s="4">
        <v>300200</v>
      </c>
      <c r="E56" s="4">
        <v>5157440000</v>
      </c>
      <c r="F56" s="4">
        <f t="shared" si="0"/>
        <v>-16082808888</v>
      </c>
      <c r="P56" s="5">
        <v>3.8699999999999998E-2</v>
      </c>
      <c r="Q56" s="4">
        <v>10683844</v>
      </c>
    </row>
    <row r="57" spans="1:20" x14ac:dyDescent="0.2">
      <c r="A57" s="16" t="s">
        <v>165</v>
      </c>
      <c r="B57" s="4">
        <v>11904</v>
      </c>
      <c r="C57" s="4">
        <v>180400</v>
      </c>
      <c r="D57" s="4">
        <v>-168496</v>
      </c>
      <c r="E57" s="4">
        <v>-2889290000</v>
      </c>
      <c r="F57" s="4">
        <f t="shared" si="0"/>
        <v>-21240248888</v>
      </c>
      <c r="P57" s="5">
        <v>-2.0400000000000001E-2</v>
      </c>
      <c r="Q57" s="4">
        <v>11179849</v>
      </c>
    </row>
    <row r="58" spans="1:20" x14ac:dyDescent="0.2">
      <c r="A58" s="16" t="s">
        <v>164</v>
      </c>
      <c r="B58" s="4">
        <v>25100</v>
      </c>
      <c r="C58" s="4">
        <v>317000</v>
      </c>
      <c r="D58" s="4">
        <v>-291900</v>
      </c>
      <c r="E58" s="4">
        <v>-4972120000</v>
      </c>
      <c r="F58" s="4">
        <f t="shared" si="0"/>
        <v>-18350958888</v>
      </c>
      <c r="P58" s="5">
        <v>2.0899999999999998E-2</v>
      </c>
      <c r="Q58" s="4">
        <v>10159829</v>
      </c>
    </row>
    <row r="59" spans="1:20" x14ac:dyDescent="0.2">
      <c r="A59" s="16" t="s">
        <v>163</v>
      </c>
      <c r="B59" s="4">
        <v>3300</v>
      </c>
      <c r="C59" s="4">
        <v>281300</v>
      </c>
      <c r="D59" s="4">
        <v>-278000</v>
      </c>
      <c r="E59" s="4">
        <v>-4571390000</v>
      </c>
      <c r="F59" s="4">
        <f t="shared" si="0"/>
        <v>-13378838888</v>
      </c>
      <c r="P59" s="5">
        <v>1.8200000000000001E-2</v>
      </c>
      <c r="Q59" s="4">
        <v>11986107</v>
      </c>
    </row>
    <row r="60" spans="1:20" x14ac:dyDescent="0.2">
      <c r="A60" s="16" t="s">
        <v>162</v>
      </c>
      <c r="B60" s="4">
        <v>10290</v>
      </c>
      <c r="C60" s="4">
        <v>552800</v>
      </c>
      <c r="D60" s="4">
        <v>-542510</v>
      </c>
      <c r="E60" s="4">
        <v>-9043530000</v>
      </c>
      <c r="F60" s="4">
        <f t="shared" si="0"/>
        <v>-8807448888</v>
      </c>
      <c r="P60" s="5">
        <v>-3.0000000000000001E-3</v>
      </c>
      <c r="Q60" s="4">
        <v>10951267</v>
      </c>
    </row>
    <row r="61" spans="1:20" x14ac:dyDescent="0.2">
      <c r="A61" s="16" t="s">
        <v>161</v>
      </c>
      <c r="B61" s="4">
        <v>130418</v>
      </c>
      <c r="C61" s="4">
        <v>31066</v>
      </c>
      <c r="D61" s="4">
        <v>99352</v>
      </c>
      <c r="E61" s="4">
        <v>1615360000</v>
      </c>
      <c r="F61" s="4">
        <f t="shared" si="0"/>
        <v>236081112</v>
      </c>
      <c r="P61" s="5">
        <v>2.1700000000000001E-2</v>
      </c>
      <c r="Q61" s="4">
        <v>7661259</v>
      </c>
    </row>
    <row r="62" spans="1:20" x14ac:dyDescent="0.2">
      <c r="A62" s="16" t="s">
        <v>160</v>
      </c>
      <c r="B62" s="4">
        <v>144400</v>
      </c>
      <c r="C62" s="4">
        <v>214500</v>
      </c>
      <c r="D62" s="4">
        <v>-70100</v>
      </c>
      <c r="E62" s="4">
        <v>-1232700000</v>
      </c>
      <c r="F62" s="4">
        <f>E62+F63</f>
        <v>-1379278888</v>
      </c>
      <c r="P62" s="5">
        <v>-1.8100000000000002E-2</v>
      </c>
      <c r="Q62" s="4">
        <v>15068998</v>
      </c>
    </row>
    <row r="63" spans="1:20" x14ac:dyDescent="0.2">
      <c r="A63" s="16" t="s">
        <v>159</v>
      </c>
      <c r="B63" s="4">
        <v>18552</v>
      </c>
      <c r="C63" s="4">
        <v>27500</v>
      </c>
      <c r="D63" s="4">
        <v>-8948</v>
      </c>
      <c r="E63" s="4">
        <v>-146578888</v>
      </c>
      <c r="F63" s="4">
        <f>E63</f>
        <v>-146578888</v>
      </c>
      <c r="P63" s="5">
        <v>4.7699999999999992E-2</v>
      </c>
      <c r="Q63" s="4">
        <v>6762427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92D37-8FB0-BF40-8848-A27456729101}">
  <dimension ref="A1:T154"/>
  <sheetViews>
    <sheetView topLeftCell="B1"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3.83203125" customWidth="1"/>
    <col min="3" max="3" width="13" customWidth="1"/>
    <col min="4" max="4" width="13.83203125" customWidth="1"/>
    <col min="5" max="5" width="15.6640625" customWidth="1"/>
    <col min="6" max="6" width="21.5" customWidth="1"/>
    <col min="10" max="10" width="18.33203125" customWidth="1"/>
    <col min="16" max="16" width="13" customWidth="1"/>
    <col min="17" max="17" width="13.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103700</v>
      </c>
      <c r="C3" s="4">
        <v>9100</v>
      </c>
      <c r="D3" s="4">
        <v>94600</v>
      </c>
      <c r="E3" s="4">
        <v>8601230000</v>
      </c>
      <c r="F3" s="4">
        <f t="shared" ref="F3:F61" si="0">E3+F4</f>
        <v>4030460000</v>
      </c>
      <c r="G3" s="4">
        <v>102000</v>
      </c>
      <c r="H3" s="4">
        <v>100600</v>
      </c>
      <c r="I3" s="4">
        <v>1400</v>
      </c>
      <c r="J3" s="4">
        <v>162860000</v>
      </c>
      <c r="L3" s="4">
        <v>544</v>
      </c>
      <c r="M3" s="4">
        <v>326</v>
      </c>
      <c r="N3" s="4">
        <v>309700</v>
      </c>
      <c r="O3" s="4">
        <v>148200</v>
      </c>
      <c r="P3" s="5">
        <v>2.9100000000000001E-2</v>
      </c>
      <c r="Q3" s="4">
        <v>520900</v>
      </c>
    </row>
    <row r="4" spans="1:19" x14ac:dyDescent="0.2">
      <c r="A4" s="16" t="s">
        <v>234</v>
      </c>
      <c r="B4" s="4">
        <v>36800</v>
      </c>
      <c r="C4" s="4">
        <v>5000</v>
      </c>
      <c r="D4" s="4">
        <v>31800</v>
      </c>
      <c r="E4" s="4">
        <v>2806000000</v>
      </c>
      <c r="F4" s="4">
        <f t="shared" si="0"/>
        <v>-4570770000</v>
      </c>
      <c r="G4" s="4">
        <v>15700</v>
      </c>
      <c r="H4" s="4">
        <v>19400</v>
      </c>
      <c r="I4" s="4">
        <v>-3700</v>
      </c>
      <c r="J4" s="4">
        <v>-315980000</v>
      </c>
      <c r="L4" s="4">
        <v>354</v>
      </c>
      <c r="M4" s="4">
        <v>241</v>
      </c>
      <c r="N4" s="4">
        <v>160800</v>
      </c>
      <c r="O4" s="4">
        <v>111900</v>
      </c>
      <c r="P4" s="5">
        <v>0.03</v>
      </c>
      <c r="Q4" s="4">
        <v>285787</v>
      </c>
    </row>
    <row r="5" spans="1:19" x14ac:dyDescent="0.2">
      <c r="A5" s="16" t="s">
        <v>233</v>
      </c>
      <c r="B5" s="4">
        <v>5000</v>
      </c>
      <c r="C5" s="4">
        <v>12000</v>
      </c>
      <c r="D5" s="4">
        <v>-7000</v>
      </c>
      <c r="E5" s="4">
        <v>-603250000</v>
      </c>
      <c r="F5" s="4">
        <f t="shared" si="0"/>
        <v>-7376770000</v>
      </c>
      <c r="L5" s="4">
        <v>94</v>
      </c>
      <c r="M5" s="4">
        <v>163</v>
      </c>
      <c r="N5" s="4">
        <v>43300</v>
      </c>
      <c r="O5" s="4">
        <v>58500</v>
      </c>
      <c r="P5" s="5">
        <v>-1.1000000000000001E-3</v>
      </c>
      <c r="Q5" s="4">
        <v>109973</v>
      </c>
    </row>
    <row r="6" spans="1:19" x14ac:dyDescent="0.2">
      <c r="A6" s="16" t="s">
        <v>224</v>
      </c>
      <c r="B6" s="4">
        <v>1700</v>
      </c>
      <c r="C6" s="4">
        <v>14500</v>
      </c>
      <c r="D6" s="4">
        <v>-12800</v>
      </c>
      <c r="E6" s="4">
        <v>-1111680000</v>
      </c>
      <c r="F6" s="4">
        <f t="shared" si="0"/>
        <v>-6773520000</v>
      </c>
      <c r="L6" s="4">
        <v>48</v>
      </c>
      <c r="M6" s="4">
        <v>247</v>
      </c>
      <c r="N6" s="4">
        <v>17600</v>
      </c>
      <c r="O6" s="4">
        <v>62700</v>
      </c>
      <c r="P6" s="5">
        <v>0</v>
      </c>
      <c r="Q6" s="4">
        <v>87319</v>
      </c>
    </row>
    <row r="7" spans="1:19" x14ac:dyDescent="0.2">
      <c r="A7" s="16" t="s">
        <v>215</v>
      </c>
      <c r="B7" s="4">
        <v>5300</v>
      </c>
      <c r="C7" s="4">
        <v>43600</v>
      </c>
      <c r="D7" s="4">
        <v>-38300</v>
      </c>
      <c r="E7" s="4">
        <v>-3305640000</v>
      </c>
      <c r="F7" s="4">
        <f t="shared" si="0"/>
        <v>-5661840000</v>
      </c>
      <c r="L7" s="4">
        <v>140</v>
      </c>
      <c r="M7" s="4">
        <v>276</v>
      </c>
      <c r="N7" s="4">
        <v>54100</v>
      </c>
      <c r="O7" s="4">
        <v>112400</v>
      </c>
      <c r="P7" s="5">
        <v>3.4999999999999996E-3</v>
      </c>
      <c r="Q7" s="4">
        <v>174321</v>
      </c>
    </row>
    <row r="8" spans="1:19" x14ac:dyDescent="0.2">
      <c r="A8" s="16" t="s">
        <v>214</v>
      </c>
      <c r="B8" s="4">
        <v>108500</v>
      </c>
      <c r="C8" s="4">
        <v>45700</v>
      </c>
      <c r="D8" s="4">
        <v>62800</v>
      </c>
      <c r="E8" s="4">
        <v>5436240000</v>
      </c>
      <c r="F8" s="4">
        <f t="shared" si="0"/>
        <v>-2356200000</v>
      </c>
      <c r="L8" s="4">
        <v>188</v>
      </c>
      <c r="M8" s="4">
        <v>361</v>
      </c>
      <c r="N8" s="4">
        <v>103500</v>
      </c>
      <c r="O8" s="4">
        <v>173600</v>
      </c>
      <c r="P8" s="5">
        <v>-1.1399999999999999E-2</v>
      </c>
      <c r="Q8" s="4">
        <v>295881</v>
      </c>
    </row>
    <row r="9" spans="1:19" x14ac:dyDescent="0.2">
      <c r="A9" s="16" t="s">
        <v>213</v>
      </c>
      <c r="B9" s="4">
        <v>1300</v>
      </c>
      <c r="C9" s="4">
        <v>90735</v>
      </c>
      <c r="D9" s="4">
        <v>-89435</v>
      </c>
      <c r="E9" s="4">
        <v>-7897790000</v>
      </c>
      <c r="F9" s="4">
        <f t="shared" si="0"/>
        <v>-7792440000</v>
      </c>
      <c r="P9" s="5">
        <v>-1.1200000000000002E-2</v>
      </c>
      <c r="Q9" s="4">
        <v>279616</v>
      </c>
    </row>
    <row r="10" spans="1:19" x14ac:dyDescent="0.2">
      <c r="A10" s="16" t="s">
        <v>212</v>
      </c>
      <c r="B10" s="4">
        <v>124200</v>
      </c>
      <c r="C10" s="4">
        <v>133711</v>
      </c>
      <c r="D10" s="4">
        <v>-9511</v>
      </c>
      <c r="E10" s="4">
        <v>-848660000</v>
      </c>
      <c r="F10" s="4">
        <f t="shared" si="0"/>
        <v>105350000</v>
      </c>
      <c r="L10" s="4">
        <v>197</v>
      </c>
      <c r="M10" s="4">
        <v>408</v>
      </c>
      <c r="N10" s="4">
        <v>89800</v>
      </c>
      <c r="O10" s="4">
        <v>164200</v>
      </c>
      <c r="P10" s="5">
        <v>-8.8999999999999999E-3</v>
      </c>
      <c r="Q10" s="4">
        <v>280327</v>
      </c>
    </row>
    <row r="11" spans="1:19" x14ac:dyDescent="0.2">
      <c r="A11" s="16" t="s">
        <v>211</v>
      </c>
      <c r="B11" s="4">
        <v>8300</v>
      </c>
      <c r="C11" s="4">
        <v>166300</v>
      </c>
      <c r="D11" s="4">
        <v>-158000</v>
      </c>
      <c r="E11" s="4">
        <v>-14272900000</v>
      </c>
      <c r="F11" s="4">
        <f t="shared" si="0"/>
        <v>954010000</v>
      </c>
      <c r="G11" s="4">
        <v>81000</v>
      </c>
      <c r="H11" s="4">
        <v>100</v>
      </c>
      <c r="I11" s="4">
        <v>80900</v>
      </c>
      <c r="J11" s="4">
        <v>7285030000</v>
      </c>
      <c r="P11" s="5">
        <v>-2.0799999999999999E-2</v>
      </c>
      <c r="Q11" s="4">
        <v>329994</v>
      </c>
    </row>
    <row r="12" spans="1:19" x14ac:dyDescent="0.2">
      <c r="A12" s="16" t="s">
        <v>210</v>
      </c>
      <c r="B12" s="4">
        <v>19900</v>
      </c>
      <c r="C12" s="4">
        <v>8800</v>
      </c>
      <c r="D12" s="4">
        <v>11100</v>
      </c>
      <c r="E12" s="4">
        <v>1018180000</v>
      </c>
      <c r="F12" s="4">
        <f t="shared" si="0"/>
        <v>15226910000</v>
      </c>
      <c r="P12" s="5">
        <v>1.9E-2</v>
      </c>
      <c r="Q12" s="4">
        <v>350027</v>
      </c>
    </row>
    <row r="13" spans="1:19" x14ac:dyDescent="0.2">
      <c r="A13" s="16" t="s">
        <v>209</v>
      </c>
      <c r="B13" s="4">
        <v>7200</v>
      </c>
      <c r="C13" s="4">
        <v>84500</v>
      </c>
      <c r="D13" s="4">
        <v>-77300</v>
      </c>
      <c r="E13" s="4">
        <v>-6958510000</v>
      </c>
      <c r="F13" s="4">
        <f t="shared" si="0"/>
        <v>14208730000</v>
      </c>
      <c r="P13" s="5">
        <v>-9.8999999999999991E-3</v>
      </c>
      <c r="Q13" s="4">
        <v>216810</v>
      </c>
    </row>
    <row r="14" spans="1:19" x14ac:dyDescent="0.2">
      <c r="A14" s="16" t="s">
        <v>208</v>
      </c>
      <c r="B14" s="4">
        <v>33300</v>
      </c>
      <c r="C14" s="4">
        <v>67000</v>
      </c>
      <c r="D14" s="4">
        <v>-33700</v>
      </c>
      <c r="E14" s="4">
        <v>-3077770000</v>
      </c>
      <c r="F14" s="4">
        <f t="shared" si="0"/>
        <v>21167240000</v>
      </c>
      <c r="P14" s="5">
        <v>0</v>
      </c>
      <c r="Q14" s="4">
        <v>259378</v>
      </c>
    </row>
    <row r="15" spans="1:19" x14ac:dyDescent="0.2">
      <c r="A15" s="16" t="s">
        <v>207</v>
      </c>
      <c r="B15" s="4">
        <v>73200</v>
      </c>
      <c r="C15" s="4">
        <v>102100</v>
      </c>
      <c r="D15" s="4">
        <v>-28900</v>
      </c>
      <c r="E15" s="4">
        <v>-2587910000</v>
      </c>
      <c r="F15" s="4">
        <f t="shared" si="0"/>
        <v>24245010000</v>
      </c>
      <c r="P15" s="5">
        <v>2.0299999999999999E-2</v>
      </c>
      <c r="Q15" s="4">
        <v>463103</v>
      </c>
    </row>
    <row r="16" spans="1:19" x14ac:dyDescent="0.2">
      <c r="A16" s="16" t="s">
        <v>206</v>
      </c>
      <c r="B16" s="4">
        <v>9000</v>
      </c>
      <c r="C16" s="4">
        <v>92808</v>
      </c>
      <c r="D16" s="4">
        <v>-83808</v>
      </c>
      <c r="E16" s="4">
        <v>-7462200000</v>
      </c>
      <c r="F16" s="4">
        <f t="shared" si="0"/>
        <v>26832920000</v>
      </c>
      <c r="P16" s="5">
        <v>-0.01</v>
      </c>
      <c r="Q16" s="4">
        <v>403928</v>
      </c>
    </row>
    <row r="17" spans="1:17" x14ac:dyDescent="0.2">
      <c r="A17" s="16" t="s">
        <v>205</v>
      </c>
      <c r="B17" s="4">
        <v>27900</v>
      </c>
      <c r="C17" s="4">
        <v>102000</v>
      </c>
      <c r="D17" s="4">
        <v>-74100</v>
      </c>
      <c r="E17" s="4">
        <v>-6714530000</v>
      </c>
      <c r="F17" s="4">
        <f t="shared" si="0"/>
        <v>34295120000</v>
      </c>
      <c r="P17" s="5">
        <v>-1.43E-2</v>
      </c>
      <c r="Q17" s="4">
        <v>421553</v>
      </c>
    </row>
    <row r="18" spans="1:17" x14ac:dyDescent="0.2">
      <c r="A18" s="16" t="s">
        <v>204</v>
      </c>
      <c r="B18" s="4">
        <v>25200</v>
      </c>
      <c r="C18" s="4">
        <v>150300</v>
      </c>
      <c r="D18" s="4">
        <v>-125100</v>
      </c>
      <c r="E18" s="4">
        <v>-11323190000</v>
      </c>
      <c r="F18" s="4">
        <f t="shared" si="0"/>
        <v>41009650000</v>
      </c>
      <c r="P18" s="5">
        <v>2.3E-3</v>
      </c>
      <c r="Q18" s="4">
        <v>325544</v>
      </c>
    </row>
    <row r="19" spans="1:17" x14ac:dyDescent="0.2">
      <c r="A19" s="16" t="s">
        <v>203</v>
      </c>
      <c r="B19" s="4">
        <v>17100</v>
      </c>
      <c r="C19" s="4">
        <v>5700</v>
      </c>
      <c r="D19" s="4">
        <v>11400</v>
      </c>
      <c r="E19" s="4">
        <v>1030800000</v>
      </c>
      <c r="F19" s="4">
        <f t="shared" si="0"/>
        <v>52332840000</v>
      </c>
      <c r="P19" s="5">
        <v>-1.41E-2</v>
      </c>
      <c r="Q19" s="4">
        <v>263800</v>
      </c>
    </row>
    <row r="20" spans="1:17" x14ac:dyDescent="0.2">
      <c r="A20" s="16" t="s">
        <v>202</v>
      </c>
      <c r="B20" s="4">
        <v>286300</v>
      </c>
      <c r="C20" s="4">
        <v>18700</v>
      </c>
      <c r="D20" s="4">
        <v>267600</v>
      </c>
      <c r="E20" s="4">
        <v>24475190000</v>
      </c>
      <c r="F20" s="4">
        <f t="shared" si="0"/>
        <v>51302040000</v>
      </c>
      <c r="P20" s="5">
        <v>1.44E-2</v>
      </c>
      <c r="Q20" s="4">
        <v>404267</v>
      </c>
    </row>
    <row r="21" spans="1:17" x14ac:dyDescent="0.2">
      <c r="A21" s="16" t="s">
        <v>201</v>
      </c>
      <c r="B21" s="4">
        <v>136000</v>
      </c>
      <c r="C21" s="4">
        <v>18700</v>
      </c>
      <c r="D21" s="4">
        <v>117300</v>
      </c>
      <c r="E21" s="4">
        <v>10412990000</v>
      </c>
      <c r="F21" s="4">
        <f t="shared" si="0"/>
        <v>26826850000</v>
      </c>
      <c r="P21" s="5">
        <v>3.5400000000000001E-2</v>
      </c>
      <c r="Q21" s="4">
        <v>580511</v>
      </c>
    </row>
    <row r="22" spans="1:17" x14ac:dyDescent="0.2">
      <c r="A22" s="16" t="s">
        <v>200</v>
      </c>
      <c r="B22" s="4">
        <v>48900</v>
      </c>
      <c r="C22" s="4">
        <v>4638</v>
      </c>
      <c r="D22" s="4">
        <v>44262</v>
      </c>
      <c r="E22" s="4">
        <v>3819860000</v>
      </c>
      <c r="F22" s="4">
        <f t="shared" si="0"/>
        <v>16413860000</v>
      </c>
      <c r="P22" s="5">
        <v>1.2800000000000001E-2</v>
      </c>
      <c r="Q22" s="4">
        <v>183822</v>
      </c>
    </row>
    <row r="23" spans="1:17" x14ac:dyDescent="0.2">
      <c r="A23" s="16" t="s">
        <v>199</v>
      </c>
      <c r="B23" s="4">
        <v>2700</v>
      </c>
      <c r="C23" s="4">
        <v>4200</v>
      </c>
      <c r="D23" s="4">
        <v>-1500</v>
      </c>
      <c r="E23" s="4">
        <v>-131120000</v>
      </c>
      <c r="F23" s="4">
        <f t="shared" si="0"/>
        <v>12594000000</v>
      </c>
      <c r="P23" s="5">
        <v>-1.7000000000000001E-2</v>
      </c>
      <c r="Q23" s="4">
        <v>138303</v>
      </c>
    </row>
    <row r="24" spans="1:17" x14ac:dyDescent="0.2">
      <c r="A24" s="16" t="s">
        <v>198</v>
      </c>
      <c r="B24" s="4">
        <v>143000</v>
      </c>
      <c r="C24" s="4">
        <v>5700</v>
      </c>
      <c r="D24" s="4">
        <v>137300</v>
      </c>
      <c r="E24" s="4">
        <v>11613490000</v>
      </c>
      <c r="F24" s="4">
        <f t="shared" si="0"/>
        <v>12725120000</v>
      </c>
      <c r="P24" s="5">
        <v>5.2699999999999997E-2</v>
      </c>
      <c r="Q24" s="4">
        <v>840200</v>
      </c>
    </row>
    <row r="25" spans="1:17" x14ac:dyDescent="0.2">
      <c r="A25" s="16" t="s">
        <v>197</v>
      </c>
      <c r="B25" s="4">
        <v>18010</v>
      </c>
      <c r="C25" s="4">
        <v>5300</v>
      </c>
      <c r="D25" s="4">
        <v>12710</v>
      </c>
      <c r="E25" s="4">
        <v>1111500000</v>
      </c>
      <c r="F25" s="4">
        <f t="shared" si="0"/>
        <v>1111630000</v>
      </c>
      <c r="P25" s="5">
        <v>-5.0999999999999997E-2</v>
      </c>
      <c r="Q25" s="4">
        <v>361698</v>
      </c>
    </row>
    <row r="26" spans="1:17" x14ac:dyDescent="0.2">
      <c r="A26" s="16" t="s">
        <v>196</v>
      </c>
      <c r="B26" s="4">
        <v>118100</v>
      </c>
      <c r="C26" s="4">
        <v>74800</v>
      </c>
      <c r="D26" s="4">
        <v>43300</v>
      </c>
      <c r="E26" s="4">
        <v>3803320000</v>
      </c>
      <c r="F26" s="4">
        <f t="shared" si="0"/>
        <v>130000</v>
      </c>
      <c r="P26" s="5">
        <v>0</v>
      </c>
      <c r="Q26" s="4">
        <v>375190</v>
      </c>
    </row>
    <row r="27" spans="1:17" x14ac:dyDescent="0.2">
      <c r="A27" s="16" t="s">
        <v>195</v>
      </c>
      <c r="B27" s="4">
        <v>103500</v>
      </c>
      <c r="C27" s="4">
        <v>168754</v>
      </c>
      <c r="D27" s="4">
        <v>-65254</v>
      </c>
      <c r="E27" s="4">
        <v>-5549960000</v>
      </c>
      <c r="F27" s="4">
        <f t="shared" si="0"/>
        <v>-3803190000</v>
      </c>
      <c r="P27" s="5">
        <v>3.7699999999999997E-2</v>
      </c>
      <c r="Q27" s="4">
        <v>646673</v>
      </c>
    </row>
    <row r="28" spans="1:17" x14ac:dyDescent="0.2">
      <c r="A28" s="16" t="s">
        <v>194</v>
      </c>
      <c r="B28" s="4">
        <v>128000</v>
      </c>
      <c r="C28" s="4">
        <v>165086</v>
      </c>
      <c r="D28" s="4">
        <v>-37086</v>
      </c>
      <c r="E28" s="4">
        <v>-3147610000</v>
      </c>
      <c r="F28" s="4">
        <f t="shared" si="0"/>
        <v>1746770000</v>
      </c>
      <c r="P28" s="5">
        <v>-1.6200000000000003E-2</v>
      </c>
      <c r="Q28" s="4">
        <v>642540</v>
      </c>
    </row>
    <row r="29" spans="1:17" x14ac:dyDescent="0.2">
      <c r="A29" s="16" t="s">
        <v>193</v>
      </c>
      <c r="B29" s="4">
        <v>37100</v>
      </c>
      <c r="C29" s="4">
        <v>74100</v>
      </c>
      <c r="D29" s="4">
        <v>-37000</v>
      </c>
      <c r="E29" s="4">
        <v>-3224660000</v>
      </c>
      <c r="F29" s="4">
        <f t="shared" si="0"/>
        <v>4894380000</v>
      </c>
      <c r="P29" s="5">
        <v>8.199999999999999E-3</v>
      </c>
      <c r="Q29" s="4">
        <v>494386</v>
      </c>
    </row>
    <row r="30" spans="1:17" x14ac:dyDescent="0.2">
      <c r="A30" s="16" t="s">
        <v>192</v>
      </c>
      <c r="B30" s="4">
        <v>53300</v>
      </c>
      <c r="C30" s="4">
        <v>128000</v>
      </c>
      <c r="D30" s="4">
        <v>-74700</v>
      </c>
      <c r="E30" s="4">
        <v>-6526600000</v>
      </c>
      <c r="F30" s="4">
        <f t="shared" si="0"/>
        <v>8119040000</v>
      </c>
      <c r="P30" s="5">
        <v>7.0099999999999996E-2</v>
      </c>
      <c r="Q30" s="4">
        <v>1073945</v>
      </c>
    </row>
    <row r="31" spans="1:17" x14ac:dyDescent="0.2">
      <c r="A31" s="16" t="s">
        <v>191</v>
      </c>
      <c r="B31" s="4">
        <v>8800</v>
      </c>
      <c r="C31" s="4">
        <v>800</v>
      </c>
      <c r="D31" s="4">
        <v>8000</v>
      </c>
      <c r="E31" s="4">
        <v>638610000</v>
      </c>
      <c r="F31" s="4">
        <f t="shared" si="0"/>
        <v>14645640000</v>
      </c>
      <c r="P31" s="5">
        <v>6.3E-3</v>
      </c>
      <c r="Q31" s="4">
        <v>176250</v>
      </c>
    </row>
    <row r="32" spans="1:17" x14ac:dyDescent="0.2">
      <c r="A32" s="16" t="s">
        <v>190</v>
      </c>
      <c r="B32" s="4">
        <v>2600</v>
      </c>
      <c r="C32" s="4">
        <v>2200</v>
      </c>
      <c r="D32" s="4">
        <v>400</v>
      </c>
      <c r="E32" s="4">
        <v>32450000</v>
      </c>
      <c r="F32" s="4">
        <f t="shared" si="0"/>
        <v>14007030000</v>
      </c>
      <c r="P32" s="5">
        <v>7.7000000000000002E-3</v>
      </c>
      <c r="Q32" s="4">
        <v>130908</v>
      </c>
    </row>
    <row r="33" spans="1:17" x14ac:dyDescent="0.2">
      <c r="A33" s="16" t="s">
        <v>189</v>
      </c>
      <c r="B33" s="4">
        <v>0</v>
      </c>
      <c r="C33" s="4">
        <v>3700</v>
      </c>
      <c r="D33" s="4">
        <v>-3700</v>
      </c>
      <c r="E33" s="4">
        <v>-292850000</v>
      </c>
      <c r="F33" s="4">
        <f t="shared" si="0"/>
        <v>13974580000</v>
      </c>
      <c r="P33" s="5">
        <v>-3.7000000000000002E-3</v>
      </c>
      <c r="Q33" s="4">
        <v>66273</v>
      </c>
    </row>
    <row r="34" spans="1:17" x14ac:dyDescent="0.2">
      <c r="A34" s="16" t="s">
        <v>188</v>
      </c>
      <c r="B34" s="4">
        <v>47200</v>
      </c>
      <c r="C34" s="4">
        <v>10800</v>
      </c>
      <c r="D34" s="4">
        <v>36400</v>
      </c>
      <c r="E34" s="4">
        <v>2906070000</v>
      </c>
      <c r="F34" s="4">
        <f t="shared" si="0"/>
        <v>14267430000</v>
      </c>
      <c r="P34" s="5">
        <v>-1.7299999999999999E-2</v>
      </c>
      <c r="Q34" s="4">
        <v>217784</v>
      </c>
    </row>
    <row r="35" spans="1:17" x14ac:dyDescent="0.2">
      <c r="A35" s="16" t="s">
        <v>187</v>
      </c>
      <c r="B35" s="4">
        <v>37500</v>
      </c>
      <c r="C35" s="4">
        <v>48100</v>
      </c>
      <c r="D35" s="4">
        <v>-10600</v>
      </c>
      <c r="E35" s="4">
        <v>-869740000</v>
      </c>
      <c r="F35" s="4">
        <f t="shared" si="0"/>
        <v>11361360000</v>
      </c>
      <c r="P35" s="5">
        <v>8.8000000000000005E-3</v>
      </c>
      <c r="Q35" s="4">
        <v>257509</v>
      </c>
    </row>
    <row r="36" spans="1:17" x14ac:dyDescent="0.2">
      <c r="A36" s="16" t="s">
        <v>186</v>
      </c>
      <c r="B36" s="4">
        <v>26000</v>
      </c>
      <c r="C36" s="4">
        <v>2325</v>
      </c>
      <c r="D36" s="4">
        <v>23675</v>
      </c>
      <c r="E36" s="4">
        <v>1828600000</v>
      </c>
      <c r="F36" s="4">
        <f t="shared" si="0"/>
        <v>12231100000</v>
      </c>
      <c r="P36" s="5">
        <v>3.3700000000000001E-2</v>
      </c>
      <c r="Q36" s="4">
        <v>277848</v>
      </c>
    </row>
    <row r="37" spans="1:17" x14ac:dyDescent="0.2">
      <c r="A37" s="16" t="s">
        <v>185</v>
      </c>
      <c r="B37" s="4">
        <v>30500</v>
      </c>
      <c r="C37" s="4">
        <v>3600</v>
      </c>
      <c r="D37" s="4">
        <v>26900</v>
      </c>
      <c r="E37" s="4">
        <v>2089220000</v>
      </c>
      <c r="F37" s="4">
        <f t="shared" si="0"/>
        <v>10402500000</v>
      </c>
      <c r="P37" s="5">
        <v>-6.4000000000000003E-3</v>
      </c>
      <c r="Q37" s="4">
        <v>129338</v>
      </c>
    </row>
    <row r="38" spans="1:17" x14ac:dyDescent="0.2">
      <c r="A38" s="16" t="s">
        <v>184</v>
      </c>
      <c r="B38" s="4">
        <v>1800</v>
      </c>
      <c r="C38" s="4">
        <v>15300</v>
      </c>
      <c r="D38" s="4">
        <v>-13500</v>
      </c>
      <c r="E38" s="4">
        <v>-1050860000</v>
      </c>
      <c r="F38" s="4">
        <f t="shared" si="0"/>
        <v>8313280000</v>
      </c>
      <c r="P38" s="5">
        <v>3.9000000000000003E-3</v>
      </c>
      <c r="Q38" s="4">
        <v>130482</v>
      </c>
    </row>
    <row r="39" spans="1:17" x14ac:dyDescent="0.2">
      <c r="A39" s="16" t="s">
        <v>183</v>
      </c>
      <c r="B39" s="4">
        <v>48900</v>
      </c>
      <c r="C39" s="4">
        <v>25300</v>
      </c>
      <c r="D39" s="4">
        <v>23600</v>
      </c>
      <c r="E39" s="4">
        <v>1814970000</v>
      </c>
      <c r="F39" s="4">
        <f t="shared" si="0"/>
        <v>9364140000</v>
      </c>
      <c r="P39" s="5">
        <v>3.0600000000000002E-2</v>
      </c>
      <c r="Q39" s="4">
        <v>284395</v>
      </c>
    </row>
    <row r="40" spans="1:17" x14ac:dyDescent="0.2">
      <c r="A40" s="16" t="s">
        <v>182</v>
      </c>
      <c r="B40" s="4">
        <v>17000</v>
      </c>
      <c r="C40" s="4">
        <v>38800</v>
      </c>
      <c r="D40" s="4">
        <v>-21800</v>
      </c>
      <c r="E40" s="4">
        <v>-1639220000</v>
      </c>
      <c r="F40" s="4">
        <f t="shared" si="0"/>
        <v>7549170000</v>
      </c>
      <c r="P40" s="5">
        <v>2.18E-2</v>
      </c>
      <c r="Q40" s="4">
        <v>119574</v>
      </c>
    </row>
    <row r="41" spans="1:17" x14ac:dyDescent="0.2">
      <c r="A41" s="16" t="s">
        <v>181</v>
      </c>
      <c r="B41" s="4">
        <v>101600</v>
      </c>
      <c r="C41" s="4">
        <v>6941</v>
      </c>
      <c r="D41" s="4">
        <v>94659</v>
      </c>
      <c r="E41" s="4">
        <v>6819020000</v>
      </c>
      <c r="F41" s="4">
        <f t="shared" si="0"/>
        <v>9188390000</v>
      </c>
      <c r="P41" s="5">
        <v>3.5200000000000002E-2</v>
      </c>
      <c r="Q41" s="4">
        <v>194394</v>
      </c>
    </row>
    <row r="42" spans="1:17" x14ac:dyDescent="0.2">
      <c r="A42" s="16" t="s">
        <v>180</v>
      </c>
      <c r="B42" s="4">
        <v>4300</v>
      </c>
      <c r="C42" s="4">
        <v>26000</v>
      </c>
      <c r="D42" s="4">
        <v>-21700</v>
      </c>
      <c r="E42" s="4">
        <v>-1558360000</v>
      </c>
      <c r="F42" s="4">
        <f t="shared" si="0"/>
        <v>2369370000</v>
      </c>
      <c r="P42" s="5">
        <v>-2.06E-2</v>
      </c>
      <c r="Q42" s="4">
        <v>272835</v>
      </c>
    </row>
    <row r="43" spans="1:17" x14ac:dyDescent="0.2">
      <c r="A43" s="16" t="s">
        <v>179</v>
      </c>
      <c r="B43" s="4">
        <v>7200</v>
      </c>
      <c r="C43" s="4">
        <v>9600</v>
      </c>
      <c r="D43" s="4">
        <v>-2400</v>
      </c>
      <c r="E43" s="4">
        <v>-176650000</v>
      </c>
      <c r="F43" s="4">
        <f t="shared" si="0"/>
        <v>3927730000</v>
      </c>
      <c r="P43" s="5">
        <v>-3.2000000000000001E-2</v>
      </c>
      <c r="Q43" s="4">
        <v>64594</v>
      </c>
    </row>
    <row r="44" spans="1:17" x14ac:dyDescent="0.2">
      <c r="A44" s="16" t="s">
        <v>178</v>
      </c>
      <c r="B44" s="4">
        <v>2400</v>
      </c>
      <c r="C44" s="4">
        <v>9700</v>
      </c>
      <c r="D44" s="4">
        <v>-7300</v>
      </c>
      <c r="E44" s="4">
        <v>-540380000</v>
      </c>
      <c r="F44" s="4">
        <f t="shared" si="0"/>
        <v>4104380000</v>
      </c>
      <c r="P44" s="5">
        <v>1.77E-2</v>
      </c>
      <c r="Q44" s="4">
        <v>140028</v>
      </c>
    </row>
    <row r="45" spans="1:17" x14ac:dyDescent="0.2">
      <c r="A45" s="16" t="s">
        <v>177</v>
      </c>
      <c r="B45" s="4">
        <v>14600</v>
      </c>
      <c r="C45" s="4">
        <v>15600</v>
      </c>
      <c r="D45" s="4">
        <v>-1000</v>
      </c>
      <c r="E45" s="4">
        <v>-77850000</v>
      </c>
      <c r="F45" s="4">
        <f t="shared" si="0"/>
        <v>4644760000</v>
      </c>
      <c r="P45" s="5">
        <v>-2.8900000000000002E-2</v>
      </c>
      <c r="Q45" s="4">
        <v>415410</v>
      </c>
    </row>
    <row r="46" spans="1:17" x14ac:dyDescent="0.2">
      <c r="A46" s="16" t="s">
        <v>176</v>
      </c>
      <c r="B46" s="4">
        <v>12200</v>
      </c>
      <c r="C46" s="4">
        <v>11800</v>
      </c>
      <c r="D46" s="4">
        <v>400</v>
      </c>
      <c r="E46" s="4">
        <v>43810000</v>
      </c>
      <c r="F46" s="4">
        <f t="shared" si="0"/>
        <v>4722610000</v>
      </c>
      <c r="P46" s="5">
        <v>-1.6799999999999999E-2</v>
      </c>
      <c r="Q46" s="4">
        <v>104169</v>
      </c>
    </row>
    <row r="47" spans="1:17" x14ac:dyDescent="0.2">
      <c r="A47" s="16" t="s">
        <v>175</v>
      </c>
      <c r="B47" s="4">
        <v>104500</v>
      </c>
      <c r="C47" s="4">
        <v>38087</v>
      </c>
      <c r="D47" s="4">
        <v>66413</v>
      </c>
      <c r="E47" s="4">
        <v>5040620000</v>
      </c>
      <c r="F47" s="4">
        <f t="shared" si="0"/>
        <v>4678800000</v>
      </c>
      <c r="P47" s="5">
        <v>2.9399999999999999E-2</v>
      </c>
      <c r="Q47" s="4">
        <v>322441</v>
      </c>
    </row>
    <row r="48" spans="1:17" x14ac:dyDescent="0.2">
      <c r="A48" s="16" t="s">
        <v>174</v>
      </c>
      <c r="B48" s="4">
        <v>3100</v>
      </c>
      <c r="C48" s="4">
        <v>48800</v>
      </c>
      <c r="D48" s="4">
        <v>-45700</v>
      </c>
      <c r="E48" s="4">
        <v>-3434510000</v>
      </c>
      <c r="F48" s="4">
        <f t="shared" si="0"/>
        <v>-361820000</v>
      </c>
      <c r="P48" s="5">
        <v>-1.3100000000000001E-2</v>
      </c>
      <c r="Q48" s="4">
        <v>166482</v>
      </c>
    </row>
    <row r="49" spans="1:20" x14ac:dyDescent="0.2">
      <c r="A49" s="16" t="s">
        <v>173</v>
      </c>
      <c r="B49" s="4">
        <v>2000</v>
      </c>
      <c r="C49" s="4">
        <v>13500</v>
      </c>
      <c r="D49" s="4">
        <v>-11500</v>
      </c>
      <c r="E49" s="4">
        <v>-862820000</v>
      </c>
      <c r="F49" s="4">
        <f t="shared" si="0"/>
        <v>3072690000</v>
      </c>
      <c r="P49" s="5">
        <v>9.300000000000001E-3</v>
      </c>
      <c r="Q49" s="4">
        <v>186300</v>
      </c>
    </row>
    <row r="50" spans="1:20" x14ac:dyDescent="0.2">
      <c r="A50" s="16" t="s">
        <v>172</v>
      </c>
      <c r="B50" s="4">
        <v>26200</v>
      </c>
      <c r="C50" s="4">
        <v>7800</v>
      </c>
      <c r="D50" s="4">
        <v>18400</v>
      </c>
      <c r="E50" s="4">
        <v>1396610000</v>
      </c>
      <c r="F50" s="4">
        <f t="shared" si="0"/>
        <v>3935510000</v>
      </c>
      <c r="P50" s="5">
        <v>-2.5999999999999999E-3</v>
      </c>
      <c r="Q50" s="4">
        <v>207915</v>
      </c>
    </row>
    <row r="51" spans="1:20" x14ac:dyDescent="0.2">
      <c r="A51" s="16" t="s">
        <v>171</v>
      </c>
      <c r="B51" s="4">
        <v>21500</v>
      </c>
      <c r="C51" s="4">
        <v>60600</v>
      </c>
      <c r="D51" s="4">
        <v>-39100</v>
      </c>
      <c r="E51" s="4">
        <v>-2971900000</v>
      </c>
      <c r="F51" s="4">
        <f t="shared" si="0"/>
        <v>2538900000</v>
      </c>
      <c r="P51" s="5">
        <v>4.0000000000000001E-3</v>
      </c>
      <c r="Q51" s="4">
        <v>533488</v>
      </c>
    </row>
    <row r="52" spans="1:20" x14ac:dyDescent="0.2">
      <c r="A52" s="16" t="s">
        <v>170</v>
      </c>
      <c r="B52" s="4">
        <v>52900</v>
      </c>
      <c r="C52" s="4">
        <v>20800</v>
      </c>
      <c r="D52" s="4">
        <v>32100</v>
      </c>
      <c r="E52" s="4">
        <v>2539690000</v>
      </c>
      <c r="F52" s="4">
        <f t="shared" si="0"/>
        <v>5510800000</v>
      </c>
      <c r="P52" s="5">
        <v>-5.5199999999999999E-2</v>
      </c>
      <c r="Q52" s="4">
        <v>241765</v>
      </c>
    </row>
    <row r="53" spans="1:20" x14ac:dyDescent="0.2">
      <c r="A53" s="16" t="s">
        <v>169</v>
      </c>
      <c r="B53" s="4">
        <v>3000</v>
      </c>
      <c r="C53" s="4">
        <v>5200</v>
      </c>
      <c r="D53" s="4">
        <v>-2200</v>
      </c>
      <c r="E53" s="4">
        <v>-177620000</v>
      </c>
      <c r="F53" s="4">
        <f t="shared" si="0"/>
        <v>2971110000</v>
      </c>
      <c r="P53" s="5">
        <v>-1.72E-2</v>
      </c>
      <c r="Q53" s="4">
        <v>187677</v>
      </c>
    </row>
    <row r="54" spans="1:20" x14ac:dyDescent="0.2">
      <c r="A54" s="16" t="s">
        <v>168</v>
      </c>
      <c r="B54" s="4">
        <v>7200</v>
      </c>
      <c r="C54" s="4">
        <v>1600</v>
      </c>
      <c r="D54" s="4">
        <v>5600</v>
      </c>
      <c r="E54" s="4">
        <v>448410000</v>
      </c>
      <c r="F54" s="4">
        <f t="shared" si="0"/>
        <v>3148730000</v>
      </c>
      <c r="P54" s="5">
        <v>0</v>
      </c>
      <c r="Q54" s="4">
        <v>254174</v>
      </c>
    </row>
    <row r="55" spans="1:20" x14ac:dyDescent="0.2">
      <c r="A55" s="16" t="s">
        <v>167</v>
      </c>
      <c r="B55" s="4">
        <v>2000</v>
      </c>
      <c r="C55" s="4">
        <v>3400</v>
      </c>
      <c r="D55" s="4">
        <v>-1400</v>
      </c>
      <c r="E55" s="4">
        <v>-113610000</v>
      </c>
      <c r="F55" s="4">
        <f t="shared" si="0"/>
        <v>2700320000</v>
      </c>
      <c r="P55" s="5">
        <v>6.3E-3</v>
      </c>
      <c r="Q55" s="4">
        <v>223060</v>
      </c>
    </row>
    <row r="56" spans="1:20" x14ac:dyDescent="0.2">
      <c r="A56" s="16" t="s">
        <v>166</v>
      </c>
      <c r="B56" s="4">
        <v>12900</v>
      </c>
      <c r="C56" s="4">
        <v>10600</v>
      </c>
      <c r="D56" s="4">
        <v>2300</v>
      </c>
      <c r="E56" s="4">
        <v>189390000</v>
      </c>
      <c r="F56" s="4">
        <f t="shared" si="0"/>
        <v>2813930000</v>
      </c>
      <c r="P56" s="5">
        <v>6.3E-3</v>
      </c>
      <c r="Q56" s="4">
        <v>170788</v>
      </c>
    </row>
    <row r="57" spans="1:20" x14ac:dyDescent="0.2">
      <c r="A57" s="16" t="s">
        <v>165</v>
      </c>
      <c r="B57" s="4">
        <v>6900</v>
      </c>
      <c r="C57" s="4">
        <v>4400</v>
      </c>
      <c r="D57" s="4">
        <v>2500</v>
      </c>
      <c r="E57" s="4">
        <v>201130000</v>
      </c>
      <c r="F57" s="4">
        <f t="shared" si="0"/>
        <v>2624540000</v>
      </c>
      <c r="P57" s="5">
        <v>7.6E-3</v>
      </c>
      <c r="Q57" s="4">
        <v>407148</v>
      </c>
    </row>
    <row r="58" spans="1:20" x14ac:dyDescent="0.2">
      <c r="A58" s="16" t="s">
        <v>164</v>
      </c>
      <c r="B58" s="4">
        <v>5200</v>
      </c>
      <c r="C58" s="4">
        <v>3600</v>
      </c>
      <c r="D58" s="4">
        <v>1600</v>
      </c>
      <c r="E58" s="4">
        <v>128080000</v>
      </c>
      <c r="F58" s="4">
        <f t="shared" si="0"/>
        <v>2423410000</v>
      </c>
      <c r="P58" s="5">
        <v>1.15E-2</v>
      </c>
      <c r="Q58" s="4">
        <v>440750</v>
      </c>
    </row>
    <row r="59" spans="1:20" x14ac:dyDescent="0.2">
      <c r="A59" s="16" t="s">
        <v>163</v>
      </c>
      <c r="B59" s="4">
        <v>43400</v>
      </c>
      <c r="C59" s="4">
        <v>200</v>
      </c>
      <c r="D59" s="4">
        <v>43200</v>
      </c>
      <c r="E59" s="4">
        <v>3333690000</v>
      </c>
      <c r="F59" s="4">
        <f t="shared" si="0"/>
        <v>2295330000</v>
      </c>
      <c r="P59" s="5">
        <v>1.8200000000000001E-2</v>
      </c>
      <c r="Q59" s="4">
        <v>206668</v>
      </c>
    </row>
    <row r="60" spans="1:20" x14ac:dyDescent="0.2">
      <c r="A60" s="16" t="s">
        <v>162</v>
      </c>
      <c r="B60" s="4">
        <v>5400</v>
      </c>
      <c r="C60" s="4">
        <v>4700</v>
      </c>
      <c r="D60" s="4">
        <v>700</v>
      </c>
      <c r="E60" s="4">
        <v>56540000</v>
      </c>
      <c r="F60" s="4">
        <f t="shared" si="0"/>
        <v>-1038360000</v>
      </c>
      <c r="P60" s="5">
        <v>-8.8999999999999999E-3</v>
      </c>
      <c r="Q60" s="4">
        <v>140422</v>
      </c>
    </row>
    <row r="61" spans="1:20" x14ac:dyDescent="0.2">
      <c r="A61" s="16" t="s">
        <v>161</v>
      </c>
      <c r="B61" s="4">
        <v>23200</v>
      </c>
      <c r="C61" s="4">
        <v>58400</v>
      </c>
      <c r="D61" s="4">
        <v>-35200</v>
      </c>
      <c r="E61" s="4">
        <v>-2708620000</v>
      </c>
      <c r="F61" s="4">
        <f t="shared" si="0"/>
        <v>-1094900000</v>
      </c>
      <c r="P61" s="5">
        <v>1.44E-2</v>
      </c>
      <c r="Q61" s="4">
        <v>255735</v>
      </c>
    </row>
    <row r="62" spans="1:20" x14ac:dyDescent="0.2">
      <c r="A62" s="16" t="s">
        <v>160</v>
      </c>
      <c r="B62" s="4">
        <v>12900</v>
      </c>
      <c r="C62" s="4">
        <v>4400</v>
      </c>
      <c r="D62" s="4">
        <v>8500</v>
      </c>
      <c r="E62" s="4">
        <v>653370000</v>
      </c>
      <c r="F62" s="4">
        <f>E62+F63</f>
        <v>1613720000</v>
      </c>
      <c r="P62" s="5">
        <v>-2.6600000000000002E-2</v>
      </c>
      <c r="Q62" s="4">
        <v>413890</v>
      </c>
    </row>
    <row r="63" spans="1:20" x14ac:dyDescent="0.2">
      <c r="A63" s="16" t="s">
        <v>159</v>
      </c>
      <c r="B63" s="4">
        <v>13100</v>
      </c>
      <c r="C63" s="4">
        <v>1000</v>
      </c>
      <c r="D63" s="4">
        <v>12100</v>
      </c>
      <c r="E63" s="4">
        <v>960350000</v>
      </c>
      <c r="F63" s="4">
        <f>E63</f>
        <v>960350000</v>
      </c>
      <c r="P63" s="5">
        <v>1.1599999999999999E-2</v>
      </c>
      <c r="Q63" s="4">
        <v>290314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C7461-B4B2-3D4D-96EE-52865D3DDBEE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3.1640625" customWidth="1"/>
    <col min="3" max="3" width="13.5" customWidth="1"/>
    <col min="4" max="4" width="14.1640625" customWidth="1"/>
    <col min="5" max="5" width="16.1640625" customWidth="1"/>
    <col min="6" max="6" width="21.5" customWidth="1"/>
    <col min="10" max="10" width="18.33203125" customWidth="1"/>
    <col min="16" max="16" width="13" customWidth="1"/>
    <col min="17" max="17" width="14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0</v>
      </c>
      <c r="C3" s="4">
        <v>0</v>
      </c>
      <c r="D3" s="4">
        <v>0</v>
      </c>
      <c r="E3" s="4">
        <v>0</v>
      </c>
      <c r="F3" s="4">
        <f t="shared" ref="F3:F61" si="0">E3+F4</f>
        <v>-118885</v>
      </c>
      <c r="P3" s="5">
        <v>3.0000000000000001E-3</v>
      </c>
      <c r="Q3" s="4">
        <v>851458</v>
      </c>
    </row>
    <row r="4" spans="1:19" x14ac:dyDescent="0.2">
      <c r="A4" s="16" t="s">
        <v>234</v>
      </c>
      <c r="B4" s="4">
        <v>0</v>
      </c>
      <c r="C4" s="4">
        <v>0</v>
      </c>
      <c r="D4" s="4">
        <v>0</v>
      </c>
      <c r="E4" s="4">
        <v>0</v>
      </c>
      <c r="F4" s="4">
        <f t="shared" si="0"/>
        <v>-118885</v>
      </c>
      <c r="P4" s="5">
        <v>-2.5000000000000001E-3</v>
      </c>
      <c r="Q4" s="4">
        <v>712442</v>
      </c>
    </row>
    <row r="5" spans="1:19" x14ac:dyDescent="0.2">
      <c r="A5" s="16" t="s">
        <v>233</v>
      </c>
      <c r="B5" s="4">
        <v>0</v>
      </c>
      <c r="C5" s="4">
        <v>0</v>
      </c>
      <c r="D5" s="4">
        <v>0</v>
      </c>
      <c r="E5" s="4">
        <v>0</v>
      </c>
      <c r="F5" s="4">
        <f t="shared" si="0"/>
        <v>-118885</v>
      </c>
      <c r="P5" s="5">
        <v>-1.7000000000000001E-3</v>
      </c>
      <c r="Q5" s="4">
        <v>475833</v>
      </c>
    </row>
    <row r="6" spans="1:19" x14ac:dyDescent="0.2">
      <c r="A6" s="16" t="s">
        <v>224</v>
      </c>
      <c r="B6" s="4">
        <v>0</v>
      </c>
      <c r="C6" s="4">
        <v>0</v>
      </c>
      <c r="D6" s="4">
        <v>0</v>
      </c>
      <c r="E6" s="4">
        <v>0</v>
      </c>
      <c r="F6" s="4">
        <f t="shared" si="0"/>
        <v>-118885</v>
      </c>
      <c r="P6" s="5">
        <v>0.01</v>
      </c>
      <c r="Q6" s="4">
        <v>539751</v>
      </c>
    </row>
    <row r="7" spans="1:19" x14ac:dyDescent="0.2">
      <c r="A7" s="16" t="s">
        <v>215</v>
      </c>
      <c r="B7" s="4">
        <v>0</v>
      </c>
      <c r="C7" s="4">
        <v>0</v>
      </c>
      <c r="D7" s="4">
        <v>0</v>
      </c>
      <c r="E7" s="4">
        <v>0</v>
      </c>
      <c r="F7" s="4">
        <f t="shared" si="0"/>
        <v>-118885</v>
      </c>
      <c r="P7" s="5">
        <v>-5.0000000000000001E-3</v>
      </c>
      <c r="Q7" s="4">
        <v>807243</v>
      </c>
    </row>
    <row r="8" spans="1:19" x14ac:dyDescent="0.2">
      <c r="A8" s="16" t="s">
        <v>214</v>
      </c>
      <c r="B8" s="4">
        <v>0</v>
      </c>
      <c r="C8" s="4">
        <v>0</v>
      </c>
      <c r="D8" s="4">
        <v>0</v>
      </c>
      <c r="E8" s="4">
        <v>0</v>
      </c>
      <c r="F8" s="4">
        <f t="shared" si="0"/>
        <v>-118885</v>
      </c>
      <c r="P8" s="5">
        <v>-1.38E-2</v>
      </c>
      <c r="Q8" s="4">
        <v>760147</v>
      </c>
    </row>
    <row r="9" spans="1:19" x14ac:dyDescent="0.2">
      <c r="A9" s="16" t="s">
        <v>213</v>
      </c>
      <c r="B9" s="4">
        <v>0</v>
      </c>
      <c r="C9" s="4">
        <v>10</v>
      </c>
      <c r="D9" s="4">
        <v>-10</v>
      </c>
      <c r="E9" s="4">
        <v>-118885</v>
      </c>
      <c r="F9" s="4">
        <f t="shared" si="0"/>
        <v>-118885</v>
      </c>
      <c r="P9" s="5">
        <v>-1.7500000000000002E-2</v>
      </c>
      <c r="Q9" s="4">
        <v>1221288</v>
      </c>
    </row>
    <row r="10" spans="1:19" x14ac:dyDescent="0.2">
      <c r="A10" s="16" t="s">
        <v>212</v>
      </c>
      <c r="B10" s="4">
        <v>0</v>
      </c>
      <c r="C10" s="4">
        <v>0</v>
      </c>
      <c r="D10" s="4">
        <v>0</v>
      </c>
      <c r="E10" s="4">
        <v>0</v>
      </c>
      <c r="F10" s="4">
        <f t="shared" si="0"/>
        <v>0</v>
      </c>
      <c r="P10" s="5">
        <v>-1.2E-2</v>
      </c>
      <c r="Q10" s="4">
        <v>1321979</v>
      </c>
    </row>
    <row r="11" spans="1:19" x14ac:dyDescent="0.2">
      <c r="A11" s="16" t="s">
        <v>211</v>
      </c>
      <c r="B11" s="4">
        <v>0</v>
      </c>
      <c r="C11" s="4">
        <v>0</v>
      </c>
      <c r="D11" s="4">
        <v>0</v>
      </c>
      <c r="E11" s="4">
        <v>0</v>
      </c>
      <c r="F11" s="4">
        <f t="shared" si="0"/>
        <v>0</v>
      </c>
      <c r="P11" s="5">
        <v>2E-3</v>
      </c>
      <c r="Q11" s="4">
        <v>1572485</v>
      </c>
    </row>
    <row r="12" spans="1:19" x14ac:dyDescent="0.2">
      <c r="A12" s="16" t="s">
        <v>210</v>
      </c>
      <c r="B12" s="4">
        <v>0</v>
      </c>
      <c r="C12" s="4">
        <v>0</v>
      </c>
      <c r="D12" s="4">
        <v>0</v>
      </c>
      <c r="E12" s="4">
        <v>0</v>
      </c>
      <c r="F12" s="4">
        <f t="shared" si="0"/>
        <v>0</v>
      </c>
      <c r="P12" s="5">
        <v>8.1000000000000013E-3</v>
      </c>
      <c r="Q12" s="4">
        <v>894912</v>
      </c>
    </row>
    <row r="13" spans="1:19" x14ac:dyDescent="0.2">
      <c r="A13" s="16" t="s">
        <v>209</v>
      </c>
      <c r="B13" s="4">
        <v>0</v>
      </c>
      <c r="C13" s="4">
        <v>0</v>
      </c>
      <c r="D13" s="4">
        <v>0</v>
      </c>
      <c r="E13" s="4">
        <v>0</v>
      </c>
      <c r="F13" s="4">
        <f t="shared" si="0"/>
        <v>0</v>
      </c>
      <c r="P13" s="5">
        <v>-1.2199999999999999E-2</v>
      </c>
      <c r="Q13" s="4">
        <v>838489</v>
      </c>
    </row>
    <row r="14" spans="1:19" x14ac:dyDescent="0.2">
      <c r="A14" s="16" t="s">
        <v>208</v>
      </c>
      <c r="B14" s="4">
        <v>0</v>
      </c>
      <c r="C14" s="4">
        <v>0</v>
      </c>
      <c r="D14" s="4">
        <v>0</v>
      </c>
      <c r="E14" s="4">
        <v>0</v>
      </c>
      <c r="F14" s="4">
        <f t="shared" si="0"/>
        <v>0</v>
      </c>
      <c r="P14" s="5">
        <v>-4.0000000000000001E-3</v>
      </c>
      <c r="Q14" s="4">
        <v>1629372</v>
      </c>
    </row>
    <row r="15" spans="1:19" x14ac:dyDescent="0.2">
      <c r="A15" s="16" t="s">
        <v>207</v>
      </c>
      <c r="B15" s="4">
        <v>0</v>
      </c>
      <c r="C15" s="4">
        <v>0</v>
      </c>
      <c r="D15" s="4">
        <v>0</v>
      </c>
      <c r="E15" s="4">
        <v>0</v>
      </c>
      <c r="F15" s="4">
        <f t="shared" si="0"/>
        <v>0</v>
      </c>
      <c r="P15" s="5">
        <v>-2.1499999999999998E-2</v>
      </c>
      <c r="Q15" s="4">
        <v>2980893</v>
      </c>
    </row>
    <row r="16" spans="1:19" x14ac:dyDescent="0.2">
      <c r="A16" s="16" t="s">
        <v>206</v>
      </c>
      <c r="B16" s="4">
        <v>0</v>
      </c>
      <c r="C16" s="4">
        <v>0</v>
      </c>
      <c r="D16" s="4">
        <v>0</v>
      </c>
      <c r="E16" s="4">
        <v>0</v>
      </c>
      <c r="F16" s="4">
        <f t="shared" si="0"/>
        <v>0</v>
      </c>
      <c r="P16" s="5">
        <v>1.1699999999999999E-2</v>
      </c>
      <c r="Q16" s="4">
        <v>2140727</v>
      </c>
    </row>
    <row r="17" spans="1:17" x14ac:dyDescent="0.2">
      <c r="A17" s="16" t="s">
        <v>205</v>
      </c>
      <c r="B17" s="4">
        <v>0</v>
      </c>
      <c r="C17" s="4">
        <v>0</v>
      </c>
      <c r="D17" s="4">
        <v>0</v>
      </c>
      <c r="E17" s="4">
        <v>0</v>
      </c>
      <c r="F17" s="4">
        <f t="shared" si="0"/>
        <v>0</v>
      </c>
      <c r="P17" s="5">
        <v>1.5100000000000001E-2</v>
      </c>
      <c r="Q17" s="4">
        <v>2426988</v>
      </c>
    </row>
    <row r="18" spans="1:17" x14ac:dyDescent="0.2">
      <c r="A18" s="16" t="s">
        <v>204</v>
      </c>
      <c r="B18" s="4">
        <v>0</v>
      </c>
      <c r="C18" s="4">
        <v>0</v>
      </c>
      <c r="D18" s="4">
        <v>0</v>
      </c>
      <c r="E18" s="4">
        <v>0</v>
      </c>
      <c r="F18" s="4">
        <f t="shared" si="0"/>
        <v>0</v>
      </c>
      <c r="P18" s="5">
        <v>3.2599999999999997E-2</v>
      </c>
      <c r="Q18" s="4">
        <v>3856048</v>
      </c>
    </row>
    <row r="19" spans="1:17" x14ac:dyDescent="0.2">
      <c r="A19" s="16" t="s">
        <v>203</v>
      </c>
      <c r="B19" s="4">
        <v>0</v>
      </c>
      <c r="C19" s="4">
        <v>0</v>
      </c>
      <c r="D19" s="4">
        <v>0</v>
      </c>
      <c r="E19" s="4">
        <v>0</v>
      </c>
      <c r="F19" s="4">
        <f t="shared" si="0"/>
        <v>0</v>
      </c>
      <c r="P19" s="5">
        <v>5.6000000000000008E-3</v>
      </c>
      <c r="Q19" s="4">
        <v>1242862</v>
      </c>
    </row>
    <row r="20" spans="1:17" x14ac:dyDescent="0.2">
      <c r="A20" s="16" t="s">
        <v>202</v>
      </c>
      <c r="B20" s="4">
        <v>0</v>
      </c>
      <c r="C20" s="4">
        <v>0</v>
      </c>
      <c r="D20" s="4">
        <v>0</v>
      </c>
      <c r="E20" s="4">
        <v>0</v>
      </c>
      <c r="F20" s="4">
        <f t="shared" si="0"/>
        <v>0</v>
      </c>
      <c r="P20" s="5">
        <v>6.0999999999999995E-3</v>
      </c>
      <c r="Q20" s="4">
        <v>1205564</v>
      </c>
    </row>
    <row r="21" spans="1:17" x14ac:dyDescent="0.2">
      <c r="A21" s="16" t="s">
        <v>201</v>
      </c>
      <c r="B21" s="4">
        <v>0</v>
      </c>
      <c r="C21" s="4">
        <v>0</v>
      </c>
      <c r="D21" s="4">
        <v>0</v>
      </c>
      <c r="E21" s="4">
        <v>0</v>
      </c>
      <c r="F21" s="4">
        <f t="shared" si="0"/>
        <v>0</v>
      </c>
      <c r="P21" s="5">
        <v>-8.9999999999999998E-4</v>
      </c>
      <c r="Q21" s="4">
        <v>656524</v>
      </c>
    </row>
    <row r="22" spans="1:17" x14ac:dyDescent="0.2">
      <c r="A22" s="16" t="s">
        <v>200</v>
      </c>
      <c r="B22" s="4">
        <v>0</v>
      </c>
      <c r="C22" s="4">
        <v>0</v>
      </c>
      <c r="D22" s="4">
        <v>0</v>
      </c>
      <c r="E22" s="4">
        <v>0</v>
      </c>
      <c r="F22" s="4">
        <f t="shared" si="0"/>
        <v>0</v>
      </c>
      <c r="P22" s="5">
        <v>-3.9000000000000003E-3</v>
      </c>
      <c r="Q22" s="4">
        <v>1086300</v>
      </c>
    </row>
    <row r="23" spans="1:17" x14ac:dyDescent="0.2">
      <c r="A23" s="16" t="s">
        <v>199</v>
      </c>
      <c r="B23" s="4">
        <v>0</v>
      </c>
      <c r="C23" s="4">
        <v>0</v>
      </c>
      <c r="D23" s="4">
        <v>0</v>
      </c>
      <c r="E23" s="4">
        <v>0</v>
      </c>
      <c r="F23" s="4">
        <f t="shared" si="0"/>
        <v>0</v>
      </c>
      <c r="P23" s="5">
        <v>1.67E-2</v>
      </c>
      <c r="Q23" s="4">
        <v>616966</v>
      </c>
    </row>
    <row r="24" spans="1:17" x14ac:dyDescent="0.2">
      <c r="A24" s="16" t="s">
        <v>198</v>
      </c>
      <c r="B24" s="4">
        <v>0</v>
      </c>
      <c r="C24" s="4">
        <v>0</v>
      </c>
      <c r="D24" s="4">
        <v>0</v>
      </c>
      <c r="E24" s="4">
        <v>0</v>
      </c>
      <c r="F24" s="4">
        <f t="shared" si="0"/>
        <v>0</v>
      </c>
      <c r="P24" s="5">
        <v>-3.2799999999999996E-2</v>
      </c>
      <c r="Q24" s="4">
        <v>1888595</v>
      </c>
    </row>
    <row r="25" spans="1:17" x14ac:dyDescent="0.2">
      <c r="A25" s="16" t="s">
        <v>197</v>
      </c>
      <c r="B25" s="4">
        <v>0</v>
      </c>
      <c r="C25" s="4">
        <v>0</v>
      </c>
      <c r="D25" s="4">
        <v>0</v>
      </c>
      <c r="E25" s="4">
        <v>0</v>
      </c>
      <c r="F25" s="4">
        <f t="shared" si="0"/>
        <v>0</v>
      </c>
      <c r="P25" s="5">
        <v>-1.4000000000000002E-3</v>
      </c>
      <c r="Q25" s="4">
        <v>2270574</v>
      </c>
    </row>
    <row r="26" spans="1:17" x14ac:dyDescent="0.2">
      <c r="A26" s="16" t="s">
        <v>196</v>
      </c>
      <c r="B26" s="4">
        <v>0</v>
      </c>
      <c r="C26" s="4">
        <v>0</v>
      </c>
      <c r="D26" s="4">
        <v>0</v>
      </c>
      <c r="E26" s="4">
        <v>0</v>
      </c>
      <c r="F26" s="4">
        <f t="shared" si="0"/>
        <v>0</v>
      </c>
      <c r="P26" s="5">
        <v>2.06E-2</v>
      </c>
      <c r="Q26" s="4">
        <v>1934986</v>
      </c>
    </row>
    <row r="27" spans="1:17" x14ac:dyDescent="0.2">
      <c r="A27" s="16" t="s">
        <v>195</v>
      </c>
      <c r="B27" s="4">
        <v>0</v>
      </c>
      <c r="C27" s="4">
        <v>0</v>
      </c>
      <c r="D27" s="4">
        <v>0</v>
      </c>
      <c r="E27" s="4">
        <v>0</v>
      </c>
      <c r="F27" s="4">
        <f t="shared" si="0"/>
        <v>0</v>
      </c>
      <c r="P27" s="5">
        <v>1.9099999999999999E-2</v>
      </c>
      <c r="Q27" s="4">
        <v>1037640</v>
      </c>
    </row>
    <row r="28" spans="1:17" x14ac:dyDescent="0.2">
      <c r="A28" s="16" t="s">
        <v>194</v>
      </c>
      <c r="B28" s="4">
        <v>0</v>
      </c>
      <c r="C28" s="4">
        <v>0</v>
      </c>
      <c r="D28" s="4">
        <v>0</v>
      </c>
      <c r="E28" s="4">
        <v>0</v>
      </c>
      <c r="F28" s="4">
        <f t="shared" si="0"/>
        <v>0</v>
      </c>
      <c r="P28" s="5">
        <v>-2.98E-2</v>
      </c>
      <c r="Q28" s="4">
        <v>1691841</v>
      </c>
    </row>
    <row r="29" spans="1:17" x14ac:dyDescent="0.2">
      <c r="A29" s="16" t="s">
        <v>193</v>
      </c>
      <c r="B29" s="4">
        <v>0</v>
      </c>
      <c r="C29" s="4">
        <v>0</v>
      </c>
      <c r="D29" s="4">
        <v>0</v>
      </c>
      <c r="E29" s="4">
        <v>0</v>
      </c>
      <c r="F29" s="4">
        <f t="shared" si="0"/>
        <v>0</v>
      </c>
      <c r="P29" s="5">
        <v>2.7000000000000001E-3</v>
      </c>
      <c r="Q29" s="4">
        <v>2601410</v>
      </c>
    </row>
    <row r="30" spans="1:17" x14ac:dyDescent="0.2">
      <c r="A30" s="16" t="s">
        <v>192</v>
      </c>
      <c r="B30" s="4">
        <v>0</v>
      </c>
      <c r="C30" s="4">
        <v>0</v>
      </c>
      <c r="D30" s="4">
        <v>0</v>
      </c>
      <c r="E30" s="4">
        <v>0</v>
      </c>
      <c r="F30" s="4">
        <f t="shared" si="0"/>
        <v>0</v>
      </c>
      <c r="P30" s="5">
        <v>-1.4499999999999999E-2</v>
      </c>
      <c r="Q30" s="4">
        <v>910659</v>
      </c>
    </row>
    <row r="31" spans="1:17" x14ac:dyDescent="0.2">
      <c r="A31" s="16" t="s">
        <v>191</v>
      </c>
      <c r="B31" s="4">
        <v>0</v>
      </c>
      <c r="C31" s="4">
        <v>0</v>
      </c>
      <c r="D31" s="4">
        <v>0</v>
      </c>
      <c r="E31" s="4">
        <v>0</v>
      </c>
      <c r="F31" s="4">
        <f t="shared" si="0"/>
        <v>0</v>
      </c>
      <c r="P31" s="5">
        <v>1.55E-2</v>
      </c>
      <c r="Q31" s="4">
        <v>2333758</v>
      </c>
    </row>
    <row r="32" spans="1:17" x14ac:dyDescent="0.2">
      <c r="A32" s="16" t="s">
        <v>190</v>
      </c>
      <c r="B32" s="4">
        <v>0</v>
      </c>
      <c r="C32" s="4">
        <v>0</v>
      </c>
      <c r="D32" s="4">
        <v>0</v>
      </c>
      <c r="E32" s="4">
        <v>0</v>
      </c>
      <c r="F32" s="4">
        <f t="shared" si="0"/>
        <v>0</v>
      </c>
      <c r="P32" s="5">
        <v>9.5999999999999992E-3</v>
      </c>
      <c r="Q32" s="4">
        <v>1508235</v>
      </c>
    </row>
    <row r="33" spans="1:17" x14ac:dyDescent="0.2">
      <c r="A33" s="16" t="s">
        <v>189</v>
      </c>
      <c r="B33" s="4">
        <v>0</v>
      </c>
      <c r="C33" s="4">
        <v>0</v>
      </c>
      <c r="D33" s="4">
        <v>0</v>
      </c>
      <c r="E33" s="4">
        <v>0</v>
      </c>
      <c r="F33" s="4">
        <f t="shared" si="0"/>
        <v>0</v>
      </c>
      <c r="P33" s="5">
        <v>-8.1000000000000013E-3</v>
      </c>
      <c r="Q33" s="4">
        <v>949717</v>
      </c>
    </row>
    <row r="34" spans="1:17" x14ac:dyDescent="0.2">
      <c r="A34" s="16" t="s">
        <v>188</v>
      </c>
      <c r="B34" s="4">
        <v>0</v>
      </c>
      <c r="C34" s="4">
        <v>0</v>
      </c>
      <c r="D34" s="4">
        <v>0</v>
      </c>
      <c r="E34" s="4">
        <v>0</v>
      </c>
      <c r="F34" s="4">
        <f t="shared" si="0"/>
        <v>0</v>
      </c>
      <c r="P34" s="5">
        <v>-2.8000000000000004E-3</v>
      </c>
      <c r="Q34" s="4">
        <v>3378275</v>
      </c>
    </row>
    <row r="35" spans="1:17" x14ac:dyDescent="0.2">
      <c r="A35" s="16" t="s">
        <v>187</v>
      </c>
      <c r="B35" s="4">
        <v>0</v>
      </c>
      <c r="C35" s="4">
        <v>0</v>
      </c>
      <c r="D35" s="4">
        <v>0</v>
      </c>
      <c r="E35" s="4">
        <v>0</v>
      </c>
      <c r="F35" s="4">
        <f t="shared" si="0"/>
        <v>0</v>
      </c>
      <c r="P35" s="5">
        <v>4.5400000000000003E-2</v>
      </c>
      <c r="Q35" s="4">
        <v>1990273</v>
      </c>
    </row>
    <row r="36" spans="1:17" x14ac:dyDescent="0.2">
      <c r="A36" s="16" t="s">
        <v>186</v>
      </c>
      <c r="B36" s="4">
        <v>0</v>
      </c>
      <c r="C36" s="4">
        <v>0</v>
      </c>
      <c r="D36" s="4">
        <v>0</v>
      </c>
      <c r="E36" s="4">
        <v>0</v>
      </c>
      <c r="F36" s="4">
        <f t="shared" si="0"/>
        <v>0</v>
      </c>
      <c r="P36" s="5">
        <v>4.4699999999999997E-2</v>
      </c>
      <c r="Q36" s="4">
        <v>3206770</v>
      </c>
    </row>
    <row r="37" spans="1:17" x14ac:dyDescent="0.2">
      <c r="A37" s="16" t="s">
        <v>185</v>
      </c>
      <c r="B37" s="4">
        <v>0</v>
      </c>
      <c r="C37" s="4">
        <v>0</v>
      </c>
      <c r="D37" s="4">
        <v>0</v>
      </c>
      <c r="E37" s="4">
        <v>0</v>
      </c>
      <c r="F37" s="4">
        <f t="shared" si="0"/>
        <v>0</v>
      </c>
      <c r="P37" s="5">
        <v>1.2999999999999999E-3</v>
      </c>
      <c r="Q37" s="4">
        <v>958060</v>
      </c>
    </row>
    <row r="38" spans="1:17" x14ac:dyDescent="0.2">
      <c r="A38" s="16" t="s">
        <v>184</v>
      </c>
      <c r="B38" s="4">
        <v>0</v>
      </c>
      <c r="C38" s="4">
        <v>0</v>
      </c>
      <c r="D38" s="4">
        <v>0</v>
      </c>
      <c r="E38" s="4">
        <v>0</v>
      </c>
      <c r="F38" s="4">
        <f t="shared" si="0"/>
        <v>0</v>
      </c>
      <c r="P38" s="5">
        <v>8.9999999999999998E-4</v>
      </c>
      <c r="Q38" s="4">
        <v>923344</v>
      </c>
    </row>
    <row r="39" spans="1:17" x14ac:dyDescent="0.2">
      <c r="A39" s="16" t="s">
        <v>183</v>
      </c>
      <c r="B39" s="4">
        <v>0</v>
      </c>
      <c r="C39" s="4">
        <v>0</v>
      </c>
      <c r="D39" s="4">
        <v>0</v>
      </c>
      <c r="E39" s="4">
        <v>0</v>
      </c>
      <c r="F39" s="4">
        <f t="shared" si="0"/>
        <v>0</v>
      </c>
      <c r="P39" s="5">
        <v>3.1600000000000003E-2</v>
      </c>
      <c r="Q39" s="4">
        <v>1666129</v>
      </c>
    </row>
    <row r="40" spans="1:17" x14ac:dyDescent="0.2">
      <c r="A40" s="16" t="s">
        <v>182</v>
      </c>
      <c r="B40" s="4">
        <v>0</v>
      </c>
      <c r="C40" s="4">
        <v>0</v>
      </c>
      <c r="D40" s="4">
        <v>0</v>
      </c>
      <c r="E40" s="4">
        <v>0</v>
      </c>
      <c r="F40" s="4">
        <f t="shared" si="0"/>
        <v>0</v>
      </c>
      <c r="P40" s="5">
        <v>6.7900000000000002E-2</v>
      </c>
      <c r="Q40" s="4">
        <v>1865714</v>
      </c>
    </row>
    <row r="41" spans="1:17" x14ac:dyDescent="0.2">
      <c r="A41" s="16" t="s">
        <v>181</v>
      </c>
      <c r="B41" s="4">
        <v>0</v>
      </c>
      <c r="C41" s="4">
        <v>0</v>
      </c>
      <c r="D41" s="4">
        <v>0</v>
      </c>
      <c r="E41" s="4">
        <v>0</v>
      </c>
      <c r="F41" s="4">
        <f t="shared" si="0"/>
        <v>0</v>
      </c>
      <c r="P41" s="5">
        <v>-1.26E-2</v>
      </c>
      <c r="Q41" s="4">
        <v>1031286</v>
      </c>
    </row>
    <row r="42" spans="1:17" x14ac:dyDescent="0.2">
      <c r="A42" s="16" t="s">
        <v>180</v>
      </c>
      <c r="B42" s="4">
        <v>0</v>
      </c>
      <c r="C42" s="4">
        <v>0</v>
      </c>
      <c r="D42" s="4">
        <v>0</v>
      </c>
      <c r="E42" s="4">
        <v>0</v>
      </c>
      <c r="F42" s="4">
        <f t="shared" si="0"/>
        <v>0</v>
      </c>
      <c r="P42" s="5">
        <v>-3.4300000000000004E-2</v>
      </c>
      <c r="Q42" s="4">
        <v>1628675</v>
      </c>
    </row>
    <row r="43" spans="1:17" x14ac:dyDescent="0.2">
      <c r="A43" s="16" t="s">
        <v>179</v>
      </c>
      <c r="B43" s="4">
        <v>0</v>
      </c>
      <c r="C43" s="4">
        <v>0</v>
      </c>
      <c r="D43" s="4">
        <v>0</v>
      </c>
      <c r="E43" s="4">
        <v>0</v>
      </c>
      <c r="F43" s="4">
        <f t="shared" si="0"/>
        <v>0</v>
      </c>
      <c r="P43" s="5">
        <v>-1.6E-2</v>
      </c>
      <c r="Q43" s="4">
        <v>908474</v>
      </c>
    </row>
    <row r="44" spans="1:17" x14ac:dyDescent="0.2">
      <c r="A44" s="16" t="s">
        <v>178</v>
      </c>
      <c r="B44" s="4">
        <v>0</v>
      </c>
      <c r="C44" s="4">
        <v>0</v>
      </c>
      <c r="D44" s="4">
        <v>0</v>
      </c>
      <c r="E44" s="4">
        <v>0</v>
      </c>
      <c r="F44" s="4">
        <f t="shared" si="0"/>
        <v>0</v>
      </c>
      <c r="P44" s="5">
        <v>-9.4999999999999998E-3</v>
      </c>
      <c r="Q44" s="4">
        <v>1158294</v>
      </c>
    </row>
    <row r="45" spans="1:17" x14ac:dyDescent="0.2">
      <c r="A45" s="16" t="s">
        <v>177</v>
      </c>
      <c r="B45" s="4">
        <v>0</v>
      </c>
      <c r="C45" s="4">
        <v>0</v>
      </c>
      <c r="D45" s="4">
        <v>0</v>
      </c>
      <c r="E45" s="4">
        <v>0</v>
      </c>
      <c r="F45" s="4">
        <f t="shared" si="0"/>
        <v>0</v>
      </c>
      <c r="P45" s="5">
        <v>-8.6099999999999996E-2</v>
      </c>
      <c r="Q45" s="4">
        <v>3408894</v>
      </c>
    </row>
    <row r="46" spans="1:17" x14ac:dyDescent="0.2">
      <c r="A46" s="16" t="s">
        <v>176</v>
      </c>
      <c r="B46" s="4">
        <v>0</v>
      </c>
      <c r="C46" s="4">
        <v>0</v>
      </c>
      <c r="D46" s="4">
        <v>0</v>
      </c>
      <c r="E46" s="4">
        <v>0</v>
      </c>
      <c r="F46" s="4">
        <f t="shared" si="0"/>
        <v>0</v>
      </c>
      <c r="P46" s="5">
        <v>5.1000000000000004E-3</v>
      </c>
      <c r="Q46" s="4">
        <v>819708</v>
      </c>
    </row>
    <row r="47" spans="1:17" x14ac:dyDescent="0.2">
      <c r="A47" s="16" t="s">
        <v>175</v>
      </c>
      <c r="B47" s="4">
        <v>0</v>
      </c>
      <c r="C47" s="4">
        <v>0</v>
      </c>
      <c r="D47" s="4">
        <v>0</v>
      </c>
      <c r="E47" s="4">
        <v>0</v>
      </c>
      <c r="F47" s="4">
        <f t="shared" si="0"/>
        <v>0</v>
      </c>
      <c r="P47" s="5">
        <v>2.0999999999999999E-3</v>
      </c>
      <c r="Q47" s="4">
        <v>911478</v>
      </c>
    </row>
    <row r="48" spans="1:17" x14ac:dyDescent="0.2">
      <c r="A48" s="16" t="s">
        <v>174</v>
      </c>
      <c r="B48" s="4">
        <v>0</v>
      </c>
      <c r="C48" s="4">
        <v>0</v>
      </c>
      <c r="D48" s="4">
        <v>0</v>
      </c>
      <c r="E48" s="4">
        <v>0</v>
      </c>
      <c r="F48" s="4">
        <f t="shared" si="0"/>
        <v>0</v>
      </c>
      <c r="P48" s="5">
        <v>1.41E-2</v>
      </c>
      <c r="Q48" s="4">
        <v>783871</v>
      </c>
    </row>
    <row r="49" spans="1:20" x14ac:dyDescent="0.2">
      <c r="A49" s="16" t="s">
        <v>173</v>
      </c>
      <c r="B49" s="4">
        <v>0</v>
      </c>
      <c r="C49" s="4">
        <v>0</v>
      </c>
      <c r="D49" s="4">
        <v>0</v>
      </c>
      <c r="E49" s="4">
        <v>0</v>
      </c>
      <c r="F49" s="4">
        <f t="shared" si="0"/>
        <v>0</v>
      </c>
      <c r="P49" s="5">
        <v>-9.4999999999999998E-3</v>
      </c>
      <c r="Q49" s="4">
        <v>2162995</v>
      </c>
    </row>
    <row r="50" spans="1:20" x14ac:dyDescent="0.2">
      <c r="A50" s="16" t="s">
        <v>172</v>
      </c>
      <c r="B50" s="4">
        <v>0</v>
      </c>
      <c r="C50" s="4">
        <v>0</v>
      </c>
      <c r="D50" s="4">
        <v>0</v>
      </c>
      <c r="E50" s="4">
        <v>0</v>
      </c>
      <c r="F50" s="4">
        <f t="shared" si="0"/>
        <v>0</v>
      </c>
      <c r="P50" s="5">
        <v>-4.3899999999999995E-2</v>
      </c>
      <c r="Q50" s="4">
        <v>1491103</v>
      </c>
    </row>
    <row r="51" spans="1:20" x14ac:dyDescent="0.2">
      <c r="A51" s="16" t="s">
        <v>171</v>
      </c>
      <c r="B51" s="4">
        <v>0</v>
      </c>
      <c r="C51" s="4">
        <v>0</v>
      </c>
      <c r="D51" s="4">
        <v>0</v>
      </c>
      <c r="E51" s="4">
        <v>0</v>
      </c>
      <c r="F51" s="4">
        <f t="shared" si="0"/>
        <v>0</v>
      </c>
      <c r="P51" s="5">
        <v>-5.16E-2</v>
      </c>
      <c r="Q51" s="4">
        <v>2916193</v>
      </c>
    </row>
    <row r="52" spans="1:20" x14ac:dyDescent="0.2">
      <c r="A52" s="16" t="s">
        <v>170</v>
      </c>
      <c r="B52" s="4">
        <v>0</v>
      </c>
      <c r="C52" s="4">
        <v>0</v>
      </c>
      <c r="D52" s="4">
        <v>0</v>
      </c>
      <c r="E52" s="4">
        <v>0</v>
      </c>
      <c r="F52" s="4">
        <f t="shared" si="0"/>
        <v>0</v>
      </c>
      <c r="P52" s="5">
        <v>-1.7000000000000001E-2</v>
      </c>
      <c r="Q52" s="4">
        <v>1626222</v>
      </c>
    </row>
    <row r="53" spans="1:20" x14ac:dyDescent="0.2">
      <c r="A53" s="16" t="s">
        <v>169</v>
      </c>
      <c r="B53" s="4">
        <v>0</v>
      </c>
      <c r="C53" s="4">
        <v>0</v>
      </c>
      <c r="D53" s="4">
        <v>0</v>
      </c>
      <c r="E53" s="4">
        <v>0</v>
      </c>
      <c r="F53" s="4">
        <f t="shared" si="0"/>
        <v>0</v>
      </c>
      <c r="P53" s="5">
        <v>-4.1999999999999997E-3</v>
      </c>
      <c r="Q53" s="4">
        <v>1089125</v>
      </c>
    </row>
    <row r="54" spans="1:20" x14ac:dyDescent="0.2">
      <c r="A54" s="16" t="s">
        <v>168</v>
      </c>
      <c r="B54" s="4">
        <v>0</v>
      </c>
      <c r="C54" s="4">
        <v>0</v>
      </c>
      <c r="D54" s="4">
        <v>0</v>
      </c>
      <c r="E54" s="4">
        <v>0</v>
      </c>
      <c r="F54" s="4">
        <f t="shared" si="0"/>
        <v>0</v>
      </c>
      <c r="P54" s="5">
        <v>-1.77E-2</v>
      </c>
      <c r="Q54" s="4">
        <v>1745967</v>
      </c>
    </row>
    <row r="55" spans="1:20" x14ac:dyDescent="0.2">
      <c r="A55" s="16" t="s">
        <v>167</v>
      </c>
      <c r="B55" s="4">
        <v>0</v>
      </c>
      <c r="C55" s="4">
        <v>0</v>
      </c>
      <c r="D55" s="4">
        <v>0</v>
      </c>
      <c r="E55" s="4">
        <v>0</v>
      </c>
      <c r="F55" s="4">
        <f t="shared" si="0"/>
        <v>0</v>
      </c>
      <c r="P55" s="5">
        <v>1.6799999999999999E-2</v>
      </c>
      <c r="Q55" s="4">
        <v>1681110</v>
      </c>
    </row>
    <row r="56" spans="1:20" x14ac:dyDescent="0.2">
      <c r="A56" s="16" t="s">
        <v>166</v>
      </c>
      <c r="B56" s="4">
        <v>0</v>
      </c>
      <c r="C56" s="4">
        <v>0</v>
      </c>
      <c r="D56" s="4">
        <v>0</v>
      </c>
      <c r="E56" s="4">
        <v>0</v>
      </c>
      <c r="F56" s="4">
        <f t="shared" si="0"/>
        <v>0</v>
      </c>
      <c r="P56" s="5">
        <v>2.3E-3</v>
      </c>
      <c r="Q56" s="4">
        <v>1905514</v>
      </c>
    </row>
    <row r="57" spans="1:20" x14ac:dyDescent="0.2">
      <c r="A57" s="16" t="s">
        <v>165</v>
      </c>
      <c r="B57" s="4">
        <v>0</v>
      </c>
      <c r="C57" s="4">
        <v>0</v>
      </c>
      <c r="D57" s="4">
        <v>0</v>
      </c>
      <c r="E57" s="4">
        <v>0</v>
      </c>
      <c r="F57" s="4">
        <f t="shared" si="0"/>
        <v>0</v>
      </c>
      <c r="P57" s="5">
        <v>1.5300000000000001E-2</v>
      </c>
      <c r="Q57" s="4">
        <v>1570512</v>
      </c>
    </row>
    <row r="58" spans="1:20" x14ac:dyDescent="0.2">
      <c r="A58" s="16" t="s">
        <v>164</v>
      </c>
      <c r="B58" s="4">
        <v>0</v>
      </c>
      <c r="C58" s="4">
        <v>0</v>
      </c>
      <c r="D58" s="4">
        <v>0</v>
      </c>
      <c r="E58" s="4">
        <v>0</v>
      </c>
      <c r="F58" s="4">
        <f t="shared" si="0"/>
        <v>0</v>
      </c>
      <c r="P58" s="5">
        <v>1.3500000000000002E-2</v>
      </c>
      <c r="Q58" s="4">
        <v>1297988</v>
      </c>
    </row>
    <row r="59" spans="1:20" x14ac:dyDescent="0.2">
      <c r="A59" s="16" t="s">
        <v>163</v>
      </c>
      <c r="B59" s="4">
        <v>0</v>
      </c>
      <c r="C59" s="4">
        <v>0</v>
      </c>
      <c r="D59" s="4">
        <v>0</v>
      </c>
      <c r="E59" s="4">
        <v>0</v>
      </c>
      <c r="F59" s="4">
        <f t="shared" si="0"/>
        <v>0</v>
      </c>
      <c r="P59" s="5">
        <v>-3.3E-3</v>
      </c>
      <c r="Q59" s="4">
        <v>1606344</v>
      </c>
    </row>
    <row r="60" spans="1:20" x14ac:dyDescent="0.2">
      <c r="A60" s="16" t="s">
        <v>162</v>
      </c>
      <c r="B60" s="4">
        <v>0</v>
      </c>
      <c r="C60" s="4">
        <v>0</v>
      </c>
      <c r="D60" s="4">
        <v>0</v>
      </c>
      <c r="E60" s="4">
        <v>0</v>
      </c>
      <c r="F60" s="4">
        <f t="shared" si="0"/>
        <v>0</v>
      </c>
      <c r="P60" s="5">
        <v>-5.0000000000000001E-3</v>
      </c>
      <c r="Q60" s="4">
        <v>1492425</v>
      </c>
    </row>
    <row r="61" spans="1:20" x14ac:dyDescent="0.2">
      <c r="A61" s="16" t="s">
        <v>161</v>
      </c>
      <c r="B61" s="4">
        <v>0</v>
      </c>
      <c r="C61" s="4">
        <v>0</v>
      </c>
      <c r="D61" s="4">
        <v>0</v>
      </c>
      <c r="E61" s="4">
        <v>0</v>
      </c>
      <c r="F61" s="4">
        <f t="shared" si="0"/>
        <v>0</v>
      </c>
      <c r="P61" s="5">
        <v>-1.1599999999999999E-2</v>
      </c>
      <c r="Q61" s="4">
        <v>1827674</v>
      </c>
    </row>
    <row r="62" spans="1:20" x14ac:dyDescent="0.2">
      <c r="A62" s="16" t="s">
        <v>160</v>
      </c>
      <c r="B62" s="4">
        <v>0</v>
      </c>
      <c r="C62" s="4">
        <v>0</v>
      </c>
      <c r="D62" s="4">
        <v>0</v>
      </c>
      <c r="E62" s="4">
        <v>0</v>
      </c>
      <c r="F62" s="4">
        <f>E62+F63</f>
        <v>0</v>
      </c>
      <c r="P62" s="5">
        <v>-4.3299999999999998E-2</v>
      </c>
      <c r="Q62" s="4">
        <v>3528912</v>
      </c>
    </row>
    <row r="63" spans="1:20" x14ac:dyDescent="0.2">
      <c r="A63" s="16" t="s">
        <v>159</v>
      </c>
      <c r="B63" s="4">
        <v>0</v>
      </c>
      <c r="C63" s="4">
        <v>0</v>
      </c>
      <c r="D63" s="4">
        <v>0</v>
      </c>
      <c r="E63" s="4">
        <v>0</v>
      </c>
      <c r="F63" s="4">
        <f>E63</f>
        <v>0</v>
      </c>
      <c r="P63" s="5">
        <v>2.9100000000000001E-2</v>
      </c>
      <c r="Q63" s="4">
        <v>2283980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59119-C178-F047-8030-AD78849458D5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.1640625" customWidth="1"/>
    <col min="3" max="3" width="13.83203125" customWidth="1"/>
    <col min="4" max="4" width="14.5" customWidth="1"/>
    <col min="5" max="5" width="18" customWidth="1"/>
    <col min="6" max="6" width="21.5" customWidth="1"/>
    <col min="9" max="9" width="13.5" customWidth="1"/>
    <col min="10" max="10" width="18.33203125" customWidth="1"/>
    <col min="16" max="16" width="13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6466</v>
      </c>
      <c r="C3" s="4">
        <v>68845</v>
      </c>
      <c r="D3" s="4">
        <v>-62379</v>
      </c>
      <c r="E3" s="4">
        <v>-4094680000</v>
      </c>
      <c r="F3" s="4">
        <f t="shared" ref="F3:F61" si="0">E3+F4</f>
        <v>-47155823043</v>
      </c>
      <c r="L3" s="4">
        <v>705</v>
      </c>
      <c r="M3" s="4">
        <v>688</v>
      </c>
      <c r="N3" s="4">
        <v>556000</v>
      </c>
      <c r="O3" s="4">
        <v>554500</v>
      </c>
      <c r="P3" s="5">
        <v>9.300000000000001E-3</v>
      </c>
      <c r="Q3" s="4">
        <v>1161500</v>
      </c>
    </row>
    <row r="4" spans="1:19" x14ac:dyDescent="0.2">
      <c r="A4" s="16" t="s">
        <v>234</v>
      </c>
      <c r="B4" s="4">
        <v>9600</v>
      </c>
      <c r="C4" s="4">
        <v>175400</v>
      </c>
      <c r="D4" s="4">
        <v>-165800</v>
      </c>
      <c r="E4" s="4">
        <v>-10868580000</v>
      </c>
      <c r="F4" s="4">
        <f t="shared" si="0"/>
        <v>-43061143043</v>
      </c>
      <c r="L4" s="4">
        <v>1835</v>
      </c>
      <c r="M4" s="4">
        <v>1356</v>
      </c>
      <c r="N4" s="4">
        <v>1652600</v>
      </c>
      <c r="O4" s="4">
        <v>1027500</v>
      </c>
      <c r="P4" s="5">
        <v>2.0400000000000001E-2</v>
      </c>
      <c r="Q4" s="4">
        <v>2772586</v>
      </c>
    </row>
    <row r="5" spans="1:19" x14ac:dyDescent="0.2">
      <c r="A5" s="16" t="s">
        <v>233</v>
      </c>
      <c r="B5" s="4">
        <v>34600</v>
      </c>
      <c r="C5" s="4">
        <v>28900</v>
      </c>
      <c r="D5" s="4">
        <v>5700</v>
      </c>
      <c r="E5" s="4">
        <v>358650000</v>
      </c>
      <c r="F5" s="4">
        <f t="shared" si="0"/>
        <v>-32192563043</v>
      </c>
      <c r="L5" s="4">
        <v>480</v>
      </c>
      <c r="M5" s="4">
        <v>645</v>
      </c>
      <c r="N5" s="4">
        <v>409200</v>
      </c>
      <c r="O5" s="4">
        <v>443000</v>
      </c>
      <c r="P5" s="5">
        <v>1.6000000000000001E-3</v>
      </c>
      <c r="Q5" s="4">
        <v>889107</v>
      </c>
    </row>
    <row r="6" spans="1:19" x14ac:dyDescent="0.2">
      <c r="A6" s="16" t="s">
        <v>224</v>
      </c>
      <c r="B6" s="4">
        <v>7700</v>
      </c>
      <c r="C6" s="4">
        <v>100400</v>
      </c>
      <c r="D6" s="4">
        <v>-92700</v>
      </c>
      <c r="E6" s="4">
        <v>-5935660000</v>
      </c>
      <c r="F6" s="4">
        <f t="shared" si="0"/>
        <v>-32551213043</v>
      </c>
      <c r="L6" s="4">
        <v>509</v>
      </c>
      <c r="M6" s="4">
        <v>495</v>
      </c>
      <c r="N6" s="4">
        <v>344500</v>
      </c>
      <c r="O6" s="4">
        <v>358100</v>
      </c>
      <c r="P6" s="5">
        <v>0</v>
      </c>
      <c r="Q6" s="4">
        <v>752454</v>
      </c>
    </row>
    <row r="7" spans="1:19" x14ac:dyDescent="0.2">
      <c r="A7" s="16" t="s">
        <v>215</v>
      </c>
      <c r="B7" s="4">
        <v>0</v>
      </c>
      <c r="C7" s="4">
        <v>174200</v>
      </c>
      <c r="D7" s="4">
        <v>-174200</v>
      </c>
      <c r="E7" s="4">
        <v>-11041050000</v>
      </c>
      <c r="F7" s="4">
        <f t="shared" si="0"/>
        <v>-26615553043</v>
      </c>
      <c r="L7" s="4">
        <v>436</v>
      </c>
      <c r="M7" s="4">
        <v>615</v>
      </c>
      <c r="N7" s="4">
        <v>286000</v>
      </c>
      <c r="O7" s="4">
        <v>413700</v>
      </c>
      <c r="P7" s="5">
        <v>3.2000000000000002E-3</v>
      </c>
      <c r="Q7" s="4">
        <v>752838</v>
      </c>
    </row>
    <row r="8" spans="1:19" x14ac:dyDescent="0.2">
      <c r="A8" s="16" t="s">
        <v>214</v>
      </c>
      <c r="B8" s="4">
        <v>42300</v>
      </c>
      <c r="C8" s="4">
        <v>26200</v>
      </c>
      <c r="D8" s="4">
        <v>16100</v>
      </c>
      <c r="E8" s="4">
        <v>1037790000</v>
      </c>
      <c r="F8" s="4">
        <f t="shared" si="0"/>
        <v>-15574503043</v>
      </c>
      <c r="L8" s="4">
        <v>1017</v>
      </c>
      <c r="M8" s="4">
        <v>750</v>
      </c>
      <c r="N8" s="4">
        <v>780300</v>
      </c>
      <c r="O8" s="4">
        <v>557600</v>
      </c>
      <c r="P8" s="5">
        <v>2.5899999999999999E-2</v>
      </c>
      <c r="Q8" s="4">
        <v>1385826</v>
      </c>
    </row>
    <row r="9" spans="1:19" x14ac:dyDescent="0.2">
      <c r="A9" s="16" t="s">
        <v>213</v>
      </c>
      <c r="B9" s="4">
        <v>32300</v>
      </c>
      <c r="C9" s="4">
        <v>700</v>
      </c>
      <c r="D9" s="4">
        <v>31600</v>
      </c>
      <c r="E9" s="4">
        <v>1968540000</v>
      </c>
      <c r="F9" s="4">
        <f t="shared" si="0"/>
        <v>-16612293043</v>
      </c>
      <c r="P9" s="5">
        <v>-1.6000000000000001E-3</v>
      </c>
      <c r="Q9" s="4">
        <v>985419</v>
      </c>
    </row>
    <row r="10" spans="1:19" x14ac:dyDescent="0.2">
      <c r="A10" s="16" t="s">
        <v>212</v>
      </c>
      <c r="B10" s="4">
        <v>10000</v>
      </c>
      <c r="C10" s="4">
        <v>14800</v>
      </c>
      <c r="D10" s="4">
        <v>-4800</v>
      </c>
      <c r="E10" s="4">
        <v>-299960000</v>
      </c>
      <c r="F10" s="4">
        <f t="shared" si="0"/>
        <v>-18580833043</v>
      </c>
      <c r="L10" s="4">
        <v>474</v>
      </c>
      <c r="M10" s="4">
        <v>772</v>
      </c>
      <c r="N10" s="4">
        <v>249600</v>
      </c>
      <c r="O10" s="4">
        <v>469900</v>
      </c>
      <c r="P10" s="5">
        <v>-4.7999999999999996E-3</v>
      </c>
      <c r="Q10" s="4">
        <v>819160</v>
      </c>
    </row>
    <row r="11" spans="1:19" x14ac:dyDescent="0.2">
      <c r="A11" s="16" t="s">
        <v>211</v>
      </c>
      <c r="B11" s="4">
        <v>17500</v>
      </c>
      <c r="C11" s="4">
        <v>8527</v>
      </c>
      <c r="D11" s="4">
        <v>8973</v>
      </c>
      <c r="E11" s="4">
        <v>578980000</v>
      </c>
      <c r="F11" s="4">
        <f t="shared" si="0"/>
        <v>-18280873043</v>
      </c>
      <c r="P11" s="5">
        <v>-2.6499999999999999E-2</v>
      </c>
      <c r="Q11" s="4">
        <v>1673125</v>
      </c>
    </row>
    <row r="12" spans="1:19" x14ac:dyDescent="0.2">
      <c r="A12" s="16" t="s">
        <v>210</v>
      </c>
      <c r="B12" s="4">
        <v>200</v>
      </c>
      <c r="C12" s="4">
        <v>6932</v>
      </c>
      <c r="D12" s="4">
        <v>-6732</v>
      </c>
      <c r="E12" s="4">
        <v>-430440000</v>
      </c>
      <c r="F12" s="4">
        <f t="shared" si="0"/>
        <v>-18859853043</v>
      </c>
      <c r="P12" s="5">
        <v>4.7999999999999996E-3</v>
      </c>
      <c r="Q12" s="4">
        <v>697168</v>
      </c>
    </row>
    <row r="13" spans="1:19" x14ac:dyDescent="0.2">
      <c r="A13" s="16" t="s">
        <v>209</v>
      </c>
      <c r="B13" s="4">
        <v>100</v>
      </c>
      <c r="C13" s="4">
        <v>3700</v>
      </c>
      <c r="D13" s="4">
        <v>-3600</v>
      </c>
      <c r="E13" s="4">
        <v>-229660000</v>
      </c>
      <c r="F13" s="4">
        <f t="shared" si="0"/>
        <v>-18429413043</v>
      </c>
      <c r="P13" s="5">
        <v>-7.7000000000000002E-3</v>
      </c>
      <c r="Q13" s="4">
        <v>1015200</v>
      </c>
    </row>
    <row r="14" spans="1:19" x14ac:dyDescent="0.2">
      <c r="A14" s="16" t="s">
        <v>208</v>
      </c>
      <c r="B14" s="4">
        <v>3500</v>
      </c>
      <c r="C14" s="4">
        <v>30</v>
      </c>
      <c r="D14" s="4">
        <v>3470</v>
      </c>
      <c r="E14" s="4">
        <v>229470000</v>
      </c>
      <c r="F14" s="4">
        <f t="shared" si="0"/>
        <v>-18199753043</v>
      </c>
      <c r="P14" s="5">
        <v>-2.1299999999999999E-2</v>
      </c>
      <c r="Q14" s="4">
        <v>923683</v>
      </c>
    </row>
    <row r="15" spans="1:19" x14ac:dyDescent="0.2">
      <c r="A15" s="16" t="s">
        <v>207</v>
      </c>
      <c r="B15" s="4">
        <v>72200</v>
      </c>
      <c r="C15" s="4">
        <v>74100</v>
      </c>
      <c r="D15" s="4">
        <v>-1900</v>
      </c>
      <c r="E15" s="4">
        <v>-97530000</v>
      </c>
      <c r="F15" s="4">
        <f t="shared" si="0"/>
        <v>-18429223043</v>
      </c>
      <c r="P15" s="5">
        <v>0</v>
      </c>
      <c r="Q15" s="4">
        <v>2758378</v>
      </c>
    </row>
    <row r="16" spans="1:19" x14ac:dyDescent="0.2">
      <c r="A16" s="16" t="s">
        <v>206</v>
      </c>
      <c r="B16" s="4">
        <v>3300</v>
      </c>
      <c r="C16" s="4">
        <v>100</v>
      </c>
      <c r="D16" s="4">
        <v>3200</v>
      </c>
      <c r="E16" s="4">
        <v>208870000</v>
      </c>
      <c r="F16" s="4">
        <f t="shared" si="0"/>
        <v>-18331693043</v>
      </c>
      <c r="P16" s="5">
        <v>2.0199999999999999E-2</v>
      </c>
      <c r="Q16" s="4">
        <v>1287670</v>
      </c>
    </row>
    <row r="17" spans="1:17" x14ac:dyDescent="0.2">
      <c r="A17" s="16" t="s">
        <v>205</v>
      </c>
      <c r="B17" s="4">
        <v>7500</v>
      </c>
      <c r="C17" s="4">
        <v>41200</v>
      </c>
      <c r="D17" s="4">
        <v>-33700</v>
      </c>
      <c r="E17" s="4">
        <v>-2186870000</v>
      </c>
      <c r="F17" s="4">
        <f t="shared" si="0"/>
        <v>-18540563043</v>
      </c>
      <c r="P17" s="5">
        <v>-1.67E-2</v>
      </c>
      <c r="Q17" s="4">
        <v>1138427</v>
      </c>
    </row>
    <row r="18" spans="1:17" x14ac:dyDescent="0.2">
      <c r="A18" s="16" t="s">
        <v>204</v>
      </c>
      <c r="B18" s="4">
        <v>97600</v>
      </c>
      <c r="C18" s="4">
        <v>9200</v>
      </c>
      <c r="D18" s="4">
        <v>88400</v>
      </c>
      <c r="E18" s="4">
        <v>5790720000</v>
      </c>
      <c r="F18" s="4">
        <f t="shared" si="0"/>
        <v>-16353693043</v>
      </c>
      <c r="P18" s="5">
        <v>4.8000000000000001E-2</v>
      </c>
      <c r="Q18" s="4">
        <v>2637521</v>
      </c>
    </row>
    <row r="19" spans="1:17" x14ac:dyDescent="0.2">
      <c r="A19" s="16" t="s">
        <v>203</v>
      </c>
      <c r="B19" s="4">
        <v>25100</v>
      </c>
      <c r="C19" s="4">
        <v>8300</v>
      </c>
      <c r="D19" s="4">
        <v>16800</v>
      </c>
      <c r="E19" s="4">
        <v>1058580000</v>
      </c>
      <c r="F19" s="4">
        <f t="shared" si="0"/>
        <v>-22144413043</v>
      </c>
      <c r="P19" s="5">
        <v>8.1000000000000013E-3</v>
      </c>
      <c r="Q19" s="4">
        <v>1566612</v>
      </c>
    </row>
    <row r="20" spans="1:17" x14ac:dyDescent="0.2">
      <c r="A20" s="16" t="s">
        <v>202</v>
      </c>
      <c r="B20" s="4">
        <v>35510</v>
      </c>
      <c r="C20" s="4">
        <v>6100</v>
      </c>
      <c r="D20" s="4">
        <v>29410</v>
      </c>
      <c r="E20" s="4">
        <v>1832720000</v>
      </c>
      <c r="F20" s="4">
        <f t="shared" si="0"/>
        <v>-23202993043</v>
      </c>
      <c r="P20" s="5">
        <v>1.7000000000000001E-3</v>
      </c>
      <c r="Q20" s="4">
        <v>1520015</v>
      </c>
    </row>
    <row r="21" spans="1:17" x14ac:dyDescent="0.2">
      <c r="A21" s="16" t="s">
        <v>201</v>
      </c>
      <c r="B21" s="4">
        <v>82357</v>
      </c>
      <c r="C21" s="4">
        <v>7200</v>
      </c>
      <c r="D21" s="4">
        <v>75157</v>
      </c>
      <c r="E21" s="4">
        <v>4675960000</v>
      </c>
      <c r="F21" s="4">
        <f t="shared" si="0"/>
        <v>-25035713043</v>
      </c>
      <c r="P21" s="5">
        <v>0</v>
      </c>
      <c r="Q21" s="4">
        <v>1054802</v>
      </c>
    </row>
    <row r="22" spans="1:17" x14ac:dyDescent="0.2">
      <c r="A22" s="16" t="s">
        <v>200</v>
      </c>
      <c r="B22" s="4">
        <v>117300</v>
      </c>
      <c r="C22" s="4">
        <v>7098</v>
      </c>
      <c r="D22" s="4">
        <v>110202</v>
      </c>
      <c r="E22" s="4">
        <v>6743820000</v>
      </c>
      <c r="F22" s="4">
        <f t="shared" si="0"/>
        <v>-29711673043</v>
      </c>
      <c r="P22" s="5">
        <v>3.1699999999999999E-2</v>
      </c>
      <c r="Q22" s="4">
        <v>1539514</v>
      </c>
    </row>
    <row r="23" spans="1:17" x14ac:dyDescent="0.2">
      <c r="A23" s="16" t="s">
        <v>199</v>
      </c>
      <c r="B23" s="4">
        <v>4900</v>
      </c>
      <c r="C23" s="4">
        <v>7666</v>
      </c>
      <c r="D23" s="4">
        <v>-2766</v>
      </c>
      <c r="E23" s="4">
        <v>-173710000</v>
      </c>
      <c r="F23" s="4">
        <f t="shared" si="0"/>
        <v>-36455493043</v>
      </c>
      <c r="P23" s="5">
        <v>-0.04</v>
      </c>
      <c r="Q23" s="4">
        <v>1102248</v>
      </c>
    </row>
    <row r="24" spans="1:17" x14ac:dyDescent="0.2">
      <c r="A24" s="16" t="s">
        <v>198</v>
      </c>
      <c r="B24" s="4">
        <v>10200</v>
      </c>
      <c r="C24" s="4">
        <v>7000</v>
      </c>
      <c r="D24" s="4">
        <v>3200</v>
      </c>
      <c r="E24" s="4">
        <v>192760000</v>
      </c>
      <c r="F24" s="4">
        <f t="shared" si="0"/>
        <v>-36281783043</v>
      </c>
      <c r="P24" s="5">
        <v>1.8000000000000002E-2</v>
      </c>
      <c r="Q24" s="4">
        <v>3806045</v>
      </c>
    </row>
    <row r="25" spans="1:17" x14ac:dyDescent="0.2">
      <c r="A25" s="16" t="s">
        <v>197</v>
      </c>
      <c r="B25" s="4">
        <v>12500</v>
      </c>
      <c r="C25" s="4">
        <v>76900</v>
      </c>
      <c r="D25" s="4">
        <v>-64400</v>
      </c>
      <c r="E25" s="4">
        <v>-4189350000</v>
      </c>
      <c r="F25" s="4">
        <f t="shared" si="0"/>
        <v>-36474543043</v>
      </c>
      <c r="P25" s="5">
        <v>-6.9599999999999995E-2</v>
      </c>
      <c r="Q25" s="4">
        <v>2118873</v>
      </c>
    </row>
    <row r="26" spans="1:17" x14ac:dyDescent="0.2">
      <c r="A26" s="16" t="s">
        <v>196</v>
      </c>
      <c r="B26" s="4">
        <v>0</v>
      </c>
      <c r="C26" s="4">
        <v>11813</v>
      </c>
      <c r="D26" s="4">
        <v>-11813</v>
      </c>
      <c r="E26" s="4">
        <v>-779380000</v>
      </c>
      <c r="F26" s="4">
        <f t="shared" si="0"/>
        <v>-32285193043</v>
      </c>
      <c r="P26" s="5">
        <v>3.0999999999999999E-3</v>
      </c>
      <c r="Q26" s="4">
        <v>1678401</v>
      </c>
    </row>
    <row r="27" spans="1:17" x14ac:dyDescent="0.2">
      <c r="A27" s="16" t="s">
        <v>195</v>
      </c>
      <c r="B27" s="4">
        <v>600</v>
      </c>
      <c r="C27" s="4">
        <v>171999</v>
      </c>
      <c r="D27" s="4">
        <v>-171399</v>
      </c>
      <c r="E27" s="4">
        <v>-11148960000</v>
      </c>
      <c r="F27" s="4">
        <f t="shared" si="0"/>
        <v>-31505813043</v>
      </c>
      <c r="P27" s="5">
        <v>5.28E-2</v>
      </c>
      <c r="Q27" s="4">
        <v>3499360</v>
      </c>
    </row>
    <row r="28" spans="1:17" x14ac:dyDescent="0.2">
      <c r="A28" s="16" t="s">
        <v>194</v>
      </c>
      <c r="B28" s="4">
        <v>70267</v>
      </c>
      <c r="C28" s="4">
        <v>3004</v>
      </c>
      <c r="D28" s="4">
        <v>67263</v>
      </c>
      <c r="E28" s="4">
        <v>4189120000</v>
      </c>
      <c r="F28" s="4">
        <f t="shared" si="0"/>
        <v>-20356853043</v>
      </c>
      <c r="P28" s="5">
        <v>8.1000000000000013E-3</v>
      </c>
      <c r="Q28" s="4">
        <v>1845076</v>
      </c>
    </row>
    <row r="29" spans="1:17" x14ac:dyDescent="0.2">
      <c r="A29" s="16" t="s">
        <v>193</v>
      </c>
      <c r="B29" s="4">
        <v>0</v>
      </c>
      <c r="C29" s="4">
        <v>2133</v>
      </c>
      <c r="D29" s="4">
        <v>-2133</v>
      </c>
      <c r="E29" s="4">
        <v>-136450000</v>
      </c>
      <c r="F29" s="4">
        <f t="shared" si="0"/>
        <v>-24545973043</v>
      </c>
      <c r="P29" s="5">
        <v>-1.5800000000000002E-2</v>
      </c>
      <c r="Q29" s="4">
        <v>2875803</v>
      </c>
    </row>
    <row r="30" spans="1:17" x14ac:dyDescent="0.2">
      <c r="A30" s="16" t="s">
        <v>192</v>
      </c>
      <c r="B30" s="4">
        <v>13100</v>
      </c>
      <c r="C30" s="4">
        <v>44600</v>
      </c>
      <c r="D30" s="4">
        <v>-31500</v>
      </c>
      <c r="E30" s="4">
        <v>-1957490000</v>
      </c>
      <c r="F30" s="4">
        <f t="shared" si="0"/>
        <v>-24409523043</v>
      </c>
      <c r="P30" s="5">
        <v>1.95E-2</v>
      </c>
      <c r="Q30" s="4">
        <v>982214</v>
      </c>
    </row>
    <row r="31" spans="1:17" x14ac:dyDescent="0.2">
      <c r="A31" s="16" t="s">
        <v>191</v>
      </c>
      <c r="B31" s="4">
        <v>8100</v>
      </c>
      <c r="C31" s="4">
        <v>72817</v>
      </c>
      <c r="D31" s="4">
        <v>-64717</v>
      </c>
      <c r="E31" s="4">
        <v>-4086470000</v>
      </c>
      <c r="F31" s="4">
        <f t="shared" si="0"/>
        <v>-22452033043</v>
      </c>
      <c r="P31" s="5">
        <v>-2.52E-2</v>
      </c>
      <c r="Q31" s="4">
        <v>3690477</v>
      </c>
    </row>
    <row r="32" spans="1:17" x14ac:dyDescent="0.2">
      <c r="A32" s="16" t="s">
        <v>190</v>
      </c>
      <c r="B32" s="4">
        <v>3007</v>
      </c>
      <c r="C32" s="4">
        <v>22666</v>
      </c>
      <c r="D32" s="4">
        <v>-19659</v>
      </c>
      <c r="E32" s="4">
        <v>-1248690000</v>
      </c>
      <c r="F32" s="4">
        <f t="shared" si="0"/>
        <v>-18365563043</v>
      </c>
      <c r="P32" s="5">
        <v>1.77E-2</v>
      </c>
      <c r="Q32" s="4">
        <v>1994211</v>
      </c>
    </row>
    <row r="33" spans="1:17" x14ac:dyDescent="0.2">
      <c r="A33" s="16" t="s">
        <v>189</v>
      </c>
      <c r="B33" s="4">
        <v>500</v>
      </c>
      <c r="C33" s="4">
        <v>22333</v>
      </c>
      <c r="D33" s="4">
        <v>-21833</v>
      </c>
      <c r="E33" s="4">
        <v>-1381890000</v>
      </c>
      <c r="F33" s="4">
        <f t="shared" si="0"/>
        <v>-17116873043</v>
      </c>
      <c r="P33" s="5">
        <v>-1.11E-2</v>
      </c>
      <c r="Q33" s="4">
        <v>1487913</v>
      </c>
    </row>
    <row r="34" spans="1:17" x14ac:dyDescent="0.2">
      <c r="A34" s="16" t="s">
        <v>188</v>
      </c>
      <c r="B34" s="4">
        <v>13800</v>
      </c>
      <c r="C34" s="4">
        <v>86925</v>
      </c>
      <c r="D34" s="4">
        <v>-73125</v>
      </c>
      <c r="E34" s="4">
        <v>-4538000000</v>
      </c>
      <c r="F34" s="4">
        <f t="shared" si="0"/>
        <v>-15734983043</v>
      </c>
      <c r="P34" s="5">
        <v>1.6200000000000003E-2</v>
      </c>
      <c r="Q34" s="4">
        <v>3139788</v>
      </c>
    </row>
    <row r="35" spans="1:17" x14ac:dyDescent="0.2">
      <c r="A35" s="16" t="s">
        <v>187</v>
      </c>
      <c r="B35" s="4">
        <v>48800</v>
      </c>
      <c r="C35" s="4">
        <v>247475</v>
      </c>
      <c r="D35" s="4">
        <v>-198675</v>
      </c>
      <c r="E35" s="4">
        <v>-12502390000</v>
      </c>
      <c r="F35" s="4">
        <f t="shared" si="0"/>
        <v>-11196983043</v>
      </c>
      <c r="P35" s="5">
        <v>-1.5800000000000002E-2</v>
      </c>
      <c r="Q35" s="4">
        <v>2185374</v>
      </c>
    </row>
    <row r="36" spans="1:17" x14ac:dyDescent="0.2">
      <c r="A36" s="16" t="s">
        <v>186</v>
      </c>
      <c r="B36" s="4">
        <v>32600</v>
      </c>
      <c r="C36" s="4">
        <v>70340</v>
      </c>
      <c r="D36" s="4">
        <v>-37740</v>
      </c>
      <c r="E36" s="4">
        <v>-2357310000</v>
      </c>
      <c r="F36" s="4">
        <f t="shared" si="0"/>
        <v>1305406957</v>
      </c>
      <c r="P36" s="5">
        <v>3.1099999999999999E-2</v>
      </c>
      <c r="Q36" s="4">
        <v>1719970</v>
      </c>
    </row>
    <row r="37" spans="1:17" x14ac:dyDescent="0.2">
      <c r="A37" s="16" t="s">
        <v>185</v>
      </c>
      <c r="B37" s="4">
        <v>59900</v>
      </c>
      <c r="C37" s="4">
        <v>187420</v>
      </c>
      <c r="D37" s="4">
        <v>-127520</v>
      </c>
      <c r="E37" s="4">
        <v>-7850810000</v>
      </c>
      <c r="F37" s="4">
        <f t="shared" si="0"/>
        <v>3662716957</v>
      </c>
      <c r="P37" s="5">
        <v>4.0899999999999999E-2</v>
      </c>
      <c r="Q37" s="4">
        <v>3658290</v>
      </c>
    </row>
    <row r="38" spans="1:17" x14ac:dyDescent="0.2">
      <c r="A38" s="16" t="s">
        <v>184</v>
      </c>
      <c r="B38" s="4">
        <v>24305</v>
      </c>
      <c r="C38" s="4">
        <v>600</v>
      </c>
      <c r="D38" s="4">
        <v>23705</v>
      </c>
      <c r="E38" s="4">
        <v>1382940000</v>
      </c>
      <c r="F38" s="4">
        <f t="shared" si="0"/>
        <v>11513526957</v>
      </c>
      <c r="P38" s="5">
        <v>2.0899999999999998E-2</v>
      </c>
      <c r="Q38" s="4">
        <v>1226329</v>
      </c>
    </row>
    <row r="39" spans="1:17" x14ac:dyDescent="0.2">
      <c r="A39" s="16" t="s">
        <v>183</v>
      </c>
      <c r="B39" s="4">
        <v>127700</v>
      </c>
      <c r="C39" s="4">
        <v>55800</v>
      </c>
      <c r="D39" s="4">
        <v>71900</v>
      </c>
      <c r="E39" s="4">
        <v>4108990000</v>
      </c>
      <c r="F39" s="4">
        <f t="shared" si="0"/>
        <v>10130586957</v>
      </c>
      <c r="P39" s="5">
        <v>6.88E-2</v>
      </c>
      <c r="Q39" s="4">
        <v>3599812</v>
      </c>
    </row>
    <row r="40" spans="1:17" x14ac:dyDescent="0.2">
      <c r="A40" s="16" t="s">
        <v>182</v>
      </c>
      <c r="B40" s="4">
        <v>0</v>
      </c>
      <c r="C40" s="4">
        <v>6600</v>
      </c>
      <c r="D40" s="4">
        <v>-6600</v>
      </c>
      <c r="E40" s="4">
        <v>-349617270</v>
      </c>
      <c r="F40" s="4">
        <f t="shared" si="0"/>
        <v>6021596957</v>
      </c>
      <c r="P40" s="5">
        <v>6.9599999999999995E-2</v>
      </c>
      <c r="Q40" s="4">
        <v>1033433</v>
      </c>
    </row>
    <row r="41" spans="1:17" x14ac:dyDescent="0.2">
      <c r="A41" s="16" t="s">
        <v>181</v>
      </c>
      <c r="B41" s="4">
        <v>2827</v>
      </c>
      <c r="C41" s="4">
        <v>10700</v>
      </c>
      <c r="D41" s="4">
        <v>-7873</v>
      </c>
      <c r="E41" s="4">
        <v>-399310000</v>
      </c>
      <c r="F41" s="4">
        <f t="shared" si="0"/>
        <v>6371214227</v>
      </c>
      <c r="P41" s="5">
        <v>-5.8999999999999999E-3</v>
      </c>
      <c r="Q41" s="4">
        <v>865569</v>
      </c>
    </row>
    <row r="42" spans="1:17" x14ac:dyDescent="0.2">
      <c r="A42" s="16" t="s">
        <v>180</v>
      </c>
      <c r="B42" s="4">
        <v>47800</v>
      </c>
      <c r="C42" s="4">
        <v>4000</v>
      </c>
      <c r="D42" s="4">
        <v>43800</v>
      </c>
      <c r="E42" s="4">
        <v>2238470000</v>
      </c>
      <c r="F42" s="4">
        <f t="shared" si="0"/>
        <v>6770524227</v>
      </c>
      <c r="P42" s="5">
        <v>-2.87E-2</v>
      </c>
      <c r="Q42" s="4">
        <v>1262353</v>
      </c>
    </row>
    <row r="43" spans="1:17" x14ac:dyDescent="0.2">
      <c r="A43" s="16" t="s">
        <v>179</v>
      </c>
      <c r="B43" s="4">
        <v>9500</v>
      </c>
      <c r="C43" s="4">
        <v>500</v>
      </c>
      <c r="D43" s="4">
        <v>9000</v>
      </c>
      <c r="E43" s="4">
        <v>501460000</v>
      </c>
      <c r="F43" s="4">
        <f t="shared" si="0"/>
        <v>4532054227</v>
      </c>
      <c r="P43" s="5">
        <v>-4.9200000000000001E-2</v>
      </c>
      <c r="Q43" s="4">
        <v>1625417</v>
      </c>
    </row>
    <row r="44" spans="1:17" x14ac:dyDescent="0.2">
      <c r="A44" s="16" t="s">
        <v>178</v>
      </c>
      <c r="B44" s="4">
        <v>35700</v>
      </c>
      <c r="C44" s="4">
        <v>8100</v>
      </c>
      <c r="D44" s="4">
        <v>27600</v>
      </c>
      <c r="E44" s="4">
        <v>1517520000</v>
      </c>
      <c r="F44" s="4">
        <f t="shared" si="0"/>
        <v>4030594227</v>
      </c>
      <c r="P44" s="5">
        <v>6.83E-2</v>
      </c>
      <c r="Q44" s="4">
        <v>2007772</v>
      </c>
    </row>
    <row r="45" spans="1:17" x14ac:dyDescent="0.2">
      <c r="A45" s="16" t="s">
        <v>177</v>
      </c>
      <c r="B45" s="4">
        <v>5334</v>
      </c>
      <c r="C45" s="4">
        <v>6500</v>
      </c>
      <c r="D45" s="4">
        <v>-1166</v>
      </c>
      <c r="E45" s="4">
        <v>-65210000</v>
      </c>
      <c r="F45" s="4">
        <f t="shared" si="0"/>
        <v>2513074227</v>
      </c>
      <c r="P45" s="5">
        <v>-6.7199999999999996E-2</v>
      </c>
      <c r="Q45" s="4">
        <v>2121839</v>
      </c>
    </row>
    <row r="46" spans="1:17" x14ac:dyDescent="0.2">
      <c r="A46" s="16" t="s">
        <v>176</v>
      </c>
      <c r="B46" s="4">
        <v>68400</v>
      </c>
      <c r="C46" s="4">
        <v>21100</v>
      </c>
      <c r="D46" s="4">
        <v>47300</v>
      </c>
      <c r="E46" s="4">
        <v>2585220000</v>
      </c>
      <c r="F46" s="4">
        <f t="shared" si="0"/>
        <v>2578284227</v>
      </c>
      <c r="P46" s="5">
        <v>3.9699999999999999E-2</v>
      </c>
      <c r="Q46" s="4">
        <v>1501449</v>
      </c>
    </row>
    <row r="47" spans="1:17" x14ac:dyDescent="0.2">
      <c r="A47" s="16" t="s">
        <v>175</v>
      </c>
      <c r="B47" s="4">
        <v>4700</v>
      </c>
      <c r="C47" s="4">
        <v>7400</v>
      </c>
      <c r="D47" s="4">
        <v>-2700</v>
      </c>
      <c r="E47" s="4">
        <v>-139160000</v>
      </c>
      <c r="F47" s="4">
        <f t="shared" si="0"/>
        <v>-6935773</v>
      </c>
      <c r="P47" s="5">
        <v>6.8699999999999997E-2</v>
      </c>
      <c r="Q47" s="4">
        <v>1604596</v>
      </c>
    </row>
    <row r="48" spans="1:17" x14ac:dyDescent="0.2">
      <c r="A48" s="16" t="s">
        <v>174</v>
      </c>
      <c r="B48" s="4">
        <v>0</v>
      </c>
      <c r="C48" s="4">
        <v>33250</v>
      </c>
      <c r="D48" s="4">
        <v>-33250</v>
      </c>
      <c r="E48" s="4">
        <v>-1664080401</v>
      </c>
      <c r="F48" s="4">
        <f t="shared" si="0"/>
        <v>132224227</v>
      </c>
      <c r="P48" s="5">
        <v>-2.9399999999999999E-2</v>
      </c>
      <c r="Q48" s="4">
        <v>461923</v>
      </c>
    </row>
    <row r="49" spans="1:20" x14ac:dyDescent="0.2">
      <c r="A49" s="16" t="s">
        <v>173</v>
      </c>
      <c r="B49" s="4">
        <v>22100</v>
      </c>
      <c r="C49" s="4">
        <v>1500</v>
      </c>
      <c r="D49" s="4">
        <v>20600</v>
      </c>
      <c r="E49" s="4">
        <v>1015790000</v>
      </c>
      <c r="F49" s="4">
        <f t="shared" si="0"/>
        <v>1796304628</v>
      </c>
      <c r="P49" s="5">
        <v>3.6600000000000001E-2</v>
      </c>
      <c r="Q49" s="4">
        <v>636471</v>
      </c>
    </row>
    <row r="50" spans="1:20" x14ac:dyDescent="0.2">
      <c r="A50" s="16" t="s">
        <v>172</v>
      </c>
      <c r="B50" s="4">
        <v>26500</v>
      </c>
      <c r="C50" s="4">
        <v>2300</v>
      </c>
      <c r="D50" s="4">
        <v>24200</v>
      </c>
      <c r="E50" s="4">
        <v>1167380000</v>
      </c>
      <c r="F50" s="4">
        <f t="shared" si="0"/>
        <v>780514628</v>
      </c>
      <c r="P50" s="5">
        <v>-6.0000000000000001E-3</v>
      </c>
      <c r="Q50" s="4">
        <v>725982</v>
      </c>
    </row>
    <row r="51" spans="1:20" x14ac:dyDescent="0.2">
      <c r="A51" s="16" t="s">
        <v>171</v>
      </c>
      <c r="B51" s="4">
        <v>43200</v>
      </c>
      <c r="C51" s="4">
        <v>7400</v>
      </c>
      <c r="D51" s="4">
        <v>35800</v>
      </c>
      <c r="E51" s="4">
        <v>1801530000</v>
      </c>
      <c r="F51" s="4">
        <f t="shared" si="0"/>
        <v>-386865372</v>
      </c>
      <c r="P51" s="5">
        <v>-3.32E-2</v>
      </c>
      <c r="Q51" s="4">
        <v>1452129</v>
      </c>
    </row>
    <row r="52" spans="1:20" x14ac:dyDescent="0.2">
      <c r="A52" s="16" t="s">
        <v>170</v>
      </c>
      <c r="B52" s="4">
        <v>1100</v>
      </c>
      <c r="C52" s="4">
        <v>0</v>
      </c>
      <c r="D52" s="4">
        <v>1100</v>
      </c>
      <c r="E52" s="4">
        <v>57570000</v>
      </c>
      <c r="F52" s="4">
        <f t="shared" si="0"/>
        <v>-2188395372</v>
      </c>
      <c r="P52" s="5">
        <v>-6.3899999999999998E-2</v>
      </c>
      <c r="Q52" s="4">
        <v>1123429</v>
      </c>
    </row>
    <row r="53" spans="1:20" x14ac:dyDescent="0.2">
      <c r="A53" s="16" t="s">
        <v>169</v>
      </c>
      <c r="B53" s="4">
        <v>0</v>
      </c>
      <c r="C53" s="4">
        <v>9700</v>
      </c>
      <c r="D53" s="4">
        <v>-9700</v>
      </c>
      <c r="E53" s="4">
        <v>-533920000</v>
      </c>
      <c r="F53" s="4">
        <f t="shared" si="0"/>
        <v>-2245965372</v>
      </c>
      <c r="P53" s="5">
        <v>-3.5999999999999999E-3</v>
      </c>
      <c r="Q53" s="4">
        <v>788263</v>
      </c>
    </row>
    <row r="54" spans="1:20" x14ac:dyDescent="0.2">
      <c r="A54" s="16" t="s">
        <v>168</v>
      </c>
      <c r="B54" s="4">
        <v>9100</v>
      </c>
      <c r="C54" s="4">
        <v>14600</v>
      </c>
      <c r="D54" s="4">
        <v>-5500</v>
      </c>
      <c r="E54" s="4">
        <v>-292400000</v>
      </c>
      <c r="F54" s="4">
        <f t="shared" si="0"/>
        <v>-1712045372</v>
      </c>
      <c r="P54" s="5">
        <v>2.0499999999999997E-2</v>
      </c>
      <c r="Q54" s="4">
        <v>909116</v>
      </c>
    </row>
    <row r="55" spans="1:20" x14ac:dyDescent="0.2">
      <c r="A55" s="16" t="s">
        <v>167</v>
      </c>
      <c r="B55" s="4">
        <v>0</v>
      </c>
      <c r="C55" s="4">
        <v>17100</v>
      </c>
      <c r="D55" s="4">
        <v>-17100</v>
      </c>
      <c r="E55" s="4">
        <v>-921380000</v>
      </c>
      <c r="F55" s="4">
        <f t="shared" si="0"/>
        <v>-1419645372</v>
      </c>
      <c r="P55" s="5">
        <v>-9.1999999999999998E-3</v>
      </c>
      <c r="Q55" s="4">
        <v>948123</v>
      </c>
    </row>
    <row r="56" spans="1:20" x14ac:dyDescent="0.2">
      <c r="A56" s="16" t="s">
        <v>166</v>
      </c>
      <c r="B56" s="4">
        <v>9600</v>
      </c>
      <c r="C56" s="4">
        <v>3500</v>
      </c>
      <c r="D56" s="4">
        <v>6100</v>
      </c>
      <c r="E56" s="4">
        <v>317700000</v>
      </c>
      <c r="F56" s="4">
        <f t="shared" si="0"/>
        <v>-498265372</v>
      </c>
      <c r="P56" s="5">
        <v>6.2699999999999992E-2</v>
      </c>
      <c r="Q56" s="4">
        <v>1382839</v>
      </c>
    </row>
    <row r="57" spans="1:20" x14ac:dyDescent="0.2">
      <c r="A57" s="16" t="s">
        <v>165</v>
      </c>
      <c r="B57" s="4">
        <v>1700</v>
      </c>
      <c r="C57" s="4">
        <v>2400</v>
      </c>
      <c r="D57" s="4">
        <v>-700</v>
      </c>
      <c r="E57" s="4">
        <v>-37490000</v>
      </c>
      <c r="F57" s="4">
        <f t="shared" si="0"/>
        <v>-815965372</v>
      </c>
      <c r="P57" s="5">
        <v>-1.1599999999999999E-2</v>
      </c>
      <c r="Q57" s="4">
        <v>1176308</v>
      </c>
    </row>
    <row r="58" spans="1:20" x14ac:dyDescent="0.2">
      <c r="A58" s="16" t="s">
        <v>164</v>
      </c>
      <c r="B58" s="4">
        <v>0</v>
      </c>
      <c r="C58" s="4">
        <v>500</v>
      </c>
      <c r="D58" s="4">
        <v>-500</v>
      </c>
      <c r="E58" s="4">
        <v>-26000000</v>
      </c>
      <c r="F58" s="4">
        <f t="shared" si="0"/>
        <v>-778475372</v>
      </c>
      <c r="P58" s="5">
        <v>3.9000000000000003E-3</v>
      </c>
      <c r="Q58" s="4">
        <v>606837</v>
      </c>
    </row>
    <row r="59" spans="1:20" x14ac:dyDescent="0.2">
      <c r="A59" s="16" t="s">
        <v>163</v>
      </c>
      <c r="B59" s="4">
        <v>0</v>
      </c>
      <c r="C59" s="4">
        <v>6600</v>
      </c>
      <c r="D59" s="4">
        <v>-6600</v>
      </c>
      <c r="E59" s="4">
        <v>-326040000</v>
      </c>
      <c r="F59" s="4">
        <f t="shared" si="0"/>
        <v>-752475372</v>
      </c>
      <c r="P59" s="5">
        <v>4.2599999999999999E-2</v>
      </c>
      <c r="Q59" s="4">
        <v>960152</v>
      </c>
    </row>
    <row r="60" spans="1:20" x14ac:dyDescent="0.2">
      <c r="A60" s="16" t="s">
        <v>162</v>
      </c>
      <c r="B60" s="4">
        <v>0</v>
      </c>
      <c r="C60" s="4">
        <v>1300</v>
      </c>
      <c r="D60" s="4">
        <v>-1300</v>
      </c>
      <c r="E60" s="4">
        <v>-64030000</v>
      </c>
      <c r="F60" s="4">
        <f t="shared" si="0"/>
        <v>-426435372</v>
      </c>
      <c r="P60" s="5">
        <v>4.2199999999999994E-2</v>
      </c>
      <c r="Q60" s="4">
        <v>704848</v>
      </c>
    </row>
    <row r="61" spans="1:20" x14ac:dyDescent="0.2">
      <c r="A61" s="16" t="s">
        <v>161</v>
      </c>
      <c r="B61" s="4">
        <v>1201</v>
      </c>
      <c r="C61" s="4">
        <v>0</v>
      </c>
      <c r="D61" s="4">
        <v>1201</v>
      </c>
      <c r="E61" s="4">
        <v>55790000</v>
      </c>
      <c r="F61" s="4">
        <f t="shared" si="0"/>
        <v>-362405372</v>
      </c>
      <c r="P61" s="5">
        <v>2.8199999999999999E-2</v>
      </c>
      <c r="Q61" s="4">
        <v>304442</v>
      </c>
    </row>
    <row r="62" spans="1:20" x14ac:dyDescent="0.2">
      <c r="A62" s="16" t="s">
        <v>160</v>
      </c>
      <c r="B62" s="4">
        <v>400</v>
      </c>
      <c r="C62" s="4">
        <v>900</v>
      </c>
      <c r="D62" s="4">
        <v>-500</v>
      </c>
      <c r="E62" s="4">
        <v>-23460000</v>
      </c>
      <c r="F62" s="4">
        <f>E62+F63</f>
        <v>-418195372</v>
      </c>
      <c r="P62" s="5">
        <v>-3.5499999999999997E-2</v>
      </c>
      <c r="Q62" s="4">
        <v>326677</v>
      </c>
    </row>
    <row r="63" spans="1:20" x14ac:dyDescent="0.2">
      <c r="A63" s="16" t="s">
        <v>159</v>
      </c>
      <c r="B63" s="4">
        <v>0</v>
      </c>
      <c r="C63" s="4">
        <v>8200</v>
      </c>
      <c r="D63" s="4">
        <v>-8200</v>
      </c>
      <c r="E63" s="4">
        <v>-394735372</v>
      </c>
      <c r="F63" s="4">
        <f>E63</f>
        <v>-394735372</v>
      </c>
      <c r="P63" s="5">
        <v>0</v>
      </c>
      <c r="Q63" s="4">
        <v>239439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EBAE0-65C7-144E-AEDD-3461FAF8882C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3" width="15.33203125" customWidth="1"/>
    <col min="4" max="4" width="14.6640625" customWidth="1"/>
    <col min="5" max="5" width="16.6640625" customWidth="1"/>
    <col min="6" max="6" width="21.5" customWidth="1"/>
    <col min="10" max="10" width="18.33203125" customWidth="1"/>
    <col min="16" max="16" width="13" customWidth="1"/>
    <col min="17" max="17" width="14.8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0</v>
      </c>
      <c r="C3" s="4">
        <v>1</v>
      </c>
      <c r="D3" s="4">
        <v>-1</v>
      </c>
      <c r="E3" s="4">
        <v>-40000</v>
      </c>
      <c r="F3" s="4">
        <f t="shared" ref="F3:F61" si="0">E3+F4</f>
        <v>1247950000</v>
      </c>
      <c r="L3" s="4">
        <v>26</v>
      </c>
      <c r="M3" s="4">
        <v>13</v>
      </c>
      <c r="N3" s="4">
        <v>5800</v>
      </c>
      <c r="O3" s="4">
        <v>4800</v>
      </c>
      <c r="P3" s="5">
        <v>2.5999999999999999E-3</v>
      </c>
      <c r="Q3" s="4">
        <v>12100</v>
      </c>
    </row>
    <row r="4" spans="1:19" x14ac:dyDescent="0.2">
      <c r="A4" s="16" t="s">
        <v>234</v>
      </c>
      <c r="B4" s="4">
        <v>0</v>
      </c>
      <c r="C4" s="4">
        <v>500</v>
      </c>
      <c r="D4" s="4">
        <v>-500</v>
      </c>
      <c r="E4" s="4">
        <v>-19400000</v>
      </c>
      <c r="F4" s="4">
        <f t="shared" si="0"/>
        <v>1247990000</v>
      </c>
      <c r="L4" s="4">
        <v>26</v>
      </c>
      <c r="M4" s="4">
        <v>10</v>
      </c>
      <c r="N4" s="4">
        <v>12900</v>
      </c>
      <c r="O4" s="4">
        <v>7300</v>
      </c>
      <c r="P4" s="5">
        <v>5.1999999999999998E-3</v>
      </c>
      <c r="Q4" s="4">
        <v>20391</v>
      </c>
    </row>
    <row r="5" spans="1:19" x14ac:dyDescent="0.2">
      <c r="A5" s="16" t="s">
        <v>233</v>
      </c>
      <c r="B5" s="4">
        <v>0</v>
      </c>
      <c r="C5" s="4">
        <v>0</v>
      </c>
      <c r="D5" s="4">
        <v>0</v>
      </c>
      <c r="E5" s="4">
        <v>0</v>
      </c>
      <c r="F5" s="4">
        <f t="shared" si="0"/>
        <v>1267390000</v>
      </c>
      <c r="L5" s="4">
        <v>13</v>
      </c>
      <c r="M5" s="4">
        <v>31</v>
      </c>
      <c r="N5" s="4">
        <v>2900</v>
      </c>
      <c r="O5" s="4">
        <v>8500</v>
      </c>
      <c r="P5" s="5">
        <v>1.2999999999999999E-3</v>
      </c>
      <c r="Q5" s="4">
        <v>12710</v>
      </c>
    </row>
    <row r="6" spans="1:19" x14ac:dyDescent="0.2">
      <c r="A6" s="16" t="s">
        <v>224</v>
      </c>
      <c r="B6" s="4">
        <v>900</v>
      </c>
      <c r="C6" s="4">
        <v>1848</v>
      </c>
      <c r="D6" s="4">
        <v>-948</v>
      </c>
      <c r="E6" s="4">
        <v>-36660000</v>
      </c>
      <c r="F6" s="4">
        <f t="shared" si="0"/>
        <v>1267390000</v>
      </c>
      <c r="L6" s="4">
        <v>25</v>
      </c>
      <c r="M6" s="4">
        <v>26</v>
      </c>
      <c r="N6" s="4">
        <v>15800</v>
      </c>
      <c r="O6" s="4">
        <v>21000</v>
      </c>
      <c r="P6" s="5">
        <v>-2.5000000000000001E-3</v>
      </c>
      <c r="Q6" s="4">
        <v>38375</v>
      </c>
    </row>
    <row r="7" spans="1:19" x14ac:dyDescent="0.2">
      <c r="A7" s="16" t="s">
        <v>215</v>
      </c>
      <c r="B7" s="4">
        <v>0</v>
      </c>
      <c r="C7" s="4">
        <v>800</v>
      </c>
      <c r="D7" s="4">
        <v>-800</v>
      </c>
      <c r="E7" s="4">
        <v>-31040000</v>
      </c>
      <c r="F7" s="4">
        <f t="shared" si="0"/>
        <v>1304050000</v>
      </c>
      <c r="L7" s="4">
        <v>24</v>
      </c>
      <c r="M7" s="4">
        <v>20</v>
      </c>
      <c r="N7" s="4">
        <v>9100</v>
      </c>
      <c r="O7" s="4">
        <v>5800</v>
      </c>
      <c r="P7" s="5">
        <v>1.2999999999999999E-3</v>
      </c>
      <c r="Q7" s="4">
        <v>15370</v>
      </c>
    </row>
    <row r="8" spans="1:19" x14ac:dyDescent="0.2">
      <c r="A8" s="16" t="s">
        <v>214</v>
      </c>
      <c r="B8" s="4">
        <v>0</v>
      </c>
      <c r="C8" s="4">
        <v>0</v>
      </c>
      <c r="D8" s="4">
        <v>0</v>
      </c>
      <c r="E8" s="4">
        <v>0</v>
      </c>
      <c r="F8" s="4">
        <f t="shared" si="0"/>
        <v>1335090000</v>
      </c>
      <c r="L8" s="4">
        <v>9</v>
      </c>
      <c r="M8" s="4">
        <v>6</v>
      </c>
      <c r="N8" s="4">
        <v>3200</v>
      </c>
      <c r="O8" s="4">
        <v>1000</v>
      </c>
      <c r="P8" s="5">
        <v>-2.5000000000000001E-3</v>
      </c>
      <c r="Q8" s="4">
        <v>4503</v>
      </c>
    </row>
    <row r="9" spans="1:19" x14ac:dyDescent="0.2">
      <c r="A9" s="16" t="s">
        <v>213</v>
      </c>
      <c r="B9" s="4">
        <v>1750</v>
      </c>
      <c r="C9" s="4">
        <v>0</v>
      </c>
      <c r="D9" s="4">
        <v>1750</v>
      </c>
      <c r="E9" s="4">
        <v>68350000</v>
      </c>
      <c r="F9" s="4">
        <f t="shared" si="0"/>
        <v>1335090000</v>
      </c>
      <c r="P9" s="5">
        <v>-2.5000000000000001E-3</v>
      </c>
      <c r="Q9" s="4">
        <v>9255</v>
      </c>
    </row>
    <row r="10" spans="1:19" x14ac:dyDescent="0.2">
      <c r="A10" s="16" t="s">
        <v>212</v>
      </c>
      <c r="B10" s="4">
        <v>3700</v>
      </c>
      <c r="C10" s="4">
        <v>0</v>
      </c>
      <c r="D10" s="4">
        <v>3700</v>
      </c>
      <c r="E10" s="4">
        <v>143930000</v>
      </c>
      <c r="F10" s="4">
        <f t="shared" si="0"/>
        <v>1266740000</v>
      </c>
      <c r="L10" s="4">
        <v>15</v>
      </c>
      <c r="M10" s="4">
        <v>41</v>
      </c>
      <c r="N10" s="4">
        <v>2300</v>
      </c>
      <c r="O10" s="4">
        <v>18600</v>
      </c>
      <c r="P10" s="5">
        <v>2.7000000000000001E-3</v>
      </c>
      <c r="Q10" s="4">
        <v>21813</v>
      </c>
    </row>
    <row r="11" spans="1:19" x14ac:dyDescent="0.2">
      <c r="A11" s="16" t="s">
        <v>211</v>
      </c>
      <c r="B11" s="4">
        <v>56527</v>
      </c>
      <c r="C11" s="4">
        <v>56527</v>
      </c>
      <c r="D11" s="4">
        <v>0</v>
      </c>
      <c r="E11" s="4">
        <v>0</v>
      </c>
      <c r="F11" s="4">
        <f t="shared" si="0"/>
        <v>1122810000</v>
      </c>
      <c r="P11" s="5">
        <v>-4.8999999999999998E-3</v>
      </c>
      <c r="Q11" s="4">
        <v>57453</v>
      </c>
    </row>
    <row r="12" spans="1:19" x14ac:dyDescent="0.2">
      <c r="A12" s="16" t="s">
        <v>210</v>
      </c>
      <c r="B12" s="4">
        <v>800</v>
      </c>
      <c r="C12" s="4">
        <v>0</v>
      </c>
      <c r="D12" s="4">
        <v>800</v>
      </c>
      <c r="E12" s="4">
        <v>32160000</v>
      </c>
      <c r="F12" s="4">
        <f t="shared" si="0"/>
        <v>1122810000</v>
      </c>
      <c r="P12" s="5">
        <v>-1.3500000000000002E-2</v>
      </c>
      <c r="Q12" s="4">
        <v>41531</v>
      </c>
    </row>
    <row r="13" spans="1:19" x14ac:dyDescent="0.2">
      <c r="A13" s="16" t="s">
        <v>209</v>
      </c>
      <c r="B13" s="4">
        <v>0</v>
      </c>
      <c r="C13" s="4">
        <v>0</v>
      </c>
      <c r="D13" s="4">
        <v>0</v>
      </c>
      <c r="E13" s="4">
        <v>0</v>
      </c>
      <c r="F13" s="4">
        <f t="shared" si="0"/>
        <v>1090650000</v>
      </c>
      <c r="P13" s="5">
        <v>1.2999999999999999E-3</v>
      </c>
      <c r="Q13" s="4">
        <v>26110</v>
      </c>
    </row>
    <row r="14" spans="1:19" x14ac:dyDescent="0.2">
      <c r="A14" s="16" t="s">
        <v>208</v>
      </c>
      <c r="B14" s="4">
        <v>0</v>
      </c>
      <c r="C14" s="4">
        <v>0</v>
      </c>
      <c r="D14" s="4">
        <v>0</v>
      </c>
      <c r="E14" s="4">
        <v>0</v>
      </c>
      <c r="F14" s="4">
        <f t="shared" si="0"/>
        <v>1090650000</v>
      </c>
      <c r="P14" s="5">
        <v>-1.1999999999999999E-3</v>
      </c>
      <c r="Q14" s="4">
        <v>15616</v>
      </c>
    </row>
    <row r="15" spans="1:19" x14ac:dyDescent="0.2">
      <c r="A15" s="16" t="s">
        <v>207</v>
      </c>
      <c r="B15" s="4">
        <v>0</v>
      </c>
      <c r="C15" s="4">
        <v>3673</v>
      </c>
      <c r="D15" s="4">
        <v>-3673</v>
      </c>
      <c r="E15" s="4">
        <v>-148430000</v>
      </c>
      <c r="F15" s="4">
        <f t="shared" si="0"/>
        <v>1090650000</v>
      </c>
      <c r="P15" s="5">
        <v>-2.0400000000000001E-2</v>
      </c>
      <c r="Q15" s="4">
        <v>31913</v>
      </c>
    </row>
    <row r="16" spans="1:19" x14ac:dyDescent="0.2">
      <c r="A16" s="16" t="s">
        <v>206</v>
      </c>
      <c r="B16" s="4">
        <v>0</v>
      </c>
      <c r="C16" s="4">
        <v>0</v>
      </c>
      <c r="D16" s="4">
        <v>0</v>
      </c>
      <c r="E16" s="4">
        <v>0</v>
      </c>
      <c r="F16" s="4">
        <f t="shared" si="0"/>
        <v>1239080000</v>
      </c>
      <c r="P16" s="5">
        <v>3.3700000000000001E-2</v>
      </c>
      <c r="Q16" s="4">
        <v>41240</v>
      </c>
    </row>
    <row r="17" spans="1:17" x14ac:dyDescent="0.2">
      <c r="A17" s="16" t="s">
        <v>205</v>
      </c>
      <c r="B17" s="4">
        <v>0</v>
      </c>
      <c r="C17" s="4">
        <v>0</v>
      </c>
      <c r="D17" s="4">
        <v>0</v>
      </c>
      <c r="E17" s="4">
        <v>0</v>
      </c>
      <c r="F17" s="4">
        <f t="shared" si="0"/>
        <v>1239080000</v>
      </c>
      <c r="P17" s="5">
        <v>7.6E-3</v>
      </c>
      <c r="Q17" s="4">
        <v>31100</v>
      </c>
    </row>
    <row r="18" spans="1:17" x14ac:dyDescent="0.2">
      <c r="A18" s="16" t="s">
        <v>204</v>
      </c>
      <c r="B18" s="4">
        <v>0</v>
      </c>
      <c r="C18" s="4">
        <v>0</v>
      </c>
      <c r="D18" s="4">
        <v>0</v>
      </c>
      <c r="E18" s="4">
        <v>0</v>
      </c>
      <c r="F18" s="4">
        <f t="shared" si="0"/>
        <v>1239080000</v>
      </c>
      <c r="P18" s="5">
        <v>-2.5000000000000001E-3</v>
      </c>
      <c r="Q18" s="4">
        <v>20440</v>
      </c>
    </row>
    <row r="19" spans="1:17" x14ac:dyDescent="0.2">
      <c r="A19" s="16" t="s">
        <v>203</v>
      </c>
      <c r="B19" s="4">
        <v>0</v>
      </c>
      <c r="C19" s="4">
        <v>0</v>
      </c>
      <c r="D19" s="4">
        <v>0</v>
      </c>
      <c r="E19" s="4">
        <v>0</v>
      </c>
      <c r="F19" s="4">
        <f t="shared" si="0"/>
        <v>1239080000</v>
      </c>
      <c r="P19" s="5">
        <v>1.2999999999999999E-3</v>
      </c>
      <c r="Q19" s="4">
        <v>4701</v>
      </c>
    </row>
    <row r="20" spans="1:17" x14ac:dyDescent="0.2">
      <c r="A20" s="16" t="s">
        <v>202</v>
      </c>
      <c r="B20" s="4">
        <v>0</v>
      </c>
      <c r="C20" s="4">
        <v>0</v>
      </c>
      <c r="D20" s="4">
        <v>0</v>
      </c>
      <c r="E20" s="4">
        <v>0</v>
      </c>
      <c r="F20" s="4">
        <f t="shared" si="0"/>
        <v>1239080000</v>
      </c>
      <c r="P20" s="5">
        <v>-2.5000000000000001E-3</v>
      </c>
      <c r="Q20" s="4">
        <v>11627</v>
      </c>
    </row>
    <row r="21" spans="1:17" x14ac:dyDescent="0.2">
      <c r="A21" s="16" t="s">
        <v>201</v>
      </c>
      <c r="B21" s="4">
        <v>0</v>
      </c>
      <c r="C21" s="4">
        <v>0</v>
      </c>
      <c r="D21" s="4">
        <v>0</v>
      </c>
      <c r="E21" s="4">
        <v>0</v>
      </c>
      <c r="F21" s="4">
        <f t="shared" si="0"/>
        <v>1239080000</v>
      </c>
      <c r="P21" s="5">
        <v>1.2699999999999999E-2</v>
      </c>
      <c r="Q21" s="4">
        <v>18401</v>
      </c>
    </row>
    <row r="22" spans="1:17" x14ac:dyDescent="0.2">
      <c r="A22" s="16" t="s">
        <v>200</v>
      </c>
      <c r="B22" s="4">
        <v>0</v>
      </c>
      <c r="C22" s="4">
        <v>0</v>
      </c>
      <c r="D22" s="4">
        <v>0</v>
      </c>
      <c r="E22" s="4">
        <v>0</v>
      </c>
      <c r="F22" s="4">
        <f t="shared" si="0"/>
        <v>1239080000</v>
      </c>
      <c r="P22" s="5">
        <v>3.9000000000000003E-3</v>
      </c>
      <c r="Q22" s="4">
        <v>25502</v>
      </c>
    </row>
    <row r="23" spans="1:17" x14ac:dyDescent="0.2">
      <c r="A23" s="16" t="s">
        <v>199</v>
      </c>
      <c r="B23" s="4">
        <v>0</v>
      </c>
      <c r="C23" s="4">
        <v>0</v>
      </c>
      <c r="D23" s="4">
        <v>0</v>
      </c>
      <c r="E23" s="4">
        <v>0</v>
      </c>
      <c r="F23" s="4">
        <f t="shared" si="0"/>
        <v>1239080000</v>
      </c>
      <c r="P23" s="5">
        <v>-6.3E-3</v>
      </c>
      <c r="Q23" s="4">
        <v>5803</v>
      </c>
    </row>
    <row r="24" spans="1:17" x14ac:dyDescent="0.2">
      <c r="A24" s="16" t="s">
        <v>198</v>
      </c>
      <c r="B24" s="4">
        <v>0</v>
      </c>
      <c r="C24" s="4">
        <v>0</v>
      </c>
      <c r="D24" s="4">
        <v>0</v>
      </c>
      <c r="E24" s="4">
        <v>0</v>
      </c>
      <c r="F24" s="4">
        <f t="shared" si="0"/>
        <v>1239080000</v>
      </c>
      <c r="P24" s="5">
        <v>2.5999999999999999E-3</v>
      </c>
      <c r="Q24" s="4">
        <v>22995</v>
      </c>
    </row>
    <row r="25" spans="1:17" x14ac:dyDescent="0.2">
      <c r="A25" s="16" t="s">
        <v>197</v>
      </c>
      <c r="B25" s="4">
        <v>0</v>
      </c>
      <c r="C25" s="4">
        <v>0</v>
      </c>
      <c r="D25" s="4">
        <v>0</v>
      </c>
      <c r="E25" s="4">
        <v>0</v>
      </c>
      <c r="F25" s="4">
        <f t="shared" si="0"/>
        <v>1239080000</v>
      </c>
      <c r="P25" s="5">
        <v>-1.2500000000000001E-2</v>
      </c>
      <c r="Q25" s="4">
        <v>48345</v>
      </c>
    </row>
    <row r="26" spans="1:17" x14ac:dyDescent="0.2">
      <c r="A26" s="16" t="s">
        <v>196</v>
      </c>
      <c r="B26" s="4">
        <v>1900</v>
      </c>
      <c r="C26" s="4">
        <v>0</v>
      </c>
      <c r="D26" s="4">
        <v>1900</v>
      </c>
      <c r="E26" s="4">
        <v>75970000</v>
      </c>
      <c r="F26" s="4">
        <f t="shared" si="0"/>
        <v>1239080000</v>
      </c>
      <c r="P26" s="5">
        <v>3.8E-3</v>
      </c>
      <c r="Q26" s="4">
        <v>5691</v>
      </c>
    </row>
    <row r="27" spans="1:17" x14ac:dyDescent="0.2">
      <c r="A27" s="16" t="s">
        <v>195</v>
      </c>
      <c r="B27" s="4">
        <v>0</v>
      </c>
      <c r="C27" s="4">
        <v>0</v>
      </c>
      <c r="D27" s="4">
        <v>0</v>
      </c>
      <c r="E27" s="4">
        <v>0</v>
      </c>
      <c r="F27" s="4">
        <f t="shared" si="0"/>
        <v>1163110000</v>
      </c>
      <c r="P27" s="5">
        <v>-6.1999999999999998E-3</v>
      </c>
      <c r="Q27" s="4">
        <v>43355</v>
      </c>
    </row>
    <row r="28" spans="1:17" x14ac:dyDescent="0.2">
      <c r="A28" s="16" t="s">
        <v>194</v>
      </c>
      <c r="B28" s="4">
        <v>0</v>
      </c>
      <c r="C28" s="4">
        <v>0</v>
      </c>
      <c r="D28" s="4">
        <v>0</v>
      </c>
      <c r="E28" s="4">
        <v>0</v>
      </c>
      <c r="F28" s="4">
        <f t="shared" si="0"/>
        <v>1163110000</v>
      </c>
      <c r="P28" s="5">
        <v>-1.3500000000000002E-2</v>
      </c>
      <c r="Q28" s="4">
        <v>6405</v>
      </c>
    </row>
    <row r="29" spans="1:17" x14ac:dyDescent="0.2">
      <c r="A29" s="16" t="s">
        <v>193</v>
      </c>
      <c r="B29" s="4">
        <v>3600</v>
      </c>
      <c r="C29" s="4">
        <v>0</v>
      </c>
      <c r="D29" s="4">
        <v>3600</v>
      </c>
      <c r="E29" s="4">
        <v>144000000</v>
      </c>
      <c r="F29" s="4">
        <f t="shared" si="0"/>
        <v>1163110000</v>
      </c>
      <c r="P29" s="5">
        <v>-2.3999999999999998E-3</v>
      </c>
      <c r="Q29" s="4">
        <v>31044</v>
      </c>
    </row>
    <row r="30" spans="1:17" x14ac:dyDescent="0.2">
      <c r="A30" s="16" t="s">
        <v>192</v>
      </c>
      <c r="B30" s="4">
        <v>0</v>
      </c>
      <c r="C30" s="4">
        <v>0</v>
      </c>
      <c r="D30" s="4">
        <v>0</v>
      </c>
      <c r="E30" s="4">
        <v>0</v>
      </c>
      <c r="F30" s="4">
        <f t="shared" si="0"/>
        <v>1019110000</v>
      </c>
      <c r="P30" s="5">
        <v>-8.5000000000000006E-3</v>
      </c>
      <c r="Q30" s="4">
        <v>7435</v>
      </c>
    </row>
    <row r="31" spans="1:17" x14ac:dyDescent="0.2">
      <c r="A31" s="16" t="s">
        <v>191</v>
      </c>
      <c r="B31" s="4">
        <v>0</v>
      </c>
      <c r="C31" s="4">
        <v>0</v>
      </c>
      <c r="D31" s="4">
        <v>0</v>
      </c>
      <c r="E31" s="4">
        <v>0</v>
      </c>
      <c r="F31" s="4">
        <f t="shared" si="0"/>
        <v>1019110000</v>
      </c>
      <c r="P31" s="5">
        <v>2.5000000000000001E-3</v>
      </c>
      <c r="Q31" s="4">
        <v>28221</v>
      </c>
    </row>
    <row r="32" spans="1:17" x14ac:dyDescent="0.2">
      <c r="A32" s="16" t="s">
        <v>190</v>
      </c>
      <c r="B32" s="4">
        <v>0</v>
      </c>
      <c r="C32" s="4">
        <v>0</v>
      </c>
      <c r="D32" s="4">
        <v>0</v>
      </c>
      <c r="E32" s="4">
        <v>0</v>
      </c>
      <c r="F32" s="4">
        <f t="shared" si="0"/>
        <v>1019110000</v>
      </c>
      <c r="P32" s="5">
        <v>2.5000000000000001E-3</v>
      </c>
      <c r="Q32" s="4">
        <v>15100</v>
      </c>
    </row>
    <row r="33" spans="1:17" x14ac:dyDescent="0.2">
      <c r="A33" s="16" t="s">
        <v>189</v>
      </c>
      <c r="B33" s="4">
        <v>0</v>
      </c>
      <c r="C33" s="4">
        <v>0</v>
      </c>
      <c r="D33" s="4">
        <v>0</v>
      </c>
      <c r="E33" s="4">
        <v>0</v>
      </c>
      <c r="F33" s="4">
        <f t="shared" si="0"/>
        <v>1019110000</v>
      </c>
      <c r="P33" s="5">
        <v>-3.5999999999999999E-3</v>
      </c>
      <c r="Q33" s="4">
        <v>18000</v>
      </c>
    </row>
    <row r="34" spans="1:17" x14ac:dyDescent="0.2">
      <c r="A34" s="16" t="s">
        <v>188</v>
      </c>
      <c r="B34" s="4">
        <v>0</v>
      </c>
      <c r="C34" s="4">
        <v>0</v>
      </c>
      <c r="D34" s="4">
        <v>0</v>
      </c>
      <c r="E34" s="4">
        <v>0</v>
      </c>
      <c r="F34" s="4">
        <f t="shared" si="0"/>
        <v>1019110000</v>
      </c>
      <c r="P34" s="5">
        <v>1.2999999999999999E-3</v>
      </c>
      <c r="Q34" s="4">
        <v>37942</v>
      </c>
    </row>
    <row r="35" spans="1:17" x14ac:dyDescent="0.2">
      <c r="A35" s="16" t="s">
        <v>187</v>
      </c>
      <c r="B35" s="4">
        <v>0</v>
      </c>
      <c r="C35" s="4">
        <v>0</v>
      </c>
      <c r="D35" s="4">
        <v>0</v>
      </c>
      <c r="E35" s="4">
        <v>0</v>
      </c>
      <c r="F35" s="4">
        <f t="shared" si="0"/>
        <v>1019110000</v>
      </c>
      <c r="P35" s="5">
        <v>5.0000000000000001E-3</v>
      </c>
      <c r="Q35" s="4">
        <v>31415</v>
      </c>
    </row>
    <row r="36" spans="1:17" x14ac:dyDescent="0.2">
      <c r="A36" s="16" t="s">
        <v>186</v>
      </c>
      <c r="B36" s="4">
        <v>0</v>
      </c>
      <c r="C36" s="4">
        <v>0</v>
      </c>
      <c r="D36" s="4">
        <v>0</v>
      </c>
      <c r="E36" s="4">
        <v>0</v>
      </c>
      <c r="F36" s="4">
        <f t="shared" si="0"/>
        <v>1019110000</v>
      </c>
      <c r="P36" s="5">
        <v>0.01</v>
      </c>
      <c r="Q36" s="4">
        <v>28548</v>
      </c>
    </row>
    <row r="37" spans="1:17" x14ac:dyDescent="0.2">
      <c r="A37" s="16" t="s">
        <v>185</v>
      </c>
      <c r="B37" s="4">
        <v>0</v>
      </c>
      <c r="C37" s="4">
        <v>0</v>
      </c>
      <c r="D37" s="4">
        <v>0</v>
      </c>
      <c r="E37" s="4">
        <v>0</v>
      </c>
      <c r="F37" s="4">
        <f t="shared" si="0"/>
        <v>1019110000</v>
      </c>
      <c r="P37" s="5">
        <v>-2.3999999999999998E-3</v>
      </c>
      <c r="Q37" s="4">
        <v>22962</v>
      </c>
    </row>
    <row r="38" spans="1:17" x14ac:dyDescent="0.2">
      <c r="A38" s="16" t="s">
        <v>184</v>
      </c>
      <c r="B38" s="4">
        <v>200</v>
      </c>
      <c r="C38" s="4">
        <v>0</v>
      </c>
      <c r="D38" s="4">
        <v>200</v>
      </c>
      <c r="E38" s="4">
        <v>8090000</v>
      </c>
      <c r="F38" s="4">
        <f t="shared" si="0"/>
        <v>1019110000</v>
      </c>
      <c r="P38" s="5">
        <v>3.8E-3</v>
      </c>
      <c r="Q38" s="4">
        <v>11768</v>
      </c>
    </row>
    <row r="39" spans="1:17" x14ac:dyDescent="0.2">
      <c r="A39" s="16" t="s">
        <v>183</v>
      </c>
      <c r="B39" s="4">
        <v>0</v>
      </c>
      <c r="C39" s="4">
        <v>0</v>
      </c>
      <c r="D39" s="4">
        <v>0</v>
      </c>
      <c r="E39" s="4">
        <v>0</v>
      </c>
      <c r="F39" s="4">
        <f t="shared" si="0"/>
        <v>1011020000</v>
      </c>
      <c r="P39" s="5">
        <v>3.8E-3</v>
      </c>
      <c r="Q39" s="4">
        <v>14800</v>
      </c>
    </row>
    <row r="40" spans="1:17" x14ac:dyDescent="0.2">
      <c r="A40" s="16" t="s">
        <v>182</v>
      </c>
      <c r="B40" s="4">
        <v>28800</v>
      </c>
      <c r="C40" s="4">
        <v>0</v>
      </c>
      <c r="D40" s="4">
        <v>28800</v>
      </c>
      <c r="E40" s="4">
        <v>1157760000</v>
      </c>
      <c r="F40" s="4">
        <f t="shared" si="0"/>
        <v>1011020000</v>
      </c>
      <c r="P40" s="5">
        <v>1.26E-2</v>
      </c>
      <c r="Q40" s="4">
        <v>50356</v>
      </c>
    </row>
    <row r="41" spans="1:17" x14ac:dyDescent="0.2">
      <c r="A41" s="16" t="s">
        <v>181</v>
      </c>
      <c r="B41" s="4">
        <v>0</v>
      </c>
      <c r="C41" s="4">
        <v>0</v>
      </c>
      <c r="D41" s="4">
        <v>0</v>
      </c>
      <c r="E41" s="4">
        <v>0</v>
      </c>
      <c r="F41" s="4">
        <f t="shared" si="0"/>
        <v>-146740000</v>
      </c>
      <c r="P41" s="5">
        <v>3.1200000000000002E-2</v>
      </c>
      <c r="Q41" s="4">
        <v>19251</v>
      </c>
    </row>
    <row r="42" spans="1:17" x14ac:dyDescent="0.2">
      <c r="A42" s="16" t="s">
        <v>180</v>
      </c>
      <c r="B42" s="4">
        <v>5000</v>
      </c>
      <c r="C42" s="4">
        <v>0</v>
      </c>
      <c r="D42" s="4">
        <v>5000</v>
      </c>
      <c r="E42" s="4">
        <v>199510000</v>
      </c>
      <c r="F42" s="4">
        <f t="shared" si="0"/>
        <v>-146740000</v>
      </c>
      <c r="P42" s="5">
        <v>-3.7499999999999999E-2</v>
      </c>
      <c r="Q42" s="4">
        <v>23482</v>
      </c>
    </row>
    <row r="43" spans="1:17" x14ac:dyDescent="0.2">
      <c r="A43" s="16" t="s">
        <v>179</v>
      </c>
      <c r="B43" s="4">
        <v>200</v>
      </c>
      <c r="C43" s="4">
        <v>0</v>
      </c>
      <c r="D43" s="4">
        <v>200</v>
      </c>
      <c r="E43" s="4">
        <v>7850000</v>
      </c>
      <c r="F43" s="4">
        <f t="shared" si="0"/>
        <v>-346250000</v>
      </c>
      <c r="P43" s="5">
        <v>3.7699999999999997E-2</v>
      </c>
      <c r="Q43" s="4">
        <v>42026</v>
      </c>
    </row>
    <row r="44" spans="1:17" x14ac:dyDescent="0.2">
      <c r="A44" s="16" t="s">
        <v>178</v>
      </c>
      <c r="B44" s="4">
        <v>10000</v>
      </c>
      <c r="C44" s="4">
        <v>0</v>
      </c>
      <c r="D44" s="4">
        <v>10000</v>
      </c>
      <c r="E44" s="4">
        <v>380500000</v>
      </c>
      <c r="F44" s="4">
        <f t="shared" si="0"/>
        <v>-354100000</v>
      </c>
      <c r="P44" s="5">
        <v>1.4499999999999999E-2</v>
      </c>
      <c r="Q44" s="4">
        <v>51977</v>
      </c>
    </row>
    <row r="45" spans="1:17" x14ac:dyDescent="0.2">
      <c r="A45" s="16" t="s">
        <v>177</v>
      </c>
      <c r="B45" s="4">
        <v>0</v>
      </c>
      <c r="C45" s="4">
        <v>0</v>
      </c>
      <c r="D45" s="4">
        <v>0</v>
      </c>
      <c r="E45" s="4">
        <v>0</v>
      </c>
      <c r="F45" s="4">
        <f t="shared" si="0"/>
        <v>-734600000</v>
      </c>
      <c r="P45" s="5">
        <v>-6.6299999999999998E-2</v>
      </c>
      <c r="Q45" s="4">
        <v>46911</v>
      </c>
    </row>
    <row r="46" spans="1:17" x14ac:dyDescent="0.2">
      <c r="A46" s="16" t="s">
        <v>176</v>
      </c>
      <c r="B46" s="4">
        <v>0</v>
      </c>
      <c r="C46" s="4">
        <v>0</v>
      </c>
      <c r="D46" s="4">
        <v>0</v>
      </c>
      <c r="E46" s="4">
        <v>0</v>
      </c>
      <c r="F46" s="4">
        <f t="shared" si="0"/>
        <v>-734600000</v>
      </c>
      <c r="P46" s="5">
        <v>5.0000000000000001E-3</v>
      </c>
      <c r="Q46" s="4">
        <v>16749</v>
      </c>
    </row>
    <row r="47" spans="1:17" x14ac:dyDescent="0.2">
      <c r="A47" s="16" t="s">
        <v>175</v>
      </c>
      <c r="B47" s="4">
        <v>0</v>
      </c>
      <c r="C47" s="4">
        <v>0</v>
      </c>
      <c r="D47" s="4">
        <v>0</v>
      </c>
      <c r="E47" s="4">
        <v>0</v>
      </c>
      <c r="F47" s="4">
        <f t="shared" si="0"/>
        <v>-734600000</v>
      </c>
      <c r="P47" s="5">
        <v>2.41E-2</v>
      </c>
      <c r="Q47" s="4">
        <v>22360</v>
      </c>
    </row>
    <row r="48" spans="1:17" x14ac:dyDescent="0.2">
      <c r="A48" s="16" t="s">
        <v>174</v>
      </c>
      <c r="B48" s="4">
        <v>0</v>
      </c>
      <c r="C48" s="4">
        <v>0</v>
      </c>
      <c r="D48" s="4">
        <v>0</v>
      </c>
      <c r="E48" s="4">
        <v>0</v>
      </c>
      <c r="F48" s="4">
        <f t="shared" si="0"/>
        <v>-734600000</v>
      </c>
      <c r="P48" s="5">
        <v>-1.9799999999999998E-2</v>
      </c>
      <c r="Q48" s="4">
        <v>8483</v>
      </c>
    </row>
    <row r="49" spans="1:20" x14ac:dyDescent="0.2">
      <c r="A49" s="16" t="s">
        <v>173</v>
      </c>
      <c r="B49" s="4">
        <v>0</v>
      </c>
      <c r="C49" s="4">
        <v>0</v>
      </c>
      <c r="D49" s="4">
        <v>0</v>
      </c>
      <c r="E49" s="4">
        <v>0</v>
      </c>
      <c r="F49" s="4">
        <f t="shared" si="0"/>
        <v>-734600000</v>
      </c>
      <c r="P49" s="5">
        <v>8.8000000000000005E-3</v>
      </c>
      <c r="Q49" s="4">
        <v>44262</v>
      </c>
    </row>
    <row r="50" spans="1:20" x14ac:dyDescent="0.2">
      <c r="A50" s="16" t="s">
        <v>172</v>
      </c>
      <c r="B50" s="4">
        <v>1000</v>
      </c>
      <c r="C50" s="4">
        <v>600</v>
      </c>
      <c r="D50" s="4">
        <v>400</v>
      </c>
      <c r="E50" s="4">
        <v>16130000</v>
      </c>
      <c r="F50" s="4">
        <f t="shared" si="0"/>
        <v>-734600000</v>
      </c>
      <c r="P50" s="5">
        <v>0</v>
      </c>
      <c r="Q50" s="4">
        <v>17968</v>
      </c>
    </row>
    <row r="51" spans="1:20" x14ac:dyDescent="0.2">
      <c r="A51" s="16" t="s">
        <v>171</v>
      </c>
      <c r="B51" s="4">
        <v>0</v>
      </c>
      <c r="C51" s="4">
        <v>0</v>
      </c>
      <c r="D51" s="4">
        <v>0</v>
      </c>
      <c r="E51" s="4">
        <v>0</v>
      </c>
      <c r="F51" s="4">
        <f t="shared" si="0"/>
        <v>-750730000</v>
      </c>
      <c r="P51" s="5">
        <v>-4.53E-2</v>
      </c>
      <c r="Q51" s="4">
        <v>62431</v>
      </c>
    </row>
    <row r="52" spans="1:20" x14ac:dyDescent="0.2">
      <c r="A52" s="16" t="s">
        <v>170</v>
      </c>
      <c r="B52" s="4">
        <v>0</v>
      </c>
      <c r="C52" s="4">
        <v>300</v>
      </c>
      <c r="D52" s="4">
        <v>-300</v>
      </c>
      <c r="E52" s="4">
        <v>-12660000</v>
      </c>
      <c r="F52" s="4">
        <f t="shared" si="0"/>
        <v>-750730000</v>
      </c>
      <c r="P52" s="5">
        <v>-7.0999999999999995E-3</v>
      </c>
      <c r="Q52" s="4">
        <v>6128</v>
      </c>
    </row>
    <row r="53" spans="1:20" x14ac:dyDescent="0.2">
      <c r="A53" s="16" t="s">
        <v>169</v>
      </c>
      <c r="B53" s="4">
        <v>0</v>
      </c>
      <c r="C53" s="4">
        <v>100</v>
      </c>
      <c r="D53" s="4">
        <v>-100</v>
      </c>
      <c r="E53" s="4">
        <v>-4230000</v>
      </c>
      <c r="F53" s="4">
        <f t="shared" si="0"/>
        <v>-738070000</v>
      </c>
      <c r="P53" s="5">
        <v>-5.7999999999999996E-3</v>
      </c>
      <c r="Q53" s="4">
        <v>2283</v>
      </c>
    </row>
    <row r="54" spans="1:20" x14ac:dyDescent="0.2">
      <c r="A54" s="16" t="s">
        <v>168</v>
      </c>
      <c r="B54" s="4">
        <v>0</v>
      </c>
      <c r="C54" s="4">
        <v>1000</v>
      </c>
      <c r="D54" s="4">
        <v>-1000</v>
      </c>
      <c r="E54" s="4">
        <v>-41450000</v>
      </c>
      <c r="F54" s="4">
        <f t="shared" si="0"/>
        <v>-733840000</v>
      </c>
      <c r="P54" s="5">
        <v>1.44E-2</v>
      </c>
      <c r="Q54" s="4">
        <v>34757</v>
      </c>
    </row>
    <row r="55" spans="1:20" x14ac:dyDescent="0.2">
      <c r="A55" s="16" t="s">
        <v>167</v>
      </c>
      <c r="B55" s="4">
        <v>0</v>
      </c>
      <c r="C55" s="4">
        <v>0</v>
      </c>
      <c r="D55" s="4">
        <v>0</v>
      </c>
      <c r="E55" s="4">
        <v>0</v>
      </c>
      <c r="F55" s="4">
        <f t="shared" si="0"/>
        <v>-692390000</v>
      </c>
      <c r="P55" s="5">
        <v>-1.9900000000000001E-2</v>
      </c>
      <c r="Q55" s="4">
        <v>18339</v>
      </c>
    </row>
    <row r="56" spans="1:20" x14ac:dyDescent="0.2">
      <c r="A56" s="16" t="s">
        <v>166</v>
      </c>
      <c r="B56" s="4">
        <v>0</v>
      </c>
      <c r="C56" s="4">
        <v>0</v>
      </c>
      <c r="D56" s="4">
        <v>0</v>
      </c>
      <c r="E56" s="4">
        <v>0</v>
      </c>
      <c r="F56" s="4">
        <f t="shared" si="0"/>
        <v>-692390000</v>
      </c>
      <c r="P56" s="5">
        <v>2.3999999999999998E-3</v>
      </c>
      <c r="Q56" s="4">
        <v>2125</v>
      </c>
    </row>
    <row r="57" spans="1:20" x14ac:dyDescent="0.2">
      <c r="A57" s="16" t="s">
        <v>165</v>
      </c>
      <c r="B57" s="4">
        <v>1000</v>
      </c>
      <c r="C57" s="4">
        <v>5716</v>
      </c>
      <c r="D57" s="4">
        <v>-4716</v>
      </c>
      <c r="E57" s="4">
        <v>-198270000</v>
      </c>
      <c r="F57" s="4">
        <f t="shared" si="0"/>
        <v>-692390000</v>
      </c>
      <c r="P57" s="5">
        <v>2.3999999999999998E-3</v>
      </c>
      <c r="Q57" s="4">
        <v>50525</v>
      </c>
    </row>
    <row r="58" spans="1:20" x14ac:dyDescent="0.2">
      <c r="A58" s="16" t="s">
        <v>164</v>
      </c>
      <c r="B58" s="4">
        <v>2000</v>
      </c>
      <c r="C58" s="4">
        <v>4900</v>
      </c>
      <c r="D58" s="4">
        <v>-2900</v>
      </c>
      <c r="E58" s="4">
        <v>-121580000</v>
      </c>
      <c r="F58" s="4">
        <f t="shared" si="0"/>
        <v>-494120000</v>
      </c>
      <c r="P58" s="5">
        <v>1.32E-2</v>
      </c>
      <c r="Q58" s="4">
        <v>59837</v>
      </c>
    </row>
    <row r="59" spans="1:20" x14ac:dyDescent="0.2">
      <c r="A59" s="16" t="s">
        <v>163</v>
      </c>
      <c r="B59" s="4">
        <v>0</v>
      </c>
      <c r="C59" s="4">
        <v>6400</v>
      </c>
      <c r="D59" s="4">
        <v>-6400</v>
      </c>
      <c r="E59" s="4">
        <v>-264760000</v>
      </c>
      <c r="F59" s="4">
        <f t="shared" si="0"/>
        <v>-372540000</v>
      </c>
      <c r="P59" s="5">
        <v>3.5999999999999999E-3</v>
      </c>
      <c r="Q59" s="4">
        <v>23440</v>
      </c>
    </row>
    <row r="60" spans="1:20" x14ac:dyDescent="0.2">
      <c r="A60" s="16" t="s">
        <v>162</v>
      </c>
      <c r="B60" s="4">
        <v>0</v>
      </c>
      <c r="C60" s="4">
        <v>1000</v>
      </c>
      <c r="D60" s="4">
        <v>-1000</v>
      </c>
      <c r="E60" s="4">
        <v>-41760000</v>
      </c>
      <c r="F60" s="4">
        <f t="shared" si="0"/>
        <v>-107780000</v>
      </c>
      <c r="P60" s="5">
        <v>1.34E-2</v>
      </c>
      <c r="Q60" s="4">
        <v>11300</v>
      </c>
    </row>
    <row r="61" spans="1:20" x14ac:dyDescent="0.2">
      <c r="A61" s="16" t="s">
        <v>161</v>
      </c>
      <c r="B61" s="4">
        <v>0</v>
      </c>
      <c r="C61" s="4">
        <v>1600</v>
      </c>
      <c r="D61" s="4">
        <v>-1600</v>
      </c>
      <c r="E61" s="4">
        <v>-66020000</v>
      </c>
      <c r="F61" s="4">
        <f t="shared" si="0"/>
        <v>-66020000</v>
      </c>
      <c r="P61" s="5">
        <v>6.0999999999999995E-3</v>
      </c>
      <c r="Q61" s="4">
        <v>6675</v>
      </c>
    </row>
    <row r="62" spans="1:20" x14ac:dyDescent="0.2">
      <c r="A62" s="16" t="s">
        <v>160</v>
      </c>
      <c r="B62" s="4">
        <v>0</v>
      </c>
      <c r="C62" s="4">
        <v>0</v>
      </c>
      <c r="D62" s="4">
        <v>0</v>
      </c>
      <c r="E62" s="4">
        <v>0</v>
      </c>
      <c r="F62" s="4">
        <f>E62+F63</f>
        <v>0</v>
      </c>
      <c r="P62" s="5">
        <v>-1.67E-2</v>
      </c>
      <c r="Q62" s="4">
        <v>35000</v>
      </c>
    </row>
    <row r="63" spans="1:20" x14ac:dyDescent="0.2">
      <c r="A63" s="16" t="s">
        <v>159</v>
      </c>
      <c r="B63" s="4">
        <v>0</v>
      </c>
      <c r="C63" s="4">
        <v>0</v>
      </c>
      <c r="D63" s="4">
        <v>0</v>
      </c>
      <c r="E63" s="4">
        <v>0</v>
      </c>
      <c r="F63" s="4">
        <f>E63</f>
        <v>0</v>
      </c>
      <c r="P63" s="5">
        <v>-2.3E-3</v>
      </c>
      <c r="Q63" s="4">
        <v>4657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24136-AE12-024D-98C8-90CEE65D66B2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.1640625" customWidth="1"/>
    <col min="3" max="3" width="14.5" customWidth="1"/>
    <col min="4" max="4" width="14.33203125" customWidth="1"/>
    <col min="5" max="5" width="16.6640625" customWidth="1"/>
    <col min="6" max="6" width="21.5" customWidth="1"/>
    <col min="10" max="10" width="18.33203125" customWidth="1"/>
    <col min="16" max="16" width="13" customWidth="1"/>
    <col min="17" max="17" width="16.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15800</v>
      </c>
      <c r="C3" s="4">
        <v>3600</v>
      </c>
      <c r="D3" s="4">
        <v>12200</v>
      </c>
      <c r="E3" s="4">
        <v>295370000</v>
      </c>
      <c r="F3" s="4">
        <f t="shared" ref="F3:F61" si="0">E3+F4</f>
        <v>73376550000</v>
      </c>
      <c r="L3" s="4">
        <v>1668</v>
      </c>
      <c r="M3" s="4">
        <v>1117</v>
      </c>
      <c r="N3" s="4">
        <v>2389400</v>
      </c>
      <c r="O3" s="4">
        <v>1615900</v>
      </c>
      <c r="P3" s="5">
        <v>1.66E-2</v>
      </c>
      <c r="Q3" s="4">
        <v>4864100</v>
      </c>
    </row>
    <row r="4" spans="1:19" x14ac:dyDescent="0.2">
      <c r="A4" s="16" t="s">
        <v>234</v>
      </c>
      <c r="B4" s="4">
        <v>32800</v>
      </c>
      <c r="C4" s="4">
        <v>143400</v>
      </c>
      <c r="D4" s="4">
        <v>-110600</v>
      </c>
      <c r="E4" s="4">
        <v>-2665430000</v>
      </c>
      <c r="F4" s="4">
        <f t="shared" si="0"/>
        <v>73081180000</v>
      </c>
      <c r="L4" s="4">
        <v>911</v>
      </c>
      <c r="M4" s="4">
        <v>1395</v>
      </c>
      <c r="N4" s="4">
        <v>1728500</v>
      </c>
      <c r="O4" s="4">
        <v>1976500</v>
      </c>
      <c r="P4" s="5">
        <v>2.0999999999999999E-3</v>
      </c>
      <c r="Q4" s="4">
        <v>4051178</v>
      </c>
    </row>
    <row r="5" spans="1:19" x14ac:dyDescent="0.2">
      <c r="A5" s="16" t="s">
        <v>233</v>
      </c>
      <c r="B5" s="4">
        <v>200</v>
      </c>
      <c r="C5" s="4">
        <v>69100</v>
      </c>
      <c r="D5" s="4">
        <v>-68900</v>
      </c>
      <c r="E5" s="4">
        <v>-1657230000</v>
      </c>
      <c r="F5" s="4">
        <f t="shared" si="0"/>
        <v>75746610000</v>
      </c>
      <c r="L5" s="4">
        <v>901</v>
      </c>
      <c r="M5" s="4">
        <v>933</v>
      </c>
      <c r="N5" s="4">
        <v>1304400</v>
      </c>
      <c r="O5" s="4">
        <v>1817700</v>
      </c>
      <c r="P5" s="5">
        <v>-6.0999999999999995E-3</v>
      </c>
      <c r="Q5" s="4">
        <v>3525638</v>
      </c>
    </row>
    <row r="6" spans="1:19" x14ac:dyDescent="0.2">
      <c r="A6" s="16" t="s">
        <v>224</v>
      </c>
      <c r="B6" s="4">
        <v>53000</v>
      </c>
      <c r="C6" s="4">
        <v>14400</v>
      </c>
      <c r="D6" s="4">
        <v>38600</v>
      </c>
      <c r="E6" s="4">
        <v>930980000</v>
      </c>
      <c r="F6" s="4">
        <f t="shared" si="0"/>
        <v>77403840000</v>
      </c>
      <c r="L6" s="4">
        <v>1220</v>
      </c>
      <c r="M6" s="4">
        <v>921</v>
      </c>
      <c r="N6" s="4">
        <v>1782000</v>
      </c>
      <c r="O6" s="4">
        <v>1454800</v>
      </c>
      <c r="P6" s="5">
        <v>1.6899999999999998E-2</v>
      </c>
      <c r="Q6" s="4">
        <v>3927457</v>
      </c>
    </row>
    <row r="7" spans="1:19" x14ac:dyDescent="0.2">
      <c r="A7" s="16" t="s">
        <v>215</v>
      </c>
      <c r="B7" s="4">
        <v>62300</v>
      </c>
      <c r="C7" s="4">
        <v>48166</v>
      </c>
      <c r="D7" s="4">
        <v>14134</v>
      </c>
      <c r="E7" s="4">
        <v>319840000</v>
      </c>
      <c r="F7" s="4">
        <f t="shared" si="0"/>
        <v>76472860000</v>
      </c>
      <c r="L7" s="4">
        <v>1210</v>
      </c>
      <c r="M7" s="4">
        <v>1430</v>
      </c>
      <c r="N7" s="4">
        <v>1883400</v>
      </c>
      <c r="O7" s="4">
        <v>2266700</v>
      </c>
      <c r="P7" s="5">
        <v>1.9299999999999998E-2</v>
      </c>
      <c r="Q7" s="4">
        <v>4647967</v>
      </c>
    </row>
    <row r="8" spans="1:19" x14ac:dyDescent="0.2">
      <c r="A8" s="16" t="s">
        <v>214</v>
      </c>
      <c r="B8" s="4">
        <v>57900</v>
      </c>
      <c r="C8" s="4">
        <v>54300</v>
      </c>
      <c r="D8" s="4">
        <v>3600</v>
      </c>
      <c r="E8" s="4">
        <v>82920000</v>
      </c>
      <c r="F8" s="4">
        <f t="shared" si="0"/>
        <v>76153020000</v>
      </c>
      <c r="L8" s="4">
        <v>1344</v>
      </c>
      <c r="M8" s="4">
        <v>2189</v>
      </c>
      <c r="N8" s="4">
        <v>1879500</v>
      </c>
      <c r="O8" s="4">
        <v>2732000</v>
      </c>
      <c r="P8" s="5">
        <v>-1.47E-2</v>
      </c>
      <c r="Q8" s="4">
        <v>5149716</v>
      </c>
    </row>
    <row r="9" spans="1:19" x14ac:dyDescent="0.2">
      <c r="A9" s="16" t="s">
        <v>213</v>
      </c>
      <c r="B9" s="4">
        <v>253408</v>
      </c>
      <c r="C9" s="4">
        <v>1800602</v>
      </c>
      <c r="D9" s="4">
        <v>-1547194</v>
      </c>
      <c r="E9" s="4">
        <v>-36724030000</v>
      </c>
      <c r="F9" s="4">
        <f t="shared" si="0"/>
        <v>76070100000</v>
      </c>
      <c r="G9" s="4">
        <v>0</v>
      </c>
      <c r="H9" s="4">
        <v>120000</v>
      </c>
      <c r="I9" s="4">
        <v>-120000</v>
      </c>
      <c r="J9" s="4">
        <v>-2882780000</v>
      </c>
      <c r="P9" s="5">
        <v>-1.2500000000000001E-2</v>
      </c>
      <c r="Q9" s="4">
        <v>10473866</v>
      </c>
    </row>
    <row r="10" spans="1:19" x14ac:dyDescent="0.2">
      <c r="A10" s="16" t="s">
        <v>212</v>
      </c>
      <c r="B10" s="4">
        <v>20600</v>
      </c>
      <c r="C10" s="4">
        <v>1184400</v>
      </c>
      <c r="D10" s="4">
        <v>-1163800</v>
      </c>
      <c r="E10" s="4">
        <v>-28438810000</v>
      </c>
      <c r="F10" s="4">
        <f t="shared" si="0"/>
        <v>112794130000</v>
      </c>
      <c r="L10" s="4">
        <v>1436</v>
      </c>
      <c r="M10" s="4">
        <v>4125</v>
      </c>
      <c r="N10" s="4">
        <v>2284800</v>
      </c>
      <c r="O10" s="4">
        <v>5523700</v>
      </c>
      <c r="P10" s="5">
        <v>-2.4300000000000002E-2</v>
      </c>
      <c r="Q10" s="4">
        <v>8450351</v>
      </c>
    </row>
    <row r="11" spans="1:19" x14ac:dyDescent="0.2">
      <c r="A11" s="16" t="s">
        <v>211</v>
      </c>
      <c r="B11" s="4">
        <v>30800</v>
      </c>
      <c r="C11" s="4">
        <v>698110</v>
      </c>
      <c r="D11" s="4">
        <v>-667310</v>
      </c>
      <c r="E11" s="4">
        <v>-16686290000</v>
      </c>
      <c r="F11" s="4">
        <f t="shared" si="0"/>
        <v>141232940000</v>
      </c>
      <c r="G11" s="4">
        <v>226000</v>
      </c>
      <c r="H11" s="4">
        <v>18700</v>
      </c>
      <c r="I11" s="4">
        <v>207300</v>
      </c>
      <c r="J11" s="4">
        <v>5172575000</v>
      </c>
      <c r="P11" s="5">
        <v>8.199999999999999E-3</v>
      </c>
      <c r="Q11" s="4">
        <v>17506688</v>
      </c>
    </row>
    <row r="12" spans="1:19" x14ac:dyDescent="0.2">
      <c r="A12" s="16" t="s">
        <v>210</v>
      </c>
      <c r="B12" s="4">
        <v>0</v>
      </c>
      <c r="C12" s="4">
        <v>51500</v>
      </c>
      <c r="D12" s="4">
        <v>-51500</v>
      </c>
      <c r="E12" s="4">
        <v>-1256520000</v>
      </c>
      <c r="F12" s="4">
        <f t="shared" si="0"/>
        <v>157919230000</v>
      </c>
      <c r="P12" s="5">
        <v>0</v>
      </c>
      <c r="Q12" s="4">
        <v>4175488</v>
      </c>
    </row>
    <row r="13" spans="1:19" x14ac:dyDescent="0.2">
      <c r="A13" s="16" t="s">
        <v>209</v>
      </c>
      <c r="B13" s="4">
        <v>114500</v>
      </c>
      <c r="C13" s="4">
        <v>37300</v>
      </c>
      <c r="D13" s="4">
        <v>77200</v>
      </c>
      <c r="E13" s="4">
        <v>1890270000</v>
      </c>
      <c r="F13" s="4">
        <f t="shared" si="0"/>
        <v>159175750000</v>
      </c>
      <c r="P13" s="5">
        <v>8.3000000000000001E-3</v>
      </c>
      <c r="Q13" s="4">
        <v>5370255</v>
      </c>
    </row>
    <row r="14" spans="1:19" x14ac:dyDescent="0.2">
      <c r="A14" s="16" t="s">
        <v>208</v>
      </c>
      <c r="B14" s="4">
        <v>20500</v>
      </c>
      <c r="C14" s="4">
        <v>30600</v>
      </c>
      <c r="D14" s="4">
        <v>-10100</v>
      </c>
      <c r="E14" s="4">
        <v>-249920000</v>
      </c>
      <c r="F14" s="4">
        <f t="shared" si="0"/>
        <v>157285480000</v>
      </c>
      <c r="P14" s="5">
        <v>-1.2199999999999999E-2</v>
      </c>
      <c r="Q14" s="4">
        <v>6443686</v>
      </c>
    </row>
    <row r="15" spans="1:19" x14ac:dyDescent="0.2">
      <c r="A15" s="16" t="s">
        <v>207</v>
      </c>
      <c r="B15" s="4">
        <v>615200</v>
      </c>
      <c r="C15" s="4">
        <v>452600</v>
      </c>
      <c r="D15" s="4">
        <v>162600</v>
      </c>
      <c r="E15" s="4">
        <v>3964740000</v>
      </c>
      <c r="F15" s="4">
        <f t="shared" si="0"/>
        <v>157535400000</v>
      </c>
      <c r="P15" s="5">
        <v>-1.2E-2</v>
      </c>
      <c r="Q15" s="4">
        <v>17194232</v>
      </c>
    </row>
    <row r="16" spans="1:19" x14ac:dyDescent="0.2">
      <c r="A16" s="16" t="s">
        <v>206</v>
      </c>
      <c r="B16" s="4">
        <v>313500</v>
      </c>
      <c r="C16" s="4">
        <v>55600</v>
      </c>
      <c r="D16" s="4">
        <v>257900</v>
      </c>
      <c r="E16" s="4">
        <v>6400680000</v>
      </c>
      <c r="F16" s="4">
        <f t="shared" si="0"/>
        <v>153570660000</v>
      </c>
      <c r="P16" s="5">
        <v>1.23E-2</v>
      </c>
      <c r="Q16" s="4">
        <v>7042387</v>
      </c>
    </row>
    <row r="17" spans="1:17" x14ac:dyDescent="0.2">
      <c r="A17" s="16" t="s">
        <v>205</v>
      </c>
      <c r="B17" s="4">
        <v>90200</v>
      </c>
      <c r="C17" s="4">
        <v>258000</v>
      </c>
      <c r="D17" s="4">
        <v>-167800</v>
      </c>
      <c r="E17" s="4">
        <v>-4101900000</v>
      </c>
      <c r="F17" s="4">
        <f t="shared" si="0"/>
        <v>147169980000</v>
      </c>
      <c r="P17" s="5">
        <v>1.04E-2</v>
      </c>
      <c r="Q17" s="4">
        <v>11624577</v>
      </c>
    </row>
    <row r="18" spans="1:17" x14ac:dyDescent="0.2">
      <c r="A18" s="16" t="s">
        <v>204</v>
      </c>
      <c r="B18" s="4">
        <v>469800</v>
      </c>
      <c r="C18" s="4">
        <v>33030</v>
      </c>
      <c r="D18" s="4">
        <v>436770</v>
      </c>
      <c r="E18" s="4">
        <v>10373660000</v>
      </c>
      <c r="F18" s="4">
        <f t="shared" si="0"/>
        <v>151271880000</v>
      </c>
      <c r="P18" s="5">
        <v>6.83E-2</v>
      </c>
      <c r="Q18" s="4">
        <v>15144962</v>
      </c>
    </row>
    <row r="19" spans="1:17" x14ac:dyDescent="0.2">
      <c r="A19" s="16" t="s">
        <v>203</v>
      </c>
      <c r="B19" s="4">
        <v>31900</v>
      </c>
      <c r="C19" s="4">
        <v>207639</v>
      </c>
      <c r="D19" s="4">
        <v>-175739</v>
      </c>
      <c r="E19" s="4">
        <v>-3982370000</v>
      </c>
      <c r="F19" s="4">
        <f t="shared" si="0"/>
        <v>140898220000</v>
      </c>
      <c r="P19" s="5">
        <v>0</v>
      </c>
      <c r="Q19" s="4">
        <v>4849308</v>
      </c>
    </row>
    <row r="20" spans="1:17" x14ac:dyDescent="0.2">
      <c r="A20" s="16" t="s">
        <v>202</v>
      </c>
      <c r="B20" s="4">
        <v>34400</v>
      </c>
      <c r="C20" s="4">
        <v>35228</v>
      </c>
      <c r="D20" s="4">
        <v>-828</v>
      </c>
      <c r="E20" s="4">
        <v>-30370000</v>
      </c>
      <c r="F20" s="4">
        <f t="shared" si="0"/>
        <v>144880590000</v>
      </c>
      <c r="P20" s="5">
        <v>-1.0800000000000001E-2</v>
      </c>
      <c r="Q20" s="4">
        <v>5447556</v>
      </c>
    </row>
    <row r="21" spans="1:17" x14ac:dyDescent="0.2">
      <c r="A21" s="16" t="s">
        <v>201</v>
      </c>
      <c r="B21" s="4">
        <v>101439</v>
      </c>
      <c r="C21" s="4">
        <v>76400</v>
      </c>
      <c r="D21" s="4">
        <v>25039</v>
      </c>
      <c r="E21" s="4">
        <v>588770000</v>
      </c>
      <c r="F21" s="4">
        <f t="shared" si="0"/>
        <v>144910960000</v>
      </c>
      <c r="P21" s="5">
        <v>1.3300000000000001E-2</v>
      </c>
      <c r="Q21" s="4">
        <v>4185783</v>
      </c>
    </row>
    <row r="22" spans="1:17" x14ac:dyDescent="0.2">
      <c r="A22" s="16" t="s">
        <v>200</v>
      </c>
      <c r="B22" s="4">
        <v>215700</v>
      </c>
      <c r="C22" s="4">
        <v>169700</v>
      </c>
      <c r="D22" s="4">
        <v>46000</v>
      </c>
      <c r="E22" s="4">
        <v>1105400000</v>
      </c>
      <c r="F22" s="4">
        <f t="shared" si="0"/>
        <v>144322190000</v>
      </c>
      <c r="P22" s="5">
        <v>2.4900000000000002E-2</v>
      </c>
      <c r="Q22" s="4">
        <v>5884687</v>
      </c>
    </row>
    <row r="23" spans="1:17" x14ac:dyDescent="0.2">
      <c r="A23" s="16" t="s">
        <v>199</v>
      </c>
      <c r="B23" s="4">
        <v>23900</v>
      </c>
      <c r="C23" s="4">
        <v>8400</v>
      </c>
      <c r="D23" s="4">
        <v>15500</v>
      </c>
      <c r="E23" s="4">
        <v>340240000</v>
      </c>
      <c r="F23" s="4">
        <f t="shared" si="0"/>
        <v>143216790000</v>
      </c>
      <c r="P23" s="5">
        <v>-2.4199999999999999E-2</v>
      </c>
      <c r="Q23" s="4">
        <v>4476610</v>
      </c>
    </row>
    <row r="24" spans="1:17" x14ac:dyDescent="0.2">
      <c r="A24" s="16" t="s">
        <v>198</v>
      </c>
      <c r="B24" s="4">
        <v>162114</v>
      </c>
      <c r="C24" s="4">
        <v>4200</v>
      </c>
      <c r="D24" s="4">
        <v>157914</v>
      </c>
      <c r="E24" s="4">
        <v>3514900000</v>
      </c>
      <c r="F24" s="4">
        <f t="shared" si="0"/>
        <v>142876550000</v>
      </c>
      <c r="P24" s="5">
        <v>1.1200000000000002E-2</v>
      </c>
      <c r="Q24" s="4">
        <v>9573384</v>
      </c>
    </row>
    <row r="25" spans="1:17" x14ac:dyDescent="0.2">
      <c r="A25" s="16" t="s">
        <v>197</v>
      </c>
      <c r="B25" s="4">
        <v>23300</v>
      </c>
      <c r="C25" s="4">
        <v>520700</v>
      </c>
      <c r="D25" s="4">
        <v>-497400</v>
      </c>
      <c r="E25" s="4">
        <v>-11929700000</v>
      </c>
      <c r="F25" s="4">
        <f t="shared" si="0"/>
        <v>139361650000</v>
      </c>
      <c r="P25" s="5">
        <v>-6.6600000000000006E-2</v>
      </c>
      <c r="Q25" s="4">
        <v>12154129</v>
      </c>
    </row>
    <row r="26" spans="1:17" x14ac:dyDescent="0.2">
      <c r="A26" s="16" t="s">
        <v>196</v>
      </c>
      <c r="B26" s="4">
        <v>0</v>
      </c>
      <c r="C26" s="4">
        <v>211800</v>
      </c>
      <c r="D26" s="4">
        <v>-211800</v>
      </c>
      <c r="E26" s="4">
        <v>-5098470000</v>
      </c>
      <c r="F26" s="4">
        <f t="shared" si="0"/>
        <v>151291350000</v>
      </c>
      <c r="P26" s="5">
        <v>1.7000000000000001E-2</v>
      </c>
      <c r="Q26" s="4">
        <v>11797526</v>
      </c>
    </row>
    <row r="27" spans="1:17" x14ac:dyDescent="0.2">
      <c r="A27" s="16" t="s">
        <v>195</v>
      </c>
      <c r="B27" s="4">
        <v>2000</v>
      </c>
      <c r="C27" s="4">
        <v>196600</v>
      </c>
      <c r="D27" s="4">
        <v>-194600</v>
      </c>
      <c r="E27" s="4">
        <v>-4471310000</v>
      </c>
      <c r="F27" s="4">
        <f t="shared" si="0"/>
        <v>156389820000</v>
      </c>
      <c r="P27" s="5">
        <v>1.95E-2</v>
      </c>
      <c r="Q27" s="4">
        <v>5872748</v>
      </c>
    </row>
    <row r="28" spans="1:17" x14ac:dyDescent="0.2">
      <c r="A28" s="16" t="s">
        <v>194</v>
      </c>
      <c r="B28" s="4">
        <v>241336</v>
      </c>
      <c r="C28" s="4">
        <v>12200</v>
      </c>
      <c r="D28" s="4">
        <v>229136</v>
      </c>
      <c r="E28" s="4">
        <v>5253330000</v>
      </c>
      <c r="F28" s="4">
        <f t="shared" si="0"/>
        <v>160861130000</v>
      </c>
      <c r="P28" s="5">
        <v>2.2000000000000001E-3</v>
      </c>
      <c r="Q28" s="4">
        <v>8075933</v>
      </c>
    </row>
    <row r="29" spans="1:17" x14ac:dyDescent="0.2">
      <c r="A29" s="16" t="s">
        <v>193</v>
      </c>
      <c r="B29" s="4">
        <v>5410</v>
      </c>
      <c r="C29" s="4">
        <v>392900</v>
      </c>
      <c r="D29" s="4">
        <v>-387490</v>
      </c>
      <c r="E29" s="4">
        <v>-9117120000</v>
      </c>
      <c r="F29" s="4">
        <f t="shared" si="0"/>
        <v>155607800000</v>
      </c>
      <c r="P29" s="5">
        <v>-1.9099999999999999E-2</v>
      </c>
      <c r="Q29" s="4">
        <v>13084627</v>
      </c>
    </row>
    <row r="30" spans="1:17" x14ac:dyDescent="0.2">
      <c r="A30" s="16" t="s">
        <v>192</v>
      </c>
      <c r="B30" s="4">
        <v>108600</v>
      </c>
      <c r="C30" s="4">
        <v>2700</v>
      </c>
      <c r="D30" s="4">
        <v>105900</v>
      </c>
      <c r="E30" s="4">
        <v>2463230000</v>
      </c>
      <c r="F30" s="4">
        <f t="shared" si="0"/>
        <v>164724920000</v>
      </c>
      <c r="P30" s="5">
        <v>1.0800000000000001E-2</v>
      </c>
      <c r="Q30" s="4">
        <v>7324569</v>
      </c>
    </row>
    <row r="31" spans="1:17" x14ac:dyDescent="0.2">
      <c r="A31" s="16" t="s">
        <v>191</v>
      </c>
      <c r="B31" s="4">
        <v>321000</v>
      </c>
      <c r="C31" s="4">
        <v>481300</v>
      </c>
      <c r="D31" s="4">
        <v>-160300</v>
      </c>
      <c r="E31" s="4">
        <v>-3829830000</v>
      </c>
      <c r="F31" s="4">
        <f t="shared" si="0"/>
        <v>162261690000</v>
      </c>
      <c r="P31" s="5">
        <v>-6.3E-3</v>
      </c>
      <c r="Q31" s="4">
        <v>7621731</v>
      </c>
    </row>
    <row r="32" spans="1:17" x14ac:dyDescent="0.2">
      <c r="A32" s="16" t="s">
        <v>190</v>
      </c>
      <c r="B32" s="4">
        <v>1713600</v>
      </c>
      <c r="C32" s="4">
        <v>292300</v>
      </c>
      <c r="D32" s="4">
        <v>1421300</v>
      </c>
      <c r="E32" s="4">
        <v>33577020000</v>
      </c>
      <c r="F32" s="4">
        <f t="shared" si="0"/>
        <v>166091520000</v>
      </c>
      <c r="P32" s="5">
        <v>8.6999999999999994E-3</v>
      </c>
      <c r="Q32" s="4">
        <v>7558071</v>
      </c>
    </row>
    <row r="33" spans="1:17" x14ac:dyDescent="0.2">
      <c r="A33" s="16" t="s">
        <v>189</v>
      </c>
      <c r="B33" s="4">
        <v>22200</v>
      </c>
      <c r="C33" s="4">
        <v>181400</v>
      </c>
      <c r="D33" s="4">
        <v>-159200</v>
      </c>
      <c r="E33" s="4">
        <v>-3694450000</v>
      </c>
      <c r="F33" s="4">
        <f t="shared" si="0"/>
        <v>132514500000</v>
      </c>
      <c r="P33" s="5">
        <v>1.09E-2</v>
      </c>
      <c r="Q33" s="4">
        <v>6201431</v>
      </c>
    </row>
    <row r="34" spans="1:17" x14ac:dyDescent="0.2">
      <c r="A34" s="16" t="s">
        <v>188</v>
      </c>
      <c r="B34" s="4">
        <v>492100</v>
      </c>
      <c r="C34" s="4">
        <v>112100</v>
      </c>
      <c r="D34" s="4">
        <v>380000</v>
      </c>
      <c r="E34" s="4">
        <v>8865520000</v>
      </c>
      <c r="F34" s="4">
        <f t="shared" si="0"/>
        <v>136208950000</v>
      </c>
      <c r="P34" s="5">
        <v>-2.0999999999999999E-3</v>
      </c>
      <c r="Q34" s="4">
        <v>13079857</v>
      </c>
    </row>
    <row r="35" spans="1:17" x14ac:dyDescent="0.2">
      <c r="A35" s="16" t="s">
        <v>187</v>
      </c>
      <c r="B35" s="4">
        <v>469500</v>
      </c>
      <c r="C35" s="4">
        <v>244510</v>
      </c>
      <c r="D35" s="4">
        <v>224990</v>
      </c>
      <c r="E35" s="4">
        <v>5162250000</v>
      </c>
      <c r="F35" s="4">
        <f t="shared" si="0"/>
        <v>127343430000</v>
      </c>
      <c r="P35" s="5">
        <v>8.8000000000000005E-3</v>
      </c>
      <c r="Q35" s="4">
        <v>12071778</v>
      </c>
    </row>
    <row r="36" spans="1:17" x14ac:dyDescent="0.2">
      <c r="A36" s="16" t="s">
        <v>186</v>
      </c>
      <c r="B36" s="4">
        <v>537400</v>
      </c>
      <c r="C36" s="4">
        <v>94200</v>
      </c>
      <c r="D36" s="4">
        <v>443200</v>
      </c>
      <c r="E36" s="4">
        <v>9782530000</v>
      </c>
      <c r="F36" s="4">
        <f t="shared" si="0"/>
        <v>122181180000</v>
      </c>
      <c r="P36" s="5">
        <v>6.7799999999999999E-2</v>
      </c>
      <c r="Q36" s="4">
        <v>10367970</v>
      </c>
    </row>
    <row r="37" spans="1:17" x14ac:dyDescent="0.2">
      <c r="A37" s="16" t="s">
        <v>185</v>
      </c>
      <c r="B37" s="4">
        <v>329700</v>
      </c>
      <c r="C37" s="4">
        <v>217900</v>
      </c>
      <c r="D37" s="4">
        <v>111800</v>
      </c>
      <c r="E37" s="4">
        <v>2325760000</v>
      </c>
      <c r="F37" s="4">
        <f t="shared" si="0"/>
        <v>112398650000</v>
      </c>
      <c r="P37" s="5">
        <v>-2.5000000000000001E-2</v>
      </c>
      <c r="Q37" s="4">
        <v>9700393</v>
      </c>
    </row>
    <row r="38" spans="1:17" x14ac:dyDescent="0.2">
      <c r="A38" s="16" t="s">
        <v>184</v>
      </c>
      <c r="B38" s="4">
        <v>122900</v>
      </c>
      <c r="C38" s="4">
        <v>248800</v>
      </c>
      <c r="D38" s="4">
        <v>-125900</v>
      </c>
      <c r="E38" s="4">
        <v>-2724010000</v>
      </c>
      <c r="F38" s="4">
        <f t="shared" si="0"/>
        <v>110072890000</v>
      </c>
      <c r="P38" s="5">
        <v>1.3899999999999999E-2</v>
      </c>
      <c r="Q38" s="4">
        <v>7499696</v>
      </c>
    </row>
    <row r="39" spans="1:17" x14ac:dyDescent="0.2">
      <c r="A39" s="16" t="s">
        <v>183</v>
      </c>
      <c r="B39" s="4">
        <v>427300</v>
      </c>
      <c r="C39" s="4">
        <v>340000</v>
      </c>
      <c r="D39" s="4">
        <v>87300</v>
      </c>
      <c r="E39" s="4">
        <v>1991490000</v>
      </c>
      <c r="F39" s="4">
        <f t="shared" si="0"/>
        <v>112796900000</v>
      </c>
      <c r="P39" s="5">
        <v>2.6099999999999998E-2</v>
      </c>
      <c r="Q39" s="4">
        <v>11375879</v>
      </c>
    </row>
    <row r="40" spans="1:17" x14ac:dyDescent="0.2">
      <c r="A40" s="16" t="s">
        <v>182</v>
      </c>
      <c r="B40" s="4">
        <v>1610000</v>
      </c>
      <c r="C40" s="4">
        <v>19100</v>
      </c>
      <c r="D40" s="4">
        <v>1590900</v>
      </c>
      <c r="E40" s="4">
        <v>33390040000</v>
      </c>
      <c r="F40" s="4">
        <f t="shared" si="0"/>
        <v>110805410000</v>
      </c>
      <c r="P40" s="5">
        <v>6.8400000000000002E-2</v>
      </c>
      <c r="Q40" s="4">
        <v>8393592</v>
      </c>
    </row>
    <row r="41" spans="1:17" x14ac:dyDescent="0.2">
      <c r="A41" s="16" t="s">
        <v>181</v>
      </c>
      <c r="B41" s="4">
        <v>1186100</v>
      </c>
      <c r="C41" s="4">
        <v>1000</v>
      </c>
      <c r="D41" s="4">
        <v>1185100</v>
      </c>
      <c r="E41" s="4">
        <v>23038000000</v>
      </c>
      <c r="F41" s="4">
        <f t="shared" si="0"/>
        <v>77415370000</v>
      </c>
      <c r="P41" s="5">
        <v>3.95E-2</v>
      </c>
      <c r="Q41" s="4">
        <v>6619601</v>
      </c>
    </row>
    <row r="42" spans="1:17" x14ac:dyDescent="0.2">
      <c r="A42" s="16" t="s">
        <v>180</v>
      </c>
      <c r="B42" s="4">
        <v>749930</v>
      </c>
      <c r="C42" s="4">
        <v>0</v>
      </c>
      <c r="D42" s="4">
        <v>749930</v>
      </c>
      <c r="E42" s="4">
        <v>14901650000</v>
      </c>
      <c r="F42" s="4">
        <f t="shared" si="0"/>
        <v>54377370000</v>
      </c>
      <c r="P42" s="5">
        <v>-0.05</v>
      </c>
      <c r="Q42" s="4">
        <v>9237898</v>
      </c>
    </row>
    <row r="43" spans="1:17" x14ac:dyDescent="0.2">
      <c r="A43" s="16" t="s">
        <v>179</v>
      </c>
      <c r="B43" s="4">
        <v>57500</v>
      </c>
      <c r="C43" s="4">
        <v>90</v>
      </c>
      <c r="D43" s="4">
        <v>57410</v>
      </c>
      <c r="E43" s="4">
        <v>1194510000</v>
      </c>
      <c r="F43" s="4">
        <f t="shared" si="0"/>
        <v>39475720000</v>
      </c>
      <c r="P43" s="5">
        <v>-6.54E-2</v>
      </c>
      <c r="Q43" s="4">
        <v>4130228</v>
      </c>
    </row>
    <row r="44" spans="1:17" x14ac:dyDescent="0.2">
      <c r="A44" s="16" t="s">
        <v>178</v>
      </c>
      <c r="B44" s="4">
        <v>46300</v>
      </c>
      <c r="C44" s="4">
        <v>22300</v>
      </c>
      <c r="D44" s="4">
        <v>24000</v>
      </c>
      <c r="E44" s="4">
        <v>510440000</v>
      </c>
      <c r="F44" s="4">
        <f t="shared" si="0"/>
        <v>38281210000</v>
      </c>
      <c r="P44" s="5">
        <v>7.0999999999999995E-3</v>
      </c>
      <c r="Q44" s="4">
        <v>7231302</v>
      </c>
    </row>
    <row r="45" spans="1:17" x14ac:dyDescent="0.2">
      <c r="A45" s="16" t="s">
        <v>177</v>
      </c>
      <c r="B45" s="4">
        <v>728530</v>
      </c>
      <c r="C45" s="4">
        <v>50846</v>
      </c>
      <c r="D45" s="4">
        <v>677684</v>
      </c>
      <c r="E45" s="4">
        <v>14453640000</v>
      </c>
      <c r="F45" s="4">
        <f t="shared" si="0"/>
        <v>37770770000</v>
      </c>
      <c r="P45" s="5">
        <v>-6.7900000000000002E-2</v>
      </c>
      <c r="Q45" s="4">
        <v>15543420</v>
      </c>
    </row>
    <row r="46" spans="1:17" x14ac:dyDescent="0.2">
      <c r="A46" s="16" t="s">
        <v>176</v>
      </c>
      <c r="B46" s="4">
        <v>54400</v>
      </c>
      <c r="C46" s="4">
        <v>152600</v>
      </c>
      <c r="D46" s="4">
        <v>-98200</v>
      </c>
      <c r="E46" s="4">
        <v>-2300450000</v>
      </c>
      <c r="F46" s="4">
        <f t="shared" si="0"/>
        <v>23317130000</v>
      </c>
      <c r="P46" s="5">
        <v>-2.1400000000000002E-2</v>
      </c>
      <c r="Q46" s="4">
        <v>4519990</v>
      </c>
    </row>
    <row r="47" spans="1:17" x14ac:dyDescent="0.2">
      <c r="A47" s="16" t="s">
        <v>175</v>
      </c>
      <c r="B47" s="4">
        <v>13600</v>
      </c>
      <c r="C47" s="4">
        <v>166700</v>
      </c>
      <c r="D47" s="4">
        <v>-153100</v>
      </c>
      <c r="E47" s="4">
        <v>-3487480000</v>
      </c>
      <c r="F47" s="4">
        <f t="shared" si="0"/>
        <v>25617580000</v>
      </c>
      <c r="P47" s="5">
        <v>1.7500000000000002E-2</v>
      </c>
      <c r="Q47" s="4">
        <v>5660253</v>
      </c>
    </row>
    <row r="48" spans="1:17" x14ac:dyDescent="0.2">
      <c r="A48" s="16" t="s">
        <v>174</v>
      </c>
      <c r="B48" s="4">
        <v>61000</v>
      </c>
      <c r="C48" s="4">
        <v>464700</v>
      </c>
      <c r="D48" s="4">
        <v>-403700</v>
      </c>
      <c r="E48" s="4">
        <v>-9184380000</v>
      </c>
      <c r="F48" s="4">
        <f t="shared" si="0"/>
        <v>29105060000</v>
      </c>
      <c r="P48" s="5">
        <v>-2.0999999999999999E-3</v>
      </c>
      <c r="Q48" s="4">
        <v>6048049</v>
      </c>
    </row>
    <row r="49" spans="1:20" x14ac:dyDescent="0.2">
      <c r="A49" s="16" t="s">
        <v>173</v>
      </c>
      <c r="B49" s="4">
        <v>656300</v>
      </c>
      <c r="C49" s="4">
        <v>232800</v>
      </c>
      <c r="D49" s="4">
        <v>423500</v>
      </c>
      <c r="E49" s="4">
        <v>9507020000</v>
      </c>
      <c r="F49" s="4">
        <f t="shared" si="0"/>
        <v>38289440000</v>
      </c>
      <c r="P49" s="5">
        <v>6.7500000000000004E-2</v>
      </c>
      <c r="Q49" s="4">
        <v>8851035</v>
      </c>
    </row>
    <row r="50" spans="1:20" x14ac:dyDescent="0.2">
      <c r="A50" s="16" t="s">
        <v>172</v>
      </c>
      <c r="B50" s="4">
        <v>736420</v>
      </c>
      <c r="C50" s="4">
        <v>218500</v>
      </c>
      <c r="D50" s="4">
        <v>517920</v>
      </c>
      <c r="E50" s="4">
        <v>11495580000</v>
      </c>
      <c r="F50" s="4">
        <f t="shared" si="0"/>
        <v>28782420000</v>
      </c>
      <c r="P50" s="5">
        <v>-4.0099999999999997E-2</v>
      </c>
      <c r="Q50" s="4">
        <v>9556991</v>
      </c>
    </row>
    <row r="51" spans="1:20" x14ac:dyDescent="0.2">
      <c r="A51" s="16" t="s">
        <v>171</v>
      </c>
      <c r="B51" s="4">
        <v>330900</v>
      </c>
      <c r="C51" s="4">
        <v>32900</v>
      </c>
      <c r="D51" s="4">
        <v>298000</v>
      </c>
      <c r="E51" s="4">
        <v>6607050000</v>
      </c>
      <c r="F51" s="4">
        <f t="shared" si="0"/>
        <v>17286840000</v>
      </c>
      <c r="P51" s="5">
        <v>-3.6499999999999998E-2</v>
      </c>
      <c r="Q51" s="4">
        <v>14956646</v>
      </c>
    </row>
    <row r="52" spans="1:20" x14ac:dyDescent="0.2">
      <c r="A52" s="16" t="s">
        <v>170</v>
      </c>
      <c r="B52" s="4">
        <v>285940</v>
      </c>
      <c r="C52" s="4">
        <v>11000</v>
      </c>
      <c r="D52" s="4">
        <v>274940</v>
      </c>
      <c r="E52" s="4">
        <v>6884160000</v>
      </c>
      <c r="F52" s="4">
        <f t="shared" si="0"/>
        <v>10679790000</v>
      </c>
      <c r="P52" s="5">
        <v>-7.0000000000000007E-2</v>
      </c>
      <c r="Q52" s="4">
        <v>7659013</v>
      </c>
    </row>
    <row r="53" spans="1:20" x14ac:dyDescent="0.2">
      <c r="A53" s="16" t="s">
        <v>169</v>
      </c>
      <c r="B53" s="4">
        <v>74600</v>
      </c>
      <c r="C53" s="4">
        <v>258600</v>
      </c>
      <c r="D53" s="4">
        <v>-184000</v>
      </c>
      <c r="E53" s="4">
        <v>-4694830000</v>
      </c>
      <c r="F53" s="4">
        <f t="shared" si="0"/>
        <v>3795630000</v>
      </c>
      <c r="P53" s="5">
        <v>-2.3399999999999997E-2</v>
      </c>
      <c r="Q53" s="4">
        <v>7163359</v>
      </c>
    </row>
    <row r="54" spans="1:20" x14ac:dyDescent="0.2">
      <c r="A54" s="16" t="s">
        <v>168</v>
      </c>
      <c r="B54" s="4">
        <v>827500</v>
      </c>
      <c r="C54" s="4">
        <v>234300</v>
      </c>
      <c r="D54" s="4">
        <v>593200</v>
      </c>
      <c r="E54" s="4">
        <v>15234830000</v>
      </c>
      <c r="F54" s="4">
        <f t="shared" si="0"/>
        <v>8490460000</v>
      </c>
      <c r="P54" s="5">
        <v>-5.7999999999999996E-3</v>
      </c>
      <c r="Q54" s="4">
        <v>7821986</v>
      </c>
    </row>
    <row r="55" spans="1:20" x14ac:dyDescent="0.2">
      <c r="A55" s="16" t="s">
        <v>167</v>
      </c>
      <c r="B55" s="4">
        <v>42800</v>
      </c>
      <c r="C55" s="4">
        <v>145600</v>
      </c>
      <c r="D55" s="4">
        <v>-102800</v>
      </c>
      <c r="E55" s="4">
        <v>-2646300000</v>
      </c>
      <c r="F55" s="4">
        <f t="shared" si="0"/>
        <v>-6744370000</v>
      </c>
      <c r="P55" s="5">
        <v>-1.9E-3</v>
      </c>
      <c r="Q55" s="4">
        <v>7886877</v>
      </c>
    </row>
    <row r="56" spans="1:20" x14ac:dyDescent="0.2">
      <c r="A56" s="16" t="s">
        <v>166</v>
      </c>
      <c r="B56" s="4">
        <v>355700</v>
      </c>
      <c r="C56" s="4">
        <v>0</v>
      </c>
      <c r="D56" s="4">
        <v>355700</v>
      </c>
      <c r="E56" s="4">
        <v>9058370000</v>
      </c>
      <c r="F56" s="4">
        <f t="shared" si="0"/>
        <v>-4098070000</v>
      </c>
      <c r="P56" s="5">
        <v>0.03</v>
      </c>
      <c r="Q56" s="4">
        <v>7350902</v>
      </c>
    </row>
    <row r="57" spans="1:20" x14ac:dyDescent="0.2">
      <c r="A57" s="16" t="s">
        <v>165</v>
      </c>
      <c r="B57" s="4">
        <v>17200</v>
      </c>
      <c r="C57" s="4">
        <v>237800</v>
      </c>
      <c r="D57" s="4">
        <v>-220600</v>
      </c>
      <c r="E57" s="4">
        <v>-5640310000</v>
      </c>
      <c r="F57" s="4">
        <f t="shared" si="0"/>
        <v>-13156440000</v>
      </c>
      <c r="P57" s="5">
        <v>-1.5700000000000002E-2</v>
      </c>
      <c r="Q57" s="4">
        <v>9084713</v>
      </c>
    </row>
    <row r="58" spans="1:20" x14ac:dyDescent="0.2">
      <c r="A58" s="16" t="s">
        <v>164</v>
      </c>
      <c r="B58" s="4">
        <v>1200</v>
      </c>
      <c r="C58" s="4">
        <v>454400</v>
      </c>
      <c r="D58" s="4">
        <v>-453200</v>
      </c>
      <c r="E58" s="4">
        <v>-11498310000</v>
      </c>
      <c r="F58" s="4">
        <f t="shared" si="0"/>
        <v>-7516130000</v>
      </c>
      <c r="P58" s="5">
        <v>-1.9E-3</v>
      </c>
      <c r="Q58" s="4">
        <v>7944480</v>
      </c>
    </row>
    <row r="59" spans="1:20" x14ac:dyDescent="0.2">
      <c r="A59" s="16" t="s">
        <v>163</v>
      </c>
      <c r="B59" s="4">
        <v>233500</v>
      </c>
      <c r="C59" s="4">
        <v>2600</v>
      </c>
      <c r="D59" s="4">
        <v>230900</v>
      </c>
      <c r="E59" s="4">
        <v>5800240000</v>
      </c>
      <c r="F59" s="4">
        <f t="shared" si="0"/>
        <v>3982180000</v>
      </c>
      <c r="P59" s="5">
        <v>4.7300000000000002E-2</v>
      </c>
      <c r="Q59" s="4">
        <v>10892657</v>
      </c>
    </row>
    <row r="60" spans="1:20" x14ac:dyDescent="0.2">
      <c r="A60" s="16" t="s">
        <v>162</v>
      </c>
      <c r="B60" s="4">
        <v>12900</v>
      </c>
      <c r="C60" s="4">
        <v>144100</v>
      </c>
      <c r="D60" s="4">
        <v>-131200</v>
      </c>
      <c r="E60" s="4">
        <v>-3205480000</v>
      </c>
      <c r="F60" s="4">
        <f t="shared" si="0"/>
        <v>-1818060000</v>
      </c>
      <c r="P60" s="5">
        <v>6.1999999999999998E-3</v>
      </c>
      <c r="Q60" s="4">
        <v>8643775</v>
      </c>
    </row>
    <row r="61" spans="1:20" x14ac:dyDescent="0.2">
      <c r="A61" s="16" t="s">
        <v>161</v>
      </c>
      <c r="B61" s="4">
        <v>813600</v>
      </c>
      <c r="C61" s="4">
        <v>610900</v>
      </c>
      <c r="D61" s="4">
        <v>202700</v>
      </c>
      <c r="E61" s="4">
        <v>4881050000</v>
      </c>
      <c r="F61" s="4">
        <f t="shared" si="0"/>
        <v>1387420000</v>
      </c>
      <c r="P61" s="5">
        <v>3.2000000000000001E-2</v>
      </c>
      <c r="Q61" s="4">
        <v>11285848</v>
      </c>
    </row>
    <row r="62" spans="1:20" x14ac:dyDescent="0.2">
      <c r="A62" s="16" t="s">
        <v>160</v>
      </c>
      <c r="B62" s="4">
        <v>66400</v>
      </c>
      <c r="C62" s="4">
        <v>1217470</v>
      </c>
      <c r="D62" s="4">
        <v>-1151070</v>
      </c>
      <c r="E62" s="4">
        <v>-27637170000</v>
      </c>
      <c r="F62" s="4">
        <f>E62+F63</f>
        <v>-3493630000</v>
      </c>
      <c r="P62" s="5">
        <v>-5.6299999999999996E-2</v>
      </c>
      <c r="Q62" s="4">
        <v>13777228</v>
      </c>
    </row>
    <row r="63" spans="1:20" x14ac:dyDescent="0.2">
      <c r="A63" s="16" t="s">
        <v>159</v>
      </c>
      <c r="B63" s="4">
        <v>1010000</v>
      </c>
      <c r="C63" s="4">
        <v>37306</v>
      </c>
      <c r="D63" s="4">
        <v>972694</v>
      </c>
      <c r="E63" s="4">
        <v>24143540000</v>
      </c>
      <c r="F63" s="4">
        <f>E63</f>
        <v>24143540000</v>
      </c>
      <c r="P63" s="5">
        <v>2.8999999999999998E-2</v>
      </c>
      <c r="Q63" s="4">
        <v>6955643</v>
      </c>
    </row>
    <row r="64" spans="1:20" x14ac:dyDescent="0.2">
      <c r="A64" s="2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B014C-29E0-FA4D-A004-D853148A3260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3" width="15.33203125" customWidth="1"/>
    <col min="4" max="4" width="14.6640625" customWidth="1"/>
    <col min="5" max="5" width="16.6640625" customWidth="1"/>
    <col min="6" max="6" width="21.5" customWidth="1"/>
    <col min="10" max="10" width="18.33203125" customWidth="1"/>
    <col min="16" max="16" width="13" customWidth="1"/>
    <col min="17" max="17" width="14.8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2300</v>
      </c>
      <c r="C3" s="4">
        <v>7010</v>
      </c>
      <c r="D3" s="4">
        <v>-4710</v>
      </c>
      <c r="E3" s="4">
        <v>-258538914</v>
      </c>
      <c r="F3" s="4">
        <f t="shared" ref="F3:F61" si="0">E3+F4</f>
        <v>-10771833796</v>
      </c>
      <c r="P3" s="5">
        <v>9.1999999999999998E-3</v>
      </c>
      <c r="Q3" s="4">
        <v>65887</v>
      </c>
    </row>
    <row r="4" spans="1:19" x14ac:dyDescent="0.2">
      <c r="A4" s="16" t="s">
        <v>234</v>
      </c>
      <c r="B4" s="4">
        <v>0</v>
      </c>
      <c r="C4" s="4">
        <v>400</v>
      </c>
      <c r="D4" s="4">
        <v>-400</v>
      </c>
      <c r="E4" s="4">
        <v>-21755391</v>
      </c>
      <c r="F4" s="4">
        <f t="shared" si="0"/>
        <v>-10513294882</v>
      </c>
      <c r="P4" s="5">
        <v>-1.8E-3</v>
      </c>
      <c r="Q4" s="4">
        <v>24305</v>
      </c>
    </row>
    <row r="5" spans="1:19" x14ac:dyDescent="0.2">
      <c r="A5" s="16" t="s">
        <v>233</v>
      </c>
      <c r="B5" s="4">
        <v>2100</v>
      </c>
      <c r="C5" s="4">
        <v>700</v>
      </c>
      <c r="D5" s="4">
        <v>1400</v>
      </c>
      <c r="E5" s="4">
        <v>76545000</v>
      </c>
      <c r="F5" s="4">
        <f t="shared" si="0"/>
        <v>-10491539491</v>
      </c>
      <c r="P5" s="5">
        <v>-3.5999999999999999E-3</v>
      </c>
      <c r="Q5" s="4">
        <v>16936</v>
      </c>
    </row>
    <row r="6" spans="1:19" x14ac:dyDescent="0.2">
      <c r="A6" s="16" t="s">
        <v>224</v>
      </c>
      <c r="B6" s="4">
        <v>607000</v>
      </c>
      <c r="C6" s="4">
        <v>607070</v>
      </c>
      <c r="D6" s="4">
        <v>-70</v>
      </c>
      <c r="E6" s="4">
        <v>-3825303</v>
      </c>
      <c r="F6" s="4">
        <f t="shared" si="0"/>
        <v>-10568084491</v>
      </c>
      <c r="P6" s="5">
        <v>3.7000000000000002E-3</v>
      </c>
      <c r="Q6" s="4">
        <v>41081</v>
      </c>
    </row>
    <row r="7" spans="1:19" x14ac:dyDescent="0.2">
      <c r="A7" s="16" t="s">
        <v>215</v>
      </c>
      <c r="B7" s="4">
        <v>3500</v>
      </c>
      <c r="C7" s="4">
        <v>1210</v>
      </c>
      <c r="D7" s="4">
        <v>2290</v>
      </c>
      <c r="E7" s="4">
        <v>124141288</v>
      </c>
      <c r="F7" s="4">
        <f t="shared" si="0"/>
        <v>-10564259188</v>
      </c>
      <c r="P7" s="5">
        <v>1.1200000000000002E-2</v>
      </c>
      <c r="Q7" s="4">
        <v>17742</v>
      </c>
    </row>
    <row r="8" spans="1:19" x14ac:dyDescent="0.2">
      <c r="A8" s="16" t="s">
        <v>214</v>
      </c>
      <c r="B8" s="4">
        <v>1080600</v>
      </c>
      <c r="C8" s="4">
        <v>1080000</v>
      </c>
      <c r="D8" s="4">
        <v>600</v>
      </c>
      <c r="E8" s="4">
        <v>32312295</v>
      </c>
      <c r="F8" s="4">
        <f t="shared" si="0"/>
        <v>-10688400476</v>
      </c>
      <c r="P8" s="5">
        <v>-9.1000000000000004E-3</v>
      </c>
      <c r="Q8" s="4">
        <v>36645</v>
      </c>
    </row>
    <row r="9" spans="1:19" x14ac:dyDescent="0.2">
      <c r="A9" s="16" t="s">
        <v>213</v>
      </c>
      <c r="B9" s="4">
        <v>1200</v>
      </c>
      <c r="C9" s="4">
        <v>1000</v>
      </c>
      <c r="D9" s="4">
        <v>200</v>
      </c>
      <c r="E9" s="4">
        <v>10868295</v>
      </c>
      <c r="F9" s="4">
        <f t="shared" si="0"/>
        <v>-10720712771</v>
      </c>
      <c r="P9" s="5">
        <v>5.6000000000000008E-3</v>
      </c>
      <c r="Q9" s="4">
        <v>21868</v>
      </c>
    </row>
    <row r="10" spans="1:19" x14ac:dyDescent="0.2">
      <c r="A10" s="16" t="s">
        <v>212</v>
      </c>
      <c r="B10" s="4">
        <v>535410</v>
      </c>
      <c r="C10" s="4">
        <v>546810</v>
      </c>
      <c r="D10" s="4">
        <v>-11400</v>
      </c>
      <c r="E10" s="4">
        <v>-625398039</v>
      </c>
      <c r="F10" s="4">
        <f t="shared" si="0"/>
        <v>-10731581066</v>
      </c>
      <c r="P10" s="5">
        <v>-7.3000000000000001E-3</v>
      </c>
      <c r="Q10" s="4">
        <v>30666</v>
      </c>
    </row>
    <row r="11" spans="1:19" x14ac:dyDescent="0.2">
      <c r="A11" s="16" t="s">
        <v>211</v>
      </c>
      <c r="B11" s="4">
        <v>10</v>
      </c>
      <c r="C11" s="4">
        <v>1300</v>
      </c>
      <c r="D11" s="4">
        <v>-1290</v>
      </c>
      <c r="E11" s="4">
        <v>-71249639</v>
      </c>
      <c r="F11" s="4">
        <f t="shared" si="0"/>
        <v>-10106183027</v>
      </c>
      <c r="P11" s="5">
        <v>-1.6200000000000003E-2</v>
      </c>
      <c r="Q11" s="4">
        <v>47668</v>
      </c>
    </row>
    <row r="12" spans="1:19" x14ac:dyDescent="0.2">
      <c r="A12" s="16" t="s">
        <v>210</v>
      </c>
      <c r="B12" s="4">
        <v>500</v>
      </c>
      <c r="C12" s="4">
        <v>1000</v>
      </c>
      <c r="D12" s="4">
        <v>-500</v>
      </c>
      <c r="E12" s="4">
        <v>-27975104</v>
      </c>
      <c r="F12" s="4">
        <f t="shared" si="0"/>
        <v>-10034933388</v>
      </c>
      <c r="P12" s="5">
        <v>-1.24E-2</v>
      </c>
      <c r="Q12" s="4">
        <v>48070</v>
      </c>
    </row>
    <row r="13" spans="1:19" x14ac:dyDescent="0.2">
      <c r="A13" s="16" t="s">
        <v>209</v>
      </c>
      <c r="B13" s="4">
        <v>200</v>
      </c>
      <c r="C13" s="4">
        <v>500</v>
      </c>
      <c r="D13" s="4">
        <v>-300</v>
      </c>
      <c r="E13" s="4">
        <v>-16879500</v>
      </c>
      <c r="F13" s="4">
        <f t="shared" si="0"/>
        <v>-10006958284</v>
      </c>
      <c r="P13" s="5">
        <v>-5.3E-3</v>
      </c>
      <c r="Q13" s="4">
        <v>20096</v>
      </c>
    </row>
    <row r="14" spans="1:19" x14ac:dyDescent="0.2">
      <c r="A14" s="16" t="s">
        <v>208</v>
      </c>
      <c r="B14" s="4">
        <v>5200</v>
      </c>
      <c r="C14" s="4">
        <v>16100</v>
      </c>
      <c r="D14" s="4">
        <v>-10900</v>
      </c>
      <c r="E14" s="4">
        <v>-617171769</v>
      </c>
      <c r="F14" s="4">
        <f t="shared" si="0"/>
        <v>-9990078784</v>
      </c>
      <c r="P14" s="5">
        <v>-3.4999999999999996E-3</v>
      </c>
      <c r="Q14" s="4">
        <v>47674</v>
      </c>
    </row>
    <row r="15" spans="1:19" x14ac:dyDescent="0.2">
      <c r="A15" s="16" t="s">
        <v>207</v>
      </c>
      <c r="B15" s="4">
        <v>20600</v>
      </c>
      <c r="C15" s="4">
        <v>0</v>
      </c>
      <c r="D15" s="4">
        <v>20600</v>
      </c>
      <c r="E15" s="4">
        <v>1163564940</v>
      </c>
      <c r="F15" s="4">
        <f t="shared" si="0"/>
        <v>-9372907015</v>
      </c>
      <c r="P15" s="5">
        <v>0</v>
      </c>
      <c r="Q15" s="4">
        <v>66461</v>
      </c>
    </row>
    <row r="16" spans="1:19" x14ac:dyDescent="0.2">
      <c r="A16" s="16" t="s">
        <v>206</v>
      </c>
      <c r="B16" s="4">
        <v>1500</v>
      </c>
      <c r="C16" s="4">
        <v>0</v>
      </c>
      <c r="D16" s="4">
        <v>1500</v>
      </c>
      <c r="E16" s="4">
        <v>84488333</v>
      </c>
      <c r="F16" s="4">
        <f t="shared" si="0"/>
        <v>-10536471955</v>
      </c>
      <c r="P16" s="5">
        <v>0</v>
      </c>
      <c r="Q16" s="4">
        <v>63060</v>
      </c>
    </row>
    <row r="17" spans="1:17" x14ac:dyDescent="0.2">
      <c r="A17" s="16" t="s">
        <v>205</v>
      </c>
      <c r="B17" s="4">
        <v>0</v>
      </c>
      <c r="C17" s="4">
        <v>0</v>
      </c>
      <c r="D17" s="4">
        <v>0</v>
      </c>
      <c r="E17" s="4">
        <v>0</v>
      </c>
      <c r="F17" s="4">
        <f t="shared" si="0"/>
        <v>-10620960288</v>
      </c>
      <c r="P17" s="5">
        <v>-1.04E-2</v>
      </c>
      <c r="Q17" s="4">
        <v>46119</v>
      </c>
    </row>
    <row r="18" spans="1:17" x14ac:dyDescent="0.2">
      <c r="A18" s="16" t="s">
        <v>204</v>
      </c>
      <c r="B18" s="4">
        <v>0</v>
      </c>
      <c r="C18" s="4">
        <v>500</v>
      </c>
      <c r="D18" s="4">
        <v>-500</v>
      </c>
      <c r="E18" s="4">
        <v>-28464629</v>
      </c>
      <c r="F18" s="4">
        <f t="shared" si="0"/>
        <v>-10620960288</v>
      </c>
      <c r="P18" s="5">
        <v>1.4199999999999999E-2</v>
      </c>
      <c r="Q18" s="4">
        <v>68817</v>
      </c>
    </row>
    <row r="19" spans="1:17" x14ac:dyDescent="0.2">
      <c r="A19" s="16" t="s">
        <v>203</v>
      </c>
      <c r="B19" s="4">
        <v>0</v>
      </c>
      <c r="C19" s="4">
        <v>300</v>
      </c>
      <c r="D19" s="4">
        <v>-300</v>
      </c>
      <c r="E19" s="4">
        <v>-16915775</v>
      </c>
      <c r="F19" s="4">
        <f t="shared" si="0"/>
        <v>-10592495659</v>
      </c>
      <c r="P19" s="5">
        <v>1.26E-2</v>
      </c>
      <c r="Q19" s="4">
        <v>21477</v>
      </c>
    </row>
    <row r="20" spans="1:17" x14ac:dyDescent="0.2">
      <c r="A20" s="16" t="s">
        <v>202</v>
      </c>
      <c r="B20" s="4">
        <v>9000</v>
      </c>
      <c r="C20" s="4">
        <v>7360</v>
      </c>
      <c r="D20" s="4">
        <v>1640</v>
      </c>
      <c r="E20" s="4">
        <v>94402583</v>
      </c>
      <c r="F20" s="4">
        <f t="shared" si="0"/>
        <v>-10575579884</v>
      </c>
      <c r="P20" s="5">
        <v>5.3E-3</v>
      </c>
      <c r="Q20" s="4">
        <v>49597</v>
      </c>
    </row>
    <row r="21" spans="1:17" x14ac:dyDescent="0.2">
      <c r="A21" s="16" t="s">
        <v>201</v>
      </c>
      <c r="B21" s="4">
        <v>2450</v>
      </c>
      <c r="C21" s="4">
        <v>3800</v>
      </c>
      <c r="D21" s="4">
        <v>-1350</v>
      </c>
      <c r="E21" s="4">
        <v>-77704781</v>
      </c>
      <c r="F21" s="4">
        <f t="shared" si="0"/>
        <v>-10669982467</v>
      </c>
      <c r="P21" s="5">
        <v>0</v>
      </c>
      <c r="Q21" s="4">
        <v>77620</v>
      </c>
    </row>
    <row r="22" spans="1:17" x14ac:dyDescent="0.2">
      <c r="A22" s="16" t="s">
        <v>200</v>
      </c>
      <c r="B22" s="4">
        <v>5100</v>
      </c>
      <c r="C22" s="4">
        <v>26260</v>
      </c>
      <c r="D22" s="4">
        <v>-21160</v>
      </c>
      <c r="E22" s="4">
        <v>-1195441301</v>
      </c>
      <c r="F22" s="4">
        <f t="shared" si="0"/>
        <v>-10592277686</v>
      </c>
      <c r="P22" s="5">
        <v>-6.8999999999999999E-3</v>
      </c>
      <c r="Q22" s="4">
        <v>88166</v>
      </c>
    </row>
    <row r="23" spans="1:17" x14ac:dyDescent="0.2">
      <c r="A23" s="16" t="s">
        <v>199</v>
      </c>
      <c r="B23" s="4">
        <v>0</v>
      </c>
      <c r="C23" s="4">
        <v>17000</v>
      </c>
      <c r="D23" s="4">
        <v>-17000</v>
      </c>
      <c r="E23" s="4">
        <v>-987594600</v>
      </c>
      <c r="F23" s="4">
        <f t="shared" si="0"/>
        <v>-9396836385</v>
      </c>
      <c r="P23" s="5">
        <v>1.8E-3</v>
      </c>
      <c r="Q23" s="4">
        <v>100135</v>
      </c>
    </row>
    <row r="24" spans="1:17" x14ac:dyDescent="0.2">
      <c r="A24" s="16" t="s">
        <v>198</v>
      </c>
      <c r="B24" s="4">
        <v>0</v>
      </c>
      <c r="C24" s="4">
        <v>0</v>
      </c>
      <c r="D24" s="4">
        <v>0</v>
      </c>
      <c r="E24" s="4">
        <v>0</v>
      </c>
      <c r="F24" s="4">
        <f t="shared" si="0"/>
        <v>-8409241785</v>
      </c>
      <c r="P24" s="5">
        <v>8.8000000000000005E-3</v>
      </c>
      <c r="Q24" s="4">
        <v>84099</v>
      </c>
    </row>
    <row r="25" spans="1:17" x14ac:dyDescent="0.2">
      <c r="A25" s="16" t="s">
        <v>197</v>
      </c>
      <c r="B25" s="4">
        <v>0</v>
      </c>
      <c r="C25" s="4">
        <v>100</v>
      </c>
      <c r="D25" s="4">
        <v>-100</v>
      </c>
      <c r="E25" s="4">
        <v>-5785529</v>
      </c>
      <c r="F25" s="4">
        <f t="shared" si="0"/>
        <v>-8409241785</v>
      </c>
      <c r="P25" s="5">
        <v>5.3E-3</v>
      </c>
      <c r="Q25" s="4">
        <v>78613</v>
      </c>
    </row>
    <row r="26" spans="1:17" x14ac:dyDescent="0.2">
      <c r="A26" s="16" t="s">
        <v>196</v>
      </c>
      <c r="B26" s="4">
        <v>500</v>
      </c>
      <c r="C26" s="4">
        <v>0</v>
      </c>
      <c r="D26" s="4">
        <v>500</v>
      </c>
      <c r="E26" s="4">
        <v>28664350</v>
      </c>
      <c r="F26" s="4">
        <f t="shared" si="0"/>
        <v>-8403456256</v>
      </c>
      <c r="P26" s="5">
        <v>-8.6E-3</v>
      </c>
      <c r="Q26" s="4">
        <v>33181</v>
      </c>
    </row>
    <row r="27" spans="1:17" x14ac:dyDescent="0.2">
      <c r="A27" s="16" t="s">
        <v>195</v>
      </c>
      <c r="B27" s="4">
        <v>0</v>
      </c>
      <c r="C27" s="4">
        <v>0</v>
      </c>
      <c r="D27" s="4">
        <v>0</v>
      </c>
      <c r="E27" s="4">
        <v>0</v>
      </c>
      <c r="F27" s="4">
        <f t="shared" si="0"/>
        <v>-8432120606</v>
      </c>
      <c r="P27" s="5">
        <v>-1.7000000000000001E-3</v>
      </c>
      <c r="Q27" s="4">
        <v>85585</v>
      </c>
    </row>
    <row r="28" spans="1:17" x14ac:dyDescent="0.2">
      <c r="A28" s="16" t="s">
        <v>194</v>
      </c>
      <c r="B28" s="4">
        <v>400</v>
      </c>
      <c r="C28" s="4">
        <v>0</v>
      </c>
      <c r="D28" s="4">
        <v>400</v>
      </c>
      <c r="E28" s="4">
        <v>22999513</v>
      </c>
      <c r="F28" s="4">
        <f t="shared" si="0"/>
        <v>-8432120606</v>
      </c>
      <c r="P28" s="5">
        <v>1.41E-2</v>
      </c>
      <c r="Q28" s="4">
        <v>98758</v>
      </c>
    </row>
    <row r="29" spans="1:17" x14ac:dyDescent="0.2">
      <c r="A29" s="16" t="s">
        <v>193</v>
      </c>
      <c r="B29" s="4">
        <v>0</v>
      </c>
      <c r="C29" s="4">
        <v>13700</v>
      </c>
      <c r="D29" s="4">
        <v>-13700</v>
      </c>
      <c r="E29" s="4">
        <v>-777541889</v>
      </c>
      <c r="F29" s="4">
        <f t="shared" si="0"/>
        <v>-8455120119</v>
      </c>
      <c r="P29" s="5">
        <v>1.8E-3</v>
      </c>
      <c r="Q29" s="4">
        <v>140505</v>
      </c>
    </row>
    <row r="30" spans="1:17" x14ac:dyDescent="0.2">
      <c r="A30" s="16" t="s">
        <v>192</v>
      </c>
      <c r="B30" s="4">
        <v>3900</v>
      </c>
      <c r="C30" s="4">
        <v>8430</v>
      </c>
      <c r="D30" s="4">
        <v>-4530</v>
      </c>
      <c r="E30" s="4">
        <v>-256688150</v>
      </c>
      <c r="F30" s="4">
        <f t="shared" si="0"/>
        <v>-7677578230</v>
      </c>
      <c r="P30" s="5">
        <v>-1.7000000000000001E-3</v>
      </c>
      <c r="Q30" s="4">
        <v>39787</v>
      </c>
    </row>
    <row r="31" spans="1:17" x14ac:dyDescent="0.2">
      <c r="A31" s="16" t="s">
        <v>191</v>
      </c>
      <c r="B31" s="4">
        <v>0</v>
      </c>
      <c r="C31" s="4">
        <v>10800</v>
      </c>
      <c r="D31" s="4">
        <v>-10800</v>
      </c>
      <c r="E31" s="4">
        <v>-615502303</v>
      </c>
      <c r="F31" s="4">
        <f t="shared" si="0"/>
        <v>-7420890080</v>
      </c>
      <c r="P31" s="5">
        <v>1.9799999999999998E-2</v>
      </c>
      <c r="Q31" s="4">
        <v>60964</v>
      </c>
    </row>
    <row r="32" spans="1:17" x14ac:dyDescent="0.2">
      <c r="A32" s="16" t="s">
        <v>190</v>
      </c>
      <c r="B32" s="4">
        <v>100</v>
      </c>
      <c r="C32" s="4">
        <v>8270</v>
      </c>
      <c r="D32" s="4">
        <v>-8170</v>
      </c>
      <c r="E32" s="4">
        <v>-457692171</v>
      </c>
      <c r="F32" s="4">
        <f t="shared" si="0"/>
        <v>-6805387777</v>
      </c>
      <c r="P32" s="5">
        <v>0</v>
      </c>
      <c r="Q32" s="4">
        <v>50445</v>
      </c>
    </row>
    <row r="33" spans="1:17" x14ac:dyDescent="0.2">
      <c r="A33" s="16" t="s">
        <v>189</v>
      </c>
      <c r="B33" s="4">
        <v>100</v>
      </c>
      <c r="C33" s="4">
        <v>12000</v>
      </c>
      <c r="D33" s="4">
        <v>-11900</v>
      </c>
      <c r="E33" s="4">
        <v>-662879641</v>
      </c>
      <c r="F33" s="4">
        <f t="shared" si="0"/>
        <v>-6347695606</v>
      </c>
      <c r="P33" s="5">
        <v>-1.7600000000000001E-2</v>
      </c>
      <c r="Q33" s="4">
        <v>86449</v>
      </c>
    </row>
    <row r="34" spans="1:17" x14ac:dyDescent="0.2">
      <c r="A34" s="16" t="s">
        <v>188</v>
      </c>
      <c r="B34" s="4">
        <v>0</v>
      </c>
      <c r="C34" s="4">
        <v>8400</v>
      </c>
      <c r="D34" s="4">
        <v>-8400</v>
      </c>
      <c r="E34" s="4">
        <v>-478834724</v>
      </c>
      <c r="F34" s="4">
        <f t="shared" si="0"/>
        <v>-5684815965</v>
      </c>
      <c r="P34" s="5">
        <v>-1.3899999999999999E-2</v>
      </c>
      <c r="Q34" s="4">
        <v>51041</v>
      </c>
    </row>
    <row r="35" spans="1:17" x14ac:dyDescent="0.2">
      <c r="A35" s="16" t="s">
        <v>187</v>
      </c>
      <c r="B35" s="4">
        <v>700</v>
      </c>
      <c r="C35" s="4">
        <v>14600</v>
      </c>
      <c r="D35" s="4">
        <v>-13900</v>
      </c>
      <c r="E35" s="4">
        <v>-795360602</v>
      </c>
      <c r="F35" s="4">
        <f t="shared" si="0"/>
        <v>-5205981241</v>
      </c>
      <c r="P35" s="5">
        <v>5.3E-3</v>
      </c>
      <c r="Q35" s="4">
        <v>74930</v>
      </c>
    </row>
    <row r="36" spans="1:17" x14ac:dyDescent="0.2">
      <c r="A36" s="16" t="s">
        <v>186</v>
      </c>
      <c r="B36" s="4">
        <v>300</v>
      </c>
      <c r="C36" s="4">
        <v>8000</v>
      </c>
      <c r="D36" s="4">
        <v>-7700</v>
      </c>
      <c r="E36" s="4">
        <v>-432687973</v>
      </c>
      <c r="F36" s="4">
        <f t="shared" si="0"/>
        <v>-4410620639</v>
      </c>
      <c r="P36" s="5">
        <v>0.04</v>
      </c>
      <c r="Q36" s="4">
        <v>44412</v>
      </c>
    </row>
    <row r="37" spans="1:17" x14ac:dyDescent="0.2">
      <c r="A37" s="16" t="s">
        <v>185</v>
      </c>
      <c r="B37" s="4">
        <v>0</v>
      </c>
      <c r="C37" s="4">
        <v>11400</v>
      </c>
      <c r="D37" s="4">
        <v>-11400</v>
      </c>
      <c r="E37" s="4">
        <v>-629356437</v>
      </c>
      <c r="F37" s="4">
        <f t="shared" si="0"/>
        <v>-3977932666</v>
      </c>
      <c r="P37" s="5">
        <v>-1.43E-2</v>
      </c>
      <c r="Q37" s="4">
        <v>52217</v>
      </c>
    </row>
    <row r="38" spans="1:17" x14ac:dyDescent="0.2">
      <c r="A38" s="16" t="s">
        <v>184</v>
      </c>
      <c r="B38" s="4">
        <v>200</v>
      </c>
      <c r="C38" s="4">
        <v>500</v>
      </c>
      <c r="D38" s="4">
        <v>-300</v>
      </c>
      <c r="E38" s="4">
        <v>-16675000</v>
      </c>
      <c r="F38" s="4">
        <f t="shared" si="0"/>
        <v>-3348576229</v>
      </c>
      <c r="P38" s="5">
        <v>1.09E-2</v>
      </c>
      <c r="Q38" s="4">
        <v>21074</v>
      </c>
    </row>
    <row r="39" spans="1:17" x14ac:dyDescent="0.2">
      <c r="A39" s="16" t="s">
        <v>183</v>
      </c>
      <c r="B39" s="4">
        <v>100</v>
      </c>
      <c r="C39" s="4">
        <v>2000</v>
      </c>
      <c r="D39" s="4">
        <v>-1900</v>
      </c>
      <c r="E39" s="4">
        <v>-105729270</v>
      </c>
      <c r="F39" s="4">
        <f t="shared" si="0"/>
        <v>-3331901229</v>
      </c>
      <c r="P39" s="5">
        <v>-1.2500000000000001E-2</v>
      </c>
      <c r="Q39" s="4">
        <v>31630</v>
      </c>
    </row>
    <row r="40" spans="1:17" x14ac:dyDescent="0.2">
      <c r="A40" s="16" t="s">
        <v>182</v>
      </c>
      <c r="B40" s="4">
        <v>1000</v>
      </c>
      <c r="C40" s="4">
        <v>7700</v>
      </c>
      <c r="D40" s="4">
        <v>-6700</v>
      </c>
      <c r="E40" s="4">
        <v>-364321544</v>
      </c>
      <c r="F40" s="4">
        <f t="shared" si="0"/>
        <v>-3226171959</v>
      </c>
      <c r="P40" s="5">
        <v>7.4999999999999997E-2</v>
      </c>
      <c r="Q40" s="4">
        <v>92661</v>
      </c>
    </row>
    <row r="41" spans="1:17" x14ac:dyDescent="0.2">
      <c r="A41" s="16" t="s">
        <v>181</v>
      </c>
      <c r="B41" s="4">
        <v>1800</v>
      </c>
      <c r="C41" s="4">
        <v>0</v>
      </c>
      <c r="D41" s="4">
        <v>1800</v>
      </c>
      <c r="E41" s="4">
        <v>92242639</v>
      </c>
      <c r="F41" s="4">
        <f t="shared" si="0"/>
        <v>-2861850415</v>
      </c>
      <c r="P41" s="5">
        <v>3.3799999999999997E-2</v>
      </c>
      <c r="Q41" s="4">
        <v>53855</v>
      </c>
    </row>
    <row r="42" spans="1:17" x14ac:dyDescent="0.2">
      <c r="A42" s="16" t="s">
        <v>180</v>
      </c>
      <c r="B42" s="4">
        <v>5400</v>
      </c>
      <c r="C42" s="4">
        <v>24000</v>
      </c>
      <c r="D42" s="4">
        <v>-18600</v>
      </c>
      <c r="E42" s="4">
        <v>-966542826</v>
      </c>
      <c r="F42" s="4">
        <f t="shared" si="0"/>
        <v>-2954093054</v>
      </c>
      <c r="P42" s="5">
        <v>-5.9800000000000006E-2</v>
      </c>
      <c r="Q42" s="4">
        <v>140524</v>
      </c>
    </row>
    <row r="43" spans="1:17" x14ac:dyDescent="0.2">
      <c r="A43" s="16" t="s">
        <v>179</v>
      </c>
      <c r="B43" s="4">
        <v>600</v>
      </c>
      <c r="C43" s="4">
        <v>24000</v>
      </c>
      <c r="D43" s="4">
        <v>-23400</v>
      </c>
      <c r="E43" s="4">
        <v>-1267964494</v>
      </c>
      <c r="F43" s="4">
        <f t="shared" si="0"/>
        <v>-1987550228</v>
      </c>
      <c r="P43" s="5">
        <v>-4.8000000000000001E-2</v>
      </c>
      <c r="Q43" s="4">
        <v>169251</v>
      </c>
    </row>
    <row r="44" spans="1:17" x14ac:dyDescent="0.2">
      <c r="A44" s="16" t="s">
        <v>178</v>
      </c>
      <c r="B44" s="4">
        <v>500</v>
      </c>
      <c r="C44" s="4">
        <v>0</v>
      </c>
      <c r="D44" s="4">
        <v>500</v>
      </c>
      <c r="E44" s="4">
        <v>28121277</v>
      </c>
      <c r="F44" s="4">
        <f t="shared" si="0"/>
        <v>-719585734</v>
      </c>
      <c r="P44" s="5">
        <v>5.4000000000000003E-3</v>
      </c>
      <c r="Q44" s="4">
        <v>28325</v>
      </c>
    </row>
    <row r="45" spans="1:17" x14ac:dyDescent="0.2">
      <c r="A45" s="16" t="s">
        <v>177</v>
      </c>
      <c r="B45" s="4">
        <v>400</v>
      </c>
      <c r="C45" s="4">
        <v>300</v>
      </c>
      <c r="D45" s="4">
        <v>100</v>
      </c>
      <c r="E45" s="4">
        <v>5579690</v>
      </c>
      <c r="F45" s="4">
        <f t="shared" si="0"/>
        <v>-747707011</v>
      </c>
      <c r="P45" s="5">
        <v>-3.6200000000000003E-2</v>
      </c>
      <c r="Q45" s="4">
        <v>148580</v>
      </c>
    </row>
    <row r="46" spans="1:17" x14ac:dyDescent="0.2">
      <c r="A46" s="16" t="s">
        <v>176</v>
      </c>
      <c r="B46" s="4">
        <v>0</v>
      </c>
      <c r="C46" s="4">
        <v>0</v>
      </c>
      <c r="D46" s="4">
        <v>0</v>
      </c>
      <c r="E46" s="4">
        <v>0</v>
      </c>
      <c r="F46" s="4">
        <f t="shared" si="0"/>
        <v>-753286701</v>
      </c>
      <c r="P46" s="5">
        <v>3.4999999999999996E-3</v>
      </c>
      <c r="Q46" s="4">
        <v>33311</v>
      </c>
    </row>
    <row r="47" spans="1:17" x14ac:dyDescent="0.2">
      <c r="A47" s="16" t="s">
        <v>175</v>
      </c>
      <c r="B47" s="4">
        <v>100</v>
      </c>
      <c r="C47" s="4">
        <v>0</v>
      </c>
      <c r="D47" s="4">
        <v>100</v>
      </c>
      <c r="E47" s="4">
        <v>5798881</v>
      </c>
      <c r="F47" s="4">
        <f t="shared" si="0"/>
        <v>-753286701</v>
      </c>
      <c r="P47" s="5">
        <v>0</v>
      </c>
      <c r="Q47" s="4">
        <v>28650</v>
      </c>
    </row>
    <row r="48" spans="1:17" x14ac:dyDescent="0.2">
      <c r="A48" s="16" t="s">
        <v>174</v>
      </c>
      <c r="B48" s="4">
        <v>1000</v>
      </c>
      <c r="C48" s="4">
        <v>0</v>
      </c>
      <c r="D48" s="4">
        <v>1000</v>
      </c>
      <c r="E48" s="4">
        <v>57958759</v>
      </c>
      <c r="F48" s="4">
        <f t="shared" si="0"/>
        <v>-759085582</v>
      </c>
      <c r="P48" s="5">
        <v>-3.4000000000000002E-3</v>
      </c>
      <c r="Q48" s="4">
        <v>27635</v>
      </c>
    </row>
    <row r="49" spans="1:20" x14ac:dyDescent="0.2">
      <c r="A49" s="16" t="s">
        <v>173</v>
      </c>
      <c r="B49" s="4">
        <v>100</v>
      </c>
      <c r="C49" s="4">
        <v>2400</v>
      </c>
      <c r="D49" s="4">
        <v>-2300</v>
      </c>
      <c r="E49" s="4">
        <v>-131141165</v>
      </c>
      <c r="F49" s="4">
        <f t="shared" si="0"/>
        <v>-817044341</v>
      </c>
      <c r="P49" s="5">
        <v>3.4999999999999996E-3</v>
      </c>
      <c r="Q49" s="4">
        <v>96395</v>
      </c>
    </row>
    <row r="50" spans="1:20" x14ac:dyDescent="0.2">
      <c r="A50" s="16" t="s">
        <v>172</v>
      </c>
      <c r="B50" s="4">
        <v>1500</v>
      </c>
      <c r="C50" s="4">
        <v>800</v>
      </c>
      <c r="D50" s="4">
        <v>700</v>
      </c>
      <c r="E50" s="4">
        <v>40356827</v>
      </c>
      <c r="F50" s="4">
        <f t="shared" si="0"/>
        <v>-685903176</v>
      </c>
      <c r="P50" s="5">
        <v>-2.8500000000000001E-2</v>
      </c>
      <c r="Q50" s="4">
        <v>126600</v>
      </c>
    </row>
    <row r="51" spans="1:20" x14ac:dyDescent="0.2">
      <c r="A51" s="16" t="s">
        <v>171</v>
      </c>
      <c r="B51" s="4">
        <v>100</v>
      </c>
      <c r="C51" s="4">
        <v>1300</v>
      </c>
      <c r="D51" s="4">
        <v>-1200</v>
      </c>
      <c r="E51" s="4">
        <v>-72210790</v>
      </c>
      <c r="F51" s="4">
        <f t="shared" si="0"/>
        <v>-726260003</v>
      </c>
      <c r="P51" s="5">
        <v>-2.7699999999999999E-2</v>
      </c>
      <c r="Q51" s="4">
        <v>144487</v>
      </c>
    </row>
    <row r="52" spans="1:20" x14ac:dyDescent="0.2">
      <c r="A52" s="16" t="s">
        <v>170</v>
      </c>
      <c r="B52" s="4">
        <v>0</v>
      </c>
      <c r="C52" s="4">
        <v>2500</v>
      </c>
      <c r="D52" s="4">
        <v>-2500</v>
      </c>
      <c r="E52" s="4">
        <v>-153747375</v>
      </c>
      <c r="F52" s="4">
        <f t="shared" si="0"/>
        <v>-654049213</v>
      </c>
      <c r="P52" s="5">
        <v>-6.4000000000000003E-3</v>
      </c>
      <c r="Q52" s="4">
        <v>76231</v>
      </c>
    </row>
    <row r="53" spans="1:20" x14ac:dyDescent="0.2">
      <c r="A53" s="16" t="s">
        <v>169</v>
      </c>
      <c r="B53" s="4">
        <v>0</v>
      </c>
      <c r="C53" s="4">
        <v>3000</v>
      </c>
      <c r="D53" s="4">
        <v>-3000</v>
      </c>
      <c r="E53" s="4">
        <v>-186575960</v>
      </c>
      <c r="F53" s="4">
        <f t="shared" si="0"/>
        <v>-500301838</v>
      </c>
      <c r="P53" s="5">
        <v>-2.2200000000000001E-2</v>
      </c>
      <c r="Q53" s="4">
        <v>91283</v>
      </c>
    </row>
    <row r="54" spans="1:20" x14ac:dyDescent="0.2">
      <c r="A54" s="16" t="s">
        <v>168</v>
      </c>
      <c r="B54" s="4">
        <v>0</v>
      </c>
      <c r="C54" s="4">
        <v>0</v>
      </c>
      <c r="D54" s="4">
        <v>0</v>
      </c>
      <c r="E54" s="4">
        <v>0</v>
      </c>
      <c r="F54" s="4">
        <f t="shared" si="0"/>
        <v>-313725878</v>
      </c>
      <c r="P54" s="5">
        <v>-6.3E-3</v>
      </c>
      <c r="Q54" s="4">
        <v>101741</v>
      </c>
    </row>
    <row r="55" spans="1:20" x14ac:dyDescent="0.2">
      <c r="A55" s="16" t="s">
        <v>167</v>
      </c>
      <c r="B55" s="4">
        <v>0</v>
      </c>
      <c r="C55" s="4">
        <v>0</v>
      </c>
      <c r="D55" s="4">
        <v>0</v>
      </c>
      <c r="E55" s="4">
        <v>0</v>
      </c>
      <c r="F55" s="4">
        <f t="shared" si="0"/>
        <v>-313725878</v>
      </c>
      <c r="P55" s="5">
        <v>3.2000000000000002E-3</v>
      </c>
      <c r="Q55" s="4">
        <v>78057</v>
      </c>
    </row>
    <row r="56" spans="1:20" x14ac:dyDescent="0.2">
      <c r="A56" s="16" t="s">
        <v>166</v>
      </c>
      <c r="B56" s="4">
        <v>0</v>
      </c>
      <c r="C56" s="4">
        <v>0</v>
      </c>
      <c r="D56" s="4">
        <v>0</v>
      </c>
      <c r="E56" s="4">
        <v>0</v>
      </c>
      <c r="F56" s="4">
        <f t="shared" si="0"/>
        <v>-313725878</v>
      </c>
      <c r="P56" s="5">
        <v>0</v>
      </c>
      <c r="Q56" s="4">
        <v>118745</v>
      </c>
    </row>
    <row r="57" spans="1:20" x14ac:dyDescent="0.2">
      <c r="A57" s="16" t="s">
        <v>165</v>
      </c>
      <c r="B57" s="4">
        <v>900</v>
      </c>
      <c r="C57" s="4">
        <v>32</v>
      </c>
      <c r="D57" s="4">
        <v>868</v>
      </c>
      <c r="E57" s="4">
        <v>54929083</v>
      </c>
      <c r="F57" s="4">
        <f t="shared" si="0"/>
        <v>-313725878</v>
      </c>
      <c r="P57" s="5">
        <v>-4.6999999999999993E-3</v>
      </c>
      <c r="Q57" s="4">
        <v>173534</v>
      </c>
    </row>
    <row r="58" spans="1:20" x14ac:dyDescent="0.2">
      <c r="A58" s="16" t="s">
        <v>164</v>
      </c>
      <c r="B58" s="4">
        <v>0</v>
      </c>
      <c r="C58" s="4">
        <v>0</v>
      </c>
      <c r="D58" s="4">
        <v>0</v>
      </c>
      <c r="E58" s="4">
        <v>0</v>
      </c>
      <c r="F58" s="4">
        <f t="shared" si="0"/>
        <v>-368654961</v>
      </c>
      <c r="P58" s="5">
        <v>0</v>
      </c>
      <c r="Q58" s="4">
        <v>82706</v>
      </c>
    </row>
    <row r="59" spans="1:20" x14ac:dyDescent="0.2">
      <c r="A59" s="16" t="s">
        <v>163</v>
      </c>
      <c r="B59" s="4">
        <v>2800</v>
      </c>
      <c r="C59" s="4">
        <v>0</v>
      </c>
      <c r="D59" s="4">
        <v>2800</v>
      </c>
      <c r="E59" s="4">
        <v>177024206</v>
      </c>
      <c r="F59" s="4">
        <f t="shared" si="0"/>
        <v>-368654961</v>
      </c>
      <c r="P59" s="5">
        <v>8.0000000000000002E-3</v>
      </c>
      <c r="Q59" s="4">
        <v>89629</v>
      </c>
    </row>
    <row r="60" spans="1:20" x14ac:dyDescent="0.2">
      <c r="A60" s="16" t="s">
        <v>162</v>
      </c>
      <c r="B60" s="4">
        <v>400</v>
      </c>
      <c r="C60" s="4">
        <v>5100</v>
      </c>
      <c r="D60" s="4">
        <v>-4700</v>
      </c>
      <c r="E60" s="4">
        <v>-296542787</v>
      </c>
      <c r="F60" s="4">
        <f t="shared" si="0"/>
        <v>-545679167</v>
      </c>
      <c r="P60" s="5">
        <v>1.1299999999999999E-2</v>
      </c>
      <c r="Q60" s="4">
        <v>136586</v>
      </c>
    </row>
    <row r="61" spans="1:20" x14ac:dyDescent="0.2">
      <c r="A61" s="16" t="s">
        <v>161</v>
      </c>
      <c r="B61" s="4">
        <v>0</v>
      </c>
      <c r="C61" s="4">
        <v>4000</v>
      </c>
      <c r="D61" s="4">
        <v>-4000</v>
      </c>
      <c r="E61" s="4">
        <v>-249087960</v>
      </c>
      <c r="F61" s="4">
        <f t="shared" si="0"/>
        <v>-249136380</v>
      </c>
      <c r="P61" s="5">
        <v>4.8999999999999998E-3</v>
      </c>
      <c r="Q61" s="4">
        <v>56400</v>
      </c>
    </row>
    <row r="62" spans="1:20" x14ac:dyDescent="0.2">
      <c r="A62" s="16" t="s">
        <v>160</v>
      </c>
      <c r="B62" s="4">
        <v>200</v>
      </c>
      <c r="C62" s="4">
        <v>99</v>
      </c>
      <c r="D62" s="4">
        <v>101</v>
      </c>
      <c r="E62" s="4">
        <v>6288404</v>
      </c>
      <c r="F62" s="4">
        <f>E62+F63</f>
        <v>-48420</v>
      </c>
      <c r="P62" s="5">
        <v>-2.8199999999999999E-2</v>
      </c>
      <c r="Q62" s="4">
        <v>96496</v>
      </c>
    </row>
    <row r="63" spans="1:20" x14ac:dyDescent="0.2">
      <c r="A63" s="16" t="s">
        <v>159</v>
      </c>
      <c r="B63" s="4">
        <v>0</v>
      </c>
      <c r="C63" s="4">
        <v>99</v>
      </c>
      <c r="D63" s="4">
        <v>-99</v>
      </c>
      <c r="E63" s="4">
        <v>-6336824</v>
      </c>
      <c r="F63" s="4">
        <f>E63</f>
        <v>-6336824</v>
      </c>
      <c r="P63" s="5">
        <v>-3.0999999999999999E-3</v>
      </c>
      <c r="Q63" s="4">
        <v>45858</v>
      </c>
    </row>
    <row r="64" spans="1:20" x14ac:dyDescent="0.2">
      <c r="A64" s="2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AB627-146B-BE48-9932-4A6ECEEB7991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3" width="15.33203125" customWidth="1"/>
    <col min="4" max="4" width="14.6640625" customWidth="1"/>
    <col min="5" max="5" width="16.6640625" customWidth="1"/>
    <col min="6" max="6" width="21.5" customWidth="1"/>
    <col min="10" max="10" width="18.33203125" customWidth="1"/>
    <col min="16" max="16" width="13" customWidth="1"/>
    <col min="17" max="17" width="14.8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55100</v>
      </c>
      <c r="C3" s="4">
        <v>1300</v>
      </c>
      <c r="D3" s="4">
        <v>53800</v>
      </c>
      <c r="E3" s="4">
        <v>3257370000</v>
      </c>
      <c r="F3" s="4">
        <f t="shared" ref="F3:F45" si="0">E3+F4</f>
        <v>59065502489</v>
      </c>
      <c r="L3" s="4">
        <v>321</v>
      </c>
      <c r="M3" s="4">
        <v>296</v>
      </c>
      <c r="N3" s="4">
        <v>223700</v>
      </c>
      <c r="O3" s="4">
        <v>164600</v>
      </c>
      <c r="P3" s="5">
        <v>3.2500000000000001E-2</v>
      </c>
      <c r="Q3" s="4">
        <v>395900</v>
      </c>
    </row>
    <row r="4" spans="1:19" x14ac:dyDescent="0.2">
      <c r="A4" s="16" t="s">
        <v>234</v>
      </c>
      <c r="B4" s="4">
        <v>522900</v>
      </c>
      <c r="C4" s="4">
        <v>504000</v>
      </c>
      <c r="D4" s="4">
        <v>18900</v>
      </c>
      <c r="E4" s="4">
        <v>1094320000</v>
      </c>
      <c r="F4" s="4">
        <f t="shared" si="0"/>
        <v>55808132489</v>
      </c>
      <c r="L4" s="4">
        <v>28</v>
      </c>
      <c r="M4" s="4">
        <v>50</v>
      </c>
      <c r="N4" s="4">
        <v>8700</v>
      </c>
      <c r="O4" s="4">
        <v>32600</v>
      </c>
      <c r="P4" s="5">
        <v>5.1999999999999998E-3</v>
      </c>
      <c r="Q4" s="4">
        <v>42707</v>
      </c>
    </row>
    <row r="5" spans="1:19" x14ac:dyDescent="0.2">
      <c r="A5" s="16" t="s">
        <v>233</v>
      </c>
      <c r="B5" s="4">
        <v>43000</v>
      </c>
      <c r="C5" s="4">
        <v>24332</v>
      </c>
      <c r="D5" s="4">
        <v>18668</v>
      </c>
      <c r="E5" s="4">
        <v>1098030000</v>
      </c>
      <c r="F5" s="4">
        <f t="shared" si="0"/>
        <v>54713812489</v>
      </c>
      <c r="L5" s="4">
        <v>83</v>
      </c>
      <c r="M5" s="4">
        <v>54</v>
      </c>
      <c r="N5" s="4">
        <v>35100</v>
      </c>
      <c r="O5" s="4">
        <v>42100</v>
      </c>
      <c r="P5" s="5">
        <v>8.6999999999999994E-3</v>
      </c>
      <c r="Q5" s="4">
        <v>83078</v>
      </c>
    </row>
    <row r="6" spans="1:19" x14ac:dyDescent="0.2">
      <c r="A6" s="16" t="s">
        <v>224</v>
      </c>
      <c r="B6" s="4">
        <v>920000</v>
      </c>
      <c r="C6" s="4">
        <v>920200</v>
      </c>
      <c r="D6" s="4">
        <v>-200</v>
      </c>
      <c r="E6" s="4">
        <v>-11560000</v>
      </c>
      <c r="F6" s="4">
        <f t="shared" si="0"/>
        <v>53615782489</v>
      </c>
      <c r="L6" s="4">
        <v>12</v>
      </c>
      <c r="M6" s="4">
        <v>23</v>
      </c>
      <c r="N6" s="4">
        <v>3100</v>
      </c>
      <c r="O6" s="4">
        <v>13100</v>
      </c>
      <c r="P6" s="5">
        <v>0</v>
      </c>
      <c r="Q6" s="4">
        <v>21961</v>
      </c>
    </row>
    <row r="7" spans="1:19" x14ac:dyDescent="0.2">
      <c r="A7" s="16" t="s">
        <v>215</v>
      </c>
      <c r="B7" s="4">
        <v>8500</v>
      </c>
      <c r="C7" s="4">
        <v>6500</v>
      </c>
      <c r="D7" s="4">
        <v>2000</v>
      </c>
      <c r="E7" s="4">
        <v>115970000</v>
      </c>
      <c r="F7" s="4">
        <f t="shared" si="0"/>
        <v>53627342489</v>
      </c>
      <c r="L7" s="4">
        <v>10</v>
      </c>
      <c r="M7" s="4">
        <v>42</v>
      </c>
      <c r="N7" s="4">
        <v>12100</v>
      </c>
      <c r="O7" s="4">
        <v>13900</v>
      </c>
      <c r="P7" s="5">
        <v>0</v>
      </c>
      <c r="Q7" s="4">
        <v>28275</v>
      </c>
    </row>
    <row r="8" spans="1:19" x14ac:dyDescent="0.2">
      <c r="A8" s="16" t="s">
        <v>214</v>
      </c>
      <c r="B8" s="4">
        <v>35900</v>
      </c>
      <c r="C8" s="4">
        <v>39268</v>
      </c>
      <c r="D8" s="4">
        <v>-3368</v>
      </c>
      <c r="E8" s="4">
        <v>-186980000</v>
      </c>
      <c r="F8" s="4">
        <f t="shared" si="0"/>
        <v>53511372489</v>
      </c>
      <c r="L8" s="4">
        <v>92</v>
      </c>
      <c r="M8" s="4">
        <v>93</v>
      </c>
      <c r="N8" s="4">
        <v>39200</v>
      </c>
      <c r="O8" s="4">
        <v>51400</v>
      </c>
      <c r="P8" s="5">
        <v>-5.1000000000000004E-3</v>
      </c>
      <c r="Q8" s="4">
        <v>92192</v>
      </c>
    </row>
    <row r="9" spans="1:19" x14ac:dyDescent="0.2">
      <c r="A9" s="16" t="s">
        <v>213</v>
      </c>
      <c r="B9" s="4">
        <v>200</v>
      </c>
      <c r="C9" s="4">
        <v>1300</v>
      </c>
      <c r="D9" s="4">
        <v>-1100</v>
      </c>
      <c r="E9" s="4">
        <v>-63270000</v>
      </c>
      <c r="F9" s="4">
        <f t="shared" si="0"/>
        <v>53698352489</v>
      </c>
      <c r="G9" s="4">
        <v>10000</v>
      </c>
      <c r="H9" s="4">
        <v>0</v>
      </c>
      <c r="I9" s="4">
        <v>10000</v>
      </c>
      <c r="J9" s="4">
        <v>578500000</v>
      </c>
      <c r="P9" s="5">
        <v>6.9999999999999993E-3</v>
      </c>
      <c r="Q9" s="4">
        <v>56412</v>
      </c>
    </row>
    <row r="10" spans="1:19" x14ac:dyDescent="0.2">
      <c r="A10" s="16" t="s">
        <v>212</v>
      </c>
      <c r="B10" s="4">
        <v>6600</v>
      </c>
      <c r="C10" s="4">
        <v>8900</v>
      </c>
      <c r="D10" s="4">
        <v>-2300</v>
      </c>
      <c r="E10" s="4">
        <v>-131780000</v>
      </c>
      <c r="F10" s="4">
        <f t="shared" si="0"/>
        <v>53761622489</v>
      </c>
      <c r="L10" s="4">
        <v>71</v>
      </c>
      <c r="M10" s="4">
        <v>88</v>
      </c>
      <c r="N10" s="4">
        <v>63000</v>
      </c>
      <c r="O10" s="4">
        <v>97800</v>
      </c>
      <c r="P10" s="5">
        <v>-1.2E-2</v>
      </c>
      <c r="Q10" s="4">
        <v>180309</v>
      </c>
    </row>
    <row r="11" spans="1:19" x14ac:dyDescent="0.2">
      <c r="A11" s="16" t="s">
        <v>211</v>
      </c>
      <c r="B11" s="4">
        <v>1000</v>
      </c>
      <c r="C11" s="4">
        <v>100</v>
      </c>
      <c r="D11" s="4">
        <v>900</v>
      </c>
      <c r="E11" s="4">
        <v>52260000</v>
      </c>
      <c r="F11" s="4">
        <f t="shared" si="0"/>
        <v>53893402489</v>
      </c>
      <c r="G11" s="4">
        <v>14300</v>
      </c>
      <c r="H11" s="4">
        <v>100</v>
      </c>
      <c r="I11" s="4">
        <v>14200</v>
      </c>
      <c r="J11" s="4">
        <v>825820000</v>
      </c>
      <c r="P11" s="5">
        <v>1.8E-3</v>
      </c>
      <c r="Q11" s="4">
        <v>481801</v>
      </c>
    </row>
    <row r="12" spans="1:19" x14ac:dyDescent="0.2">
      <c r="A12" s="16" t="s">
        <v>210</v>
      </c>
      <c r="B12" s="4">
        <v>191000</v>
      </c>
      <c r="C12" s="4">
        <v>354000</v>
      </c>
      <c r="D12" s="4">
        <v>-163000</v>
      </c>
      <c r="E12" s="4">
        <v>-9410060000</v>
      </c>
      <c r="F12" s="4">
        <f t="shared" si="0"/>
        <v>53841142489</v>
      </c>
      <c r="P12" s="5">
        <v>1.0500000000000001E-2</v>
      </c>
      <c r="Q12" s="4">
        <v>840621</v>
      </c>
    </row>
    <row r="13" spans="1:19" x14ac:dyDescent="0.2">
      <c r="A13" s="16" t="s">
        <v>209</v>
      </c>
      <c r="B13" s="4">
        <v>400</v>
      </c>
      <c r="C13" s="4">
        <v>5300</v>
      </c>
      <c r="D13" s="4">
        <v>-4900</v>
      </c>
      <c r="E13" s="4">
        <v>-284210000</v>
      </c>
      <c r="F13" s="4">
        <f t="shared" si="0"/>
        <v>63251202489</v>
      </c>
      <c r="P13" s="5">
        <v>-1.3600000000000001E-2</v>
      </c>
      <c r="Q13" s="4">
        <v>46308</v>
      </c>
    </row>
    <row r="14" spans="1:19" x14ac:dyDescent="0.2">
      <c r="A14" s="16" t="s">
        <v>208</v>
      </c>
      <c r="B14" s="4">
        <v>700</v>
      </c>
      <c r="C14" s="4">
        <v>14600</v>
      </c>
      <c r="D14" s="4">
        <v>-13900</v>
      </c>
      <c r="E14" s="4">
        <v>-814340000</v>
      </c>
      <c r="F14" s="4">
        <f t="shared" si="0"/>
        <v>63535412489</v>
      </c>
      <c r="P14" s="5">
        <v>-8.3999999999999995E-3</v>
      </c>
      <c r="Q14" s="4">
        <v>93104</v>
      </c>
    </row>
    <row r="15" spans="1:19" x14ac:dyDescent="0.2">
      <c r="A15" s="16" t="s">
        <v>207</v>
      </c>
      <c r="B15" s="4">
        <v>115300</v>
      </c>
      <c r="C15" s="4">
        <v>58033</v>
      </c>
      <c r="D15" s="4">
        <v>57267</v>
      </c>
      <c r="E15" s="4">
        <v>3348140000</v>
      </c>
      <c r="F15" s="4">
        <f t="shared" si="0"/>
        <v>64349752489</v>
      </c>
      <c r="P15" s="5">
        <v>-1.6000000000000001E-3</v>
      </c>
      <c r="Q15" s="4">
        <v>600698</v>
      </c>
    </row>
    <row r="16" spans="1:19" x14ac:dyDescent="0.2">
      <c r="A16" s="16" t="s">
        <v>206</v>
      </c>
      <c r="B16" s="4">
        <v>1000</v>
      </c>
      <c r="C16" s="4">
        <v>40300</v>
      </c>
      <c r="D16" s="4">
        <v>-39300</v>
      </c>
      <c r="E16" s="4">
        <v>-2297970000</v>
      </c>
      <c r="F16" s="4">
        <f t="shared" si="0"/>
        <v>61001612489</v>
      </c>
      <c r="P16" s="5">
        <v>6.8999999999999999E-3</v>
      </c>
      <c r="Q16" s="4">
        <v>113535</v>
      </c>
    </row>
    <row r="17" spans="1:17" x14ac:dyDescent="0.2">
      <c r="A17" s="16" t="s">
        <v>205</v>
      </c>
      <c r="B17" s="4">
        <v>3000</v>
      </c>
      <c r="C17" s="4">
        <v>0</v>
      </c>
      <c r="D17" s="4">
        <v>3000</v>
      </c>
      <c r="E17" s="4">
        <v>175220000</v>
      </c>
      <c r="F17" s="4">
        <f t="shared" si="0"/>
        <v>63299582489</v>
      </c>
      <c r="P17" s="5">
        <v>1.5600000000000001E-2</v>
      </c>
      <c r="Q17" s="4">
        <v>416023</v>
      </c>
    </row>
    <row r="18" spans="1:17" x14ac:dyDescent="0.2">
      <c r="A18" s="16" t="s">
        <v>204</v>
      </c>
      <c r="B18" s="4">
        <v>5500</v>
      </c>
      <c r="C18" s="4">
        <v>62190</v>
      </c>
      <c r="D18" s="4">
        <v>-56690</v>
      </c>
      <c r="E18" s="4">
        <v>-3265699442</v>
      </c>
      <c r="F18" s="4">
        <f t="shared" si="0"/>
        <v>63124362489</v>
      </c>
      <c r="P18" s="5">
        <v>3.4999999999999996E-3</v>
      </c>
      <c r="Q18" s="4">
        <v>376506</v>
      </c>
    </row>
    <row r="19" spans="1:17" x14ac:dyDescent="0.2">
      <c r="A19" s="16" t="s">
        <v>203</v>
      </c>
      <c r="B19" s="4">
        <v>4300</v>
      </c>
      <c r="C19" s="4">
        <v>0</v>
      </c>
      <c r="D19" s="4">
        <v>4300</v>
      </c>
      <c r="E19" s="4">
        <v>247600000</v>
      </c>
      <c r="F19" s="4">
        <f t="shared" si="0"/>
        <v>66390061931</v>
      </c>
      <c r="P19" s="5">
        <v>-1.7000000000000001E-3</v>
      </c>
      <c r="Q19" s="4">
        <v>19015</v>
      </c>
    </row>
    <row r="20" spans="1:17" x14ac:dyDescent="0.2">
      <c r="A20" s="16" t="s">
        <v>202</v>
      </c>
      <c r="B20" s="4">
        <v>28500</v>
      </c>
      <c r="C20" s="4">
        <v>16901</v>
      </c>
      <c r="D20" s="4">
        <v>11599</v>
      </c>
      <c r="E20" s="4">
        <v>678200000</v>
      </c>
      <c r="F20" s="4">
        <f t="shared" si="0"/>
        <v>66142461931</v>
      </c>
      <c r="P20" s="5">
        <v>-8.6E-3</v>
      </c>
      <c r="Q20" s="4">
        <v>55434</v>
      </c>
    </row>
    <row r="21" spans="1:17" x14ac:dyDescent="0.2">
      <c r="A21" s="16" t="s">
        <v>201</v>
      </c>
      <c r="B21" s="4">
        <v>1700</v>
      </c>
      <c r="C21" s="4">
        <v>20900</v>
      </c>
      <c r="D21" s="4">
        <v>-19200</v>
      </c>
      <c r="E21" s="4">
        <v>-1113690000</v>
      </c>
      <c r="F21" s="4">
        <f t="shared" si="0"/>
        <v>65464261931</v>
      </c>
      <c r="P21" s="5">
        <v>-6.8000000000000005E-3</v>
      </c>
      <c r="Q21" s="4">
        <v>30633</v>
      </c>
    </row>
    <row r="22" spans="1:17" x14ac:dyDescent="0.2">
      <c r="A22" s="16" t="s">
        <v>200</v>
      </c>
      <c r="B22" s="4">
        <v>56500</v>
      </c>
      <c r="C22" s="4">
        <v>42685</v>
      </c>
      <c r="D22" s="4">
        <v>13815</v>
      </c>
      <c r="E22" s="4">
        <v>824670000</v>
      </c>
      <c r="F22" s="4">
        <f t="shared" si="0"/>
        <v>66577951931</v>
      </c>
      <c r="P22" s="5">
        <v>8.6999999999999994E-3</v>
      </c>
      <c r="Q22" s="4">
        <v>96197</v>
      </c>
    </row>
    <row r="23" spans="1:17" x14ac:dyDescent="0.2">
      <c r="A23" s="16" t="s">
        <v>199</v>
      </c>
      <c r="B23" s="4">
        <v>74700</v>
      </c>
      <c r="C23" s="4">
        <v>15309</v>
      </c>
      <c r="D23" s="4">
        <v>59391</v>
      </c>
      <c r="E23" s="4">
        <v>3453240000</v>
      </c>
      <c r="F23" s="4">
        <f t="shared" si="0"/>
        <v>65753281931</v>
      </c>
      <c r="P23" s="5">
        <v>1.23E-2</v>
      </c>
      <c r="Q23" s="4">
        <v>98647</v>
      </c>
    </row>
    <row r="24" spans="1:17" x14ac:dyDescent="0.2">
      <c r="A24" s="16" t="s">
        <v>198</v>
      </c>
      <c r="B24" s="4">
        <v>5900</v>
      </c>
      <c r="C24" s="4">
        <v>3100</v>
      </c>
      <c r="D24" s="4">
        <v>2800</v>
      </c>
      <c r="E24" s="4">
        <v>159660000</v>
      </c>
      <c r="F24" s="4">
        <f t="shared" si="0"/>
        <v>62300041931</v>
      </c>
      <c r="P24" s="5">
        <v>-3.4000000000000002E-3</v>
      </c>
      <c r="Q24" s="4">
        <v>84825</v>
      </c>
    </row>
    <row r="25" spans="1:17" x14ac:dyDescent="0.2">
      <c r="A25" s="16" t="s">
        <v>197</v>
      </c>
      <c r="B25" s="4">
        <v>49300</v>
      </c>
      <c r="C25" s="4">
        <v>24600</v>
      </c>
      <c r="D25" s="4">
        <v>24700</v>
      </c>
      <c r="E25" s="4">
        <v>1439070000</v>
      </c>
      <c r="F25" s="4">
        <f t="shared" si="0"/>
        <v>62140381931</v>
      </c>
      <c r="P25" s="5">
        <v>-1.7000000000000001E-2</v>
      </c>
      <c r="Q25" s="4">
        <v>204731</v>
      </c>
    </row>
    <row r="26" spans="1:17" x14ac:dyDescent="0.2">
      <c r="A26" s="16" t="s">
        <v>196</v>
      </c>
      <c r="B26" s="4">
        <v>1800</v>
      </c>
      <c r="C26" s="4">
        <v>55</v>
      </c>
      <c r="D26" s="4">
        <v>1745</v>
      </c>
      <c r="E26" s="4">
        <v>102130000</v>
      </c>
      <c r="F26" s="4">
        <f t="shared" si="0"/>
        <v>60701311931</v>
      </c>
      <c r="P26" s="5">
        <v>0</v>
      </c>
      <c r="Q26" s="4">
        <v>27845</v>
      </c>
    </row>
    <row r="27" spans="1:17" x14ac:dyDescent="0.2">
      <c r="A27" s="16" t="s">
        <v>195</v>
      </c>
      <c r="B27" s="4">
        <v>57000</v>
      </c>
      <c r="C27" s="4">
        <v>11900</v>
      </c>
      <c r="D27" s="4">
        <v>45100</v>
      </c>
      <c r="E27" s="4">
        <v>2651290000</v>
      </c>
      <c r="F27" s="4">
        <f t="shared" si="0"/>
        <v>60599181931</v>
      </c>
      <c r="P27" s="5">
        <v>0</v>
      </c>
      <c r="Q27" s="4">
        <v>77133</v>
      </c>
    </row>
    <row r="28" spans="1:17" x14ac:dyDescent="0.2">
      <c r="A28" s="16" t="s">
        <v>194</v>
      </c>
      <c r="B28" s="4">
        <v>185500</v>
      </c>
      <c r="C28" s="4">
        <v>18100</v>
      </c>
      <c r="D28" s="4">
        <v>167400</v>
      </c>
      <c r="E28" s="4">
        <v>9757200000</v>
      </c>
      <c r="F28" s="4">
        <f t="shared" si="0"/>
        <v>57947891931</v>
      </c>
      <c r="P28" s="5">
        <v>1.3899999999999999E-2</v>
      </c>
      <c r="Q28" s="4">
        <v>205964</v>
      </c>
    </row>
    <row r="29" spans="1:17" x14ac:dyDescent="0.2">
      <c r="A29" s="16" t="s">
        <v>193</v>
      </c>
      <c r="B29" s="4">
        <v>80800</v>
      </c>
      <c r="C29" s="4">
        <v>0</v>
      </c>
      <c r="D29" s="4">
        <v>80800</v>
      </c>
      <c r="E29" s="4">
        <v>4674720000</v>
      </c>
      <c r="F29" s="4">
        <f t="shared" si="0"/>
        <v>48190691931</v>
      </c>
      <c r="P29" s="5">
        <v>-5.1000000000000004E-3</v>
      </c>
      <c r="Q29" s="4">
        <v>106198</v>
      </c>
    </row>
    <row r="30" spans="1:17" x14ac:dyDescent="0.2">
      <c r="A30" s="16" t="s">
        <v>192</v>
      </c>
      <c r="B30" s="4">
        <v>3500</v>
      </c>
      <c r="C30" s="4">
        <v>400</v>
      </c>
      <c r="D30" s="4">
        <v>3100</v>
      </c>
      <c r="E30" s="4">
        <v>179680000</v>
      </c>
      <c r="F30" s="4">
        <f t="shared" si="0"/>
        <v>43515971931</v>
      </c>
      <c r="P30" s="5">
        <v>0</v>
      </c>
      <c r="Q30" s="4">
        <v>33308</v>
      </c>
    </row>
    <row r="31" spans="1:17" x14ac:dyDescent="0.2">
      <c r="A31" s="16" t="s">
        <v>191</v>
      </c>
      <c r="B31" s="4">
        <v>100500</v>
      </c>
      <c r="C31" s="4">
        <v>314</v>
      </c>
      <c r="D31" s="4">
        <v>100186</v>
      </c>
      <c r="E31" s="4">
        <v>5820310000</v>
      </c>
      <c r="F31" s="4">
        <f t="shared" si="0"/>
        <v>43336291931</v>
      </c>
      <c r="P31" s="5">
        <v>0</v>
      </c>
      <c r="Q31" s="4">
        <v>188613</v>
      </c>
    </row>
    <row r="32" spans="1:17" x14ac:dyDescent="0.2">
      <c r="A32" s="16" t="s">
        <v>190</v>
      </c>
      <c r="B32" s="4">
        <v>110900</v>
      </c>
      <c r="C32" s="4">
        <v>1400</v>
      </c>
      <c r="D32" s="4">
        <v>109500</v>
      </c>
      <c r="E32" s="4">
        <v>6286960000</v>
      </c>
      <c r="F32" s="4">
        <f t="shared" si="0"/>
        <v>37515981931</v>
      </c>
      <c r="P32" s="5">
        <v>2.3E-2</v>
      </c>
      <c r="Q32" s="4">
        <v>143653</v>
      </c>
    </row>
    <row r="33" spans="1:17" x14ac:dyDescent="0.2">
      <c r="A33" s="16" t="s">
        <v>189</v>
      </c>
      <c r="B33" s="4">
        <v>59900</v>
      </c>
      <c r="C33" s="4">
        <v>1000</v>
      </c>
      <c r="D33" s="4">
        <v>58900</v>
      </c>
      <c r="E33" s="4">
        <v>3388000000</v>
      </c>
      <c r="F33" s="4">
        <f t="shared" si="0"/>
        <v>31229021931</v>
      </c>
      <c r="P33" s="5">
        <v>-8.6999999999999994E-3</v>
      </c>
      <c r="Q33" s="4">
        <v>91505</v>
      </c>
    </row>
    <row r="34" spans="1:17" x14ac:dyDescent="0.2">
      <c r="A34" s="16" t="s">
        <v>188</v>
      </c>
      <c r="B34" s="4">
        <v>100000</v>
      </c>
      <c r="C34" s="4">
        <v>0</v>
      </c>
      <c r="D34" s="4">
        <v>100000</v>
      </c>
      <c r="E34" s="4">
        <v>5715960000</v>
      </c>
      <c r="F34" s="4">
        <f t="shared" si="0"/>
        <v>27841021931</v>
      </c>
      <c r="P34" s="5">
        <v>5.3E-3</v>
      </c>
      <c r="Q34" s="4">
        <v>184397</v>
      </c>
    </row>
    <row r="35" spans="1:17" x14ac:dyDescent="0.2">
      <c r="A35" s="16" t="s">
        <v>187</v>
      </c>
      <c r="B35" s="4">
        <v>51400</v>
      </c>
      <c r="C35" s="4">
        <v>1400</v>
      </c>
      <c r="D35" s="4">
        <v>50000</v>
      </c>
      <c r="E35" s="4">
        <v>2841840000</v>
      </c>
      <c r="F35" s="4">
        <f t="shared" si="0"/>
        <v>22125061931</v>
      </c>
      <c r="P35" s="5">
        <v>1.43E-2</v>
      </c>
      <c r="Q35" s="4">
        <v>95223</v>
      </c>
    </row>
    <row r="36" spans="1:17" x14ac:dyDescent="0.2">
      <c r="A36" s="16" t="s">
        <v>186</v>
      </c>
      <c r="B36" s="4">
        <v>0</v>
      </c>
      <c r="C36" s="4">
        <v>2700</v>
      </c>
      <c r="D36" s="4">
        <v>-2700</v>
      </c>
      <c r="E36" s="4">
        <v>-149470000</v>
      </c>
      <c r="F36" s="4">
        <f t="shared" si="0"/>
        <v>19283221931</v>
      </c>
      <c r="P36" s="5">
        <v>1.09E-2</v>
      </c>
      <c r="Q36" s="4">
        <v>104725</v>
      </c>
    </row>
    <row r="37" spans="1:17" x14ac:dyDescent="0.2">
      <c r="A37" s="16" t="s">
        <v>185</v>
      </c>
      <c r="B37" s="4">
        <v>100</v>
      </c>
      <c r="C37" s="4">
        <v>5500</v>
      </c>
      <c r="D37" s="4">
        <v>-5400</v>
      </c>
      <c r="E37" s="4">
        <v>-298590000</v>
      </c>
      <c r="F37" s="4">
        <f t="shared" si="0"/>
        <v>19432691931</v>
      </c>
      <c r="P37" s="5">
        <v>0</v>
      </c>
      <c r="Q37" s="4">
        <v>112045</v>
      </c>
    </row>
    <row r="38" spans="1:17" x14ac:dyDescent="0.2">
      <c r="A38" s="16" t="s">
        <v>184</v>
      </c>
      <c r="B38" s="4">
        <v>13200</v>
      </c>
      <c r="C38" s="4">
        <v>14</v>
      </c>
      <c r="D38" s="4">
        <v>13186</v>
      </c>
      <c r="E38" s="4">
        <v>731160000</v>
      </c>
      <c r="F38" s="4">
        <f t="shared" si="0"/>
        <v>19731281931</v>
      </c>
      <c r="P38" s="5">
        <v>9.1000000000000004E-3</v>
      </c>
      <c r="Q38" s="4">
        <v>72220</v>
      </c>
    </row>
    <row r="39" spans="1:17" x14ac:dyDescent="0.2">
      <c r="A39" s="16" t="s">
        <v>183</v>
      </c>
      <c r="B39" s="4">
        <v>62900</v>
      </c>
      <c r="C39" s="4">
        <v>2600</v>
      </c>
      <c r="D39" s="4">
        <v>60300</v>
      </c>
      <c r="E39" s="4">
        <v>3394890000</v>
      </c>
      <c r="F39" s="4">
        <f t="shared" si="0"/>
        <v>19000121931</v>
      </c>
      <c r="P39" s="5">
        <v>-1.78E-2</v>
      </c>
      <c r="Q39" s="4">
        <v>119136</v>
      </c>
    </row>
    <row r="40" spans="1:17" x14ac:dyDescent="0.2">
      <c r="A40" s="16" t="s">
        <v>182</v>
      </c>
      <c r="B40" s="4">
        <v>15500</v>
      </c>
      <c r="C40" s="4">
        <v>3900</v>
      </c>
      <c r="D40" s="4">
        <v>11600</v>
      </c>
      <c r="E40" s="4">
        <v>637870000</v>
      </c>
      <c r="F40" s="4">
        <f t="shared" si="0"/>
        <v>15605231931</v>
      </c>
      <c r="P40" s="5">
        <v>3.7100000000000001E-2</v>
      </c>
      <c r="Q40" s="4">
        <v>52434</v>
      </c>
    </row>
    <row r="41" spans="1:17" x14ac:dyDescent="0.2">
      <c r="A41" s="16" t="s">
        <v>181</v>
      </c>
      <c r="B41" s="4">
        <v>26600</v>
      </c>
      <c r="C41" s="4">
        <v>30960</v>
      </c>
      <c r="D41" s="4">
        <v>-4360</v>
      </c>
      <c r="E41" s="4">
        <v>-201620000</v>
      </c>
      <c r="F41" s="4">
        <f t="shared" si="0"/>
        <v>14967361931</v>
      </c>
      <c r="P41" s="5">
        <v>3.2599999999999997E-2</v>
      </c>
      <c r="Q41" s="4">
        <v>250417</v>
      </c>
    </row>
    <row r="42" spans="1:17" x14ac:dyDescent="0.2">
      <c r="A42" s="16" t="s">
        <v>180</v>
      </c>
      <c r="B42" s="4">
        <v>2000</v>
      </c>
      <c r="C42" s="4">
        <v>7000</v>
      </c>
      <c r="D42" s="4">
        <v>-5000</v>
      </c>
      <c r="E42" s="4">
        <v>-269610000</v>
      </c>
      <c r="F42" s="4">
        <f t="shared" si="0"/>
        <v>15168981931</v>
      </c>
      <c r="P42" s="5">
        <v>-4.3799999999999999E-2</v>
      </c>
      <c r="Q42" s="4">
        <v>212101</v>
      </c>
    </row>
    <row r="43" spans="1:17" x14ac:dyDescent="0.2">
      <c r="A43" s="16" t="s">
        <v>179</v>
      </c>
      <c r="B43" s="4">
        <v>4800</v>
      </c>
      <c r="C43" s="4">
        <v>0</v>
      </c>
      <c r="D43" s="4">
        <v>4800</v>
      </c>
      <c r="E43" s="4">
        <v>264004534</v>
      </c>
      <c r="F43" s="4">
        <f t="shared" si="0"/>
        <v>15438591931</v>
      </c>
      <c r="P43" s="5">
        <v>-1.44E-2</v>
      </c>
      <c r="Q43" s="4">
        <v>84829</v>
      </c>
    </row>
    <row r="44" spans="1:17" x14ac:dyDescent="0.2">
      <c r="A44" s="16" t="s">
        <v>178</v>
      </c>
      <c r="B44" s="4">
        <v>0</v>
      </c>
      <c r="C44" s="4">
        <v>600</v>
      </c>
      <c r="D44" s="4">
        <v>-600</v>
      </c>
      <c r="E44" s="4">
        <v>-33300000</v>
      </c>
      <c r="F44" s="4">
        <f t="shared" si="0"/>
        <v>15174587397</v>
      </c>
      <c r="P44" s="5">
        <v>-8.8999999999999999E-3</v>
      </c>
      <c r="Q44" s="4">
        <v>248908</v>
      </c>
    </row>
    <row r="45" spans="1:17" x14ac:dyDescent="0.2">
      <c r="A45" s="16" t="s">
        <v>177</v>
      </c>
      <c r="B45" s="4">
        <v>5900</v>
      </c>
      <c r="C45" s="4">
        <v>59420</v>
      </c>
      <c r="D45" s="4">
        <v>-53520</v>
      </c>
      <c r="E45" s="4">
        <v>-2983320000</v>
      </c>
      <c r="F45" s="4">
        <f t="shared" si="0"/>
        <v>15207887397</v>
      </c>
      <c r="P45" s="5">
        <v>-2.0899999999999998E-2</v>
      </c>
      <c r="Q45" s="4">
        <v>1332952</v>
      </c>
    </row>
    <row r="46" spans="1:17" x14ac:dyDescent="0.2">
      <c r="A46" s="16" t="s">
        <v>176</v>
      </c>
      <c r="B46" s="4">
        <v>1100</v>
      </c>
      <c r="C46" s="4">
        <v>0</v>
      </c>
      <c r="D46" s="4">
        <v>1100</v>
      </c>
      <c r="E46" s="4">
        <v>63080000</v>
      </c>
      <c r="F46" s="4">
        <f t="shared" ref="F46:F61" si="1">E46+F47</f>
        <v>18191207397</v>
      </c>
      <c r="P46" s="5">
        <v>-3.4000000000000002E-3</v>
      </c>
      <c r="Q46" s="4">
        <v>56168</v>
      </c>
    </row>
    <row r="47" spans="1:17" x14ac:dyDescent="0.2">
      <c r="A47" s="16" t="s">
        <v>175</v>
      </c>
      <c r="B47" s="4">
        <v>600</v>
      </c>
      <c r="C47" s="4">
        <v>5030</v>
      </c>
      <c r="D47" s="4">
        <v>-4430</v>
      </c>
      <c r="E47" s="4">
        <v>-254560000</v>
      </c>
      <c r="F47" s="4">
        <f t="shared" si="1"/>
        <v>18128127397</v>
      </c>
      <c r="P47" s="5">
        <v>1.8E-3</v>
      </c>
      <c r="Q47" s="4">
        <v>37957</v>
      </c>
    </row>
    <row r="48" spans="1:17" x14ac:dyDescent="0.2">
      <c r="A48" s="16" t="s">
        <v>174</v>
      </c>
      <c r="B48" s="4">
        <v>1100</v>
      </c>
      <c r="C48" s="4">
        <v>2000</v>
      </c>
      <c r="D48" s="4">
        <v>-900</v>
      </c>
      <c r="E48" s="4">
        <v>-51230000</v>
      </c>
      <c r="F48" s="4">
        <f t="shared" si="1"/>
        <v>18382687397</v>
      </c>
      <c r="P48" s="5">
        <v>-3.4000000000000002E-3</v>
      </c>
      <c r="Q48" s="4">
        <v>393110</v>
      </c>
    </row>
    <row r="49" spans="1:20" x14ac:dyDescent="0.2">
      <c r="A49" s="16" t="s">
        <v>173</v>
      </c>
      <c r="B49" s="4">
        <v>154900</v>
      </c>
      <c r="C49" s="4">
        <v>0</v>
      </c>
      <c r="D49" s="4">
        <v>154900</v>
      </c>
      <c r="E49" s="4">
        <v>8900590000</v>
      </c>
      <c r="F49" s="4">
        <f t="shared" si="1"/>
        <v>18433917397</v>
      </c>
      <c r="P49" s="5">
        <v>3.4999999999999996E-3</v>
      </c>
      <c r="Q49" s="4">
        <v>440812</v>
      </c>
    </row>
    <row r="50" spans="1:20" x14ac:dyDescent="0.2">
      <c r="A50" s="16" t="s">
        <v>172</v>
      </c>
      <c r="B50" s="4">
        <v>900</v>
      </c>
      <c r="C50" s="4">
        <v>13000</v>
      </c>
      <c r="D50" s="4">
        <v>-12100</v>
      </c>
      <c r="E50" s="4">
        <v>-693490000</v>
      </c>
      <c r="F50" s="4">
        <f t="shared" si="1"/>
        <v>9533327397</v>
      </c>
      <c r="P50" s="5">
        <v>-8.6E-3</v>
      </c>
      <c r="Q50" s="4">
        <v>177264</v>
      </c>
    </row>
    <row r="51" spans="1:20" x14ac:dyDescent="0.2">
      <c r="A51" s="16" t="s">
        <v>171</v>
      </c>
      <c r="B51" s="4">
        <v>23300</v>
      </c>
      <c r="C51" s="4">
        <v>25200</v>
      </c>
      <c r="D51" s="4">
        <v>-1900</v>
      </c>
      <c r="E51" s="4">
        <v>-112400000</v>
      </c>
      <c r="F51" s="4">
        <f t="shared" si="1"/>
        <v>10226817397</v>
      </c>
      <c r="P51" s="5">
        <v>6.9999999999999993E-3</v>
      </c>
      <c r="Q51" s="4">
        <v>887160</v>
      </c>
    </row>
    <row r="52" spans="1:20" x14ac:dyDescent="0.2">
      <c r="A52" s="16" t="s">
        <v>170</v>
      </c>
      <c r="B52" s="4">
        <v>2300</v>
      </c>
      <c r="C52" s="4">
        <v>0</v>
      </c>
      <c r="D52" s="4">
        <v>2300</v>
      </c>
      <c r="E52" s="4">
        <v>131710000</v>
      </c>
      <c r="F52" s="4">
        <f t="shared" si="1"/>
        <v>10339217397</v>
      </c>
      <c r="P52" s="5">
        <v>1.8E-3</v>
      </c>
      <c r="Q52" s="4">
        <v>270682</v>
      </c>
    </row>
    <row r="53" spans="1:20" x14ac:dyDescent="0.2">
      <c r="A53" s="16" t="s">
        <v>169</v>
      </c>
      <c r="B53" s="4">
        <v>100</v>
      </c>
      <c r="C53" s="4">
        <v>20500</v>
      </c>
      <c r="D53" s="4">
        <v>-20400</v>
      </c>
      <c r="E53" s="4">
        <v>-1171650000</v>
      </c>
      <c r="F53" s="4">
        <f t="shared" si="1"/>
        <v>10207507397</v>
      </c>
      <c r="P53" s="5">
        <v>-1.54E-2</v>
      </c>
      <c r="Q53" s="4">
        <v>237997</v>
      </c>
    </row>
    <row r="54" spans="1:20" x14ac:dyDescent="0.2">
      <c r="A54" s="16" t="s">
        <v>168</v>
      </c>
      <c r="B54" s="4">
        <v>2500</v>
      </c>
      <c r="C54" s="4">
        <v>1700</v>
      </c>
      <c r="D54" s="4">
        <v>800</v>
      </c>
      <c r="E54" s="4">
        <v>45050000</v>
      </c>
      <c r="F54" s="4">
        <f t="shared" si="1"/>
        <v>11379157397</v>
      </c>
      <c r="P54" s="5">
        <v>0</v>
      </c>
      <c r="Q54" s="4">
        <v>251880</v>
      </c>
    </row>
    <row r="55" spans="1:20" x14ac:dyDescent="0.2">
      <c r="A55" s="16" t="s">
        <v>167</v>
      </c>
      <c r="B55" s="4">
        <v>9100</v>
      </c>
      <c r="C55" s="4">
        <v>500</v>
      </c>
      <c r="D55" s="4">
        <v>8600</v>
      </c>
      <c r="E55" s="4">
        <v>499240000</v>
      </c>
      <c r="F55" s="4">
        <f t="shared" si="1"/>
        <v>11334107397</v>
      </c>
      <c r="P55" s="5">
        <v>-1.6799999999999999E-2</v>
      </c>
      <c r="Q55" s="4">
        <v>306069</v>
      </c>
    </row>
    <row r="56" spans="1:20" x14ac:dyDescent="0.2">
      <c r="A56" s="16" t="s">
        <v>166</v>
      </c>
      <c r="B56" s="4">
        <v>3000</v>
      </c>
      <c r="C56" s="4">
        <v>800</v>
      </c>
      <c r="D56" s="4">
        <v>2200</v>
      </c>
      <c r="E56" s="4">
        <v>129630000</v>
      </c>
      <c r="F56" s="4">
        <f t="shared" si="1"/>
        <v>10834867397</v>
      </c>
      <c r="P56" s="5">
        <v>0</v>
      </c>
      <c r="Q56" s="4">
        <v>185541</v>
      </c>
    </row>
    <row r="57" spans="1:20" x14ac:dyDescent="0.2">
      <c r="A57" s="16" t="s">
        <v>165</v>
      </c>
      <c r="B57" s="4">
        <v>10700</v>
      </c>
      <c r="C57" s="4">
        <v>18700</v>
      </c>
      <c r="D57" s="4">
        <v>-8000</v>
      </c>
      <c r="E57" s="4">
        <v>-460710000</v>
      </c>
      <c r="F57" s="4">
        <f t="shared" si="1"/>
        <v>10705237397</v>
      </c>
      <c r="P57" s="5">
        <v>-8.3000000000000001E-3</v>
      </c>
      <c r="Q57" s="4">
        <v>1786723</v>
      </c>
    </row>
    <row r="58" spans="1:20" x14ac:dyDescent="0.2">
      <c r="A58" s="16" t="s">
        <v>164</v>
      </c>
      <c r="B58" s="4">
        <v>81300</v>
      </c>
      <c r="C58" s="4">
        <v>167600</v>
      </c>
      <c r="D58" s="4">
        <v>-86300</v>
      </c>
      <c r="E58" s="4">
        <v>-5053330000</v>
      </c>
      <c r="F58" s="4">
        <f t="shared" si="1"/>
        <v>11165947397</v>
      </c>
      <c r="P58" s="5">
        <v>-4.3200000000000002E-2</v>
      </c>
      <c r="Q58" s="4">
        <v>653317</v>
      </c>
    </row>
    <row r="59" spans="1:20" x14ac:dyDescent="0.2">
      <c r="A59" s="16" t="s">
        <v>163</v>
      </c>
      <c r="B59" s="4">
        <v>113700</v>
      </c>
      <c r="C59" s="4">
        <v>54023</v>
      </c>
      <c r="D59" s="4">
        <v>59677</v>
      </c>
      <c r="E59" s="4">
        <v>3644550000</v>
      </c>
      <c r="F59" s="4">
        <f t="shared" si="1"/>
        <v>16219277397</v>
      </c>
      <c r="P59" s="5">
        <v>9.7999999999999997E-3</v>
      </c>
      <c r="Q59" s="4">
        <v>585580</v>
      </c>
    </row>
    <row r="60" spans="1:20" x14ac:dyDescent="0.2">
      <c r="A60" s="16" t="s">
        <v>162</v>
      </c>
      <c r="B60" s="4">
        <v>176600</v>
      </c>
      <c r="C60" s="4">
        <v>45200</v>
      </c>
      <c r="D60" s="4">
        <v>131400</v>
      </c>
      <c r="E60" s="4">
        <v>7934230000</v>
      </c>
      <c r="F60" s="4">
        <f t="shared" si="1"/>
        <v>12574727397</v>
      </c>
      <c r="P60" s="5">
        <v>4.2199999999999994E-2</v>
      </c>
      <c r="Q60" s="4">
        <v>984057</v>
      </c>
    </row>
    <row r="61" spans="1:20" x14ac:dyDescent="0.2">
      <c r="A61" s="16" t="s">
        <v>161</v>
      </c>
      <c r="B61" s="4">
        <v>106400</v>
      </c>
      <c r="C61" s="4">
        <v>124000</v>
      </c>
      <c r="D61" s="4">
        <v>-17600</v>
      </c>
      <c r="E61" s="4">
        <v>-1024890000</v>
      </c>
      <c r="F61" s="4">
        <f t="shared" si="1"/>
        <v>4640497397</v>
      </c>
      <c r="P61" s="5">
        <v>2.2499999999999999E-2</v>
      </c>
      <c r="Q61" s="4">
        <v>680399</v>
      </c>
    </row>
    <row r="62" spans="1:20" x14ac:dyDescent="0.2">
      <c r="A62" s="16" t="s">
        <v>160</v>
      </c>
      <c r="B62" s="4">
        <v>104000</v>
      </c>
      <c r="C62" s="4">
        <v>8000</v>
      </c>
      <c r="D62" s="4">
        <v>96000</v>
      </c>
      <c r="E62" s="4">
        <v>5671220000</v>
      </c>
      <c r="F62" s="4">
        <f>E62+F63</f>
        <v>5665387397</v>
      </c>
      <c r="P62" s="5">
        <v>-8.5000000000000006E-3</v>
      </c>
      <c r="Q62" s="4">
        <v>788079</v>
      </c>
    </row>
    <row r="63" spans="1:20" x14ac:dyDescent="0.2">
      <c r="A63" s="16" t="s">
        <v>159</v>
      </c>
      <c r="B63" s="4">
        <v>0</v>
      </c>
      <c r="C63" s="4">
        <v>100</v>
      </c>
      <c r="D63" s="4">
        <v>-100</v>
      </c>
      <c r="E63" s="4">
        <v>-5832603</v>
      </c>
      <c r="F63" s="4">
        <f>E63</f>
        <v>-5832603</v>
      </c>
      <c r="P63" s="5">
        <v>3.4999999999999996E-3</v>
      </c>
      <c r="Q63" s="4">
        <v>156142</v>
      </c>
    </row>
    <row r="64" spans="1:20" x14ac:dyDescent="0.2">
      <c r="A64" s="2"/>
      <c r="B64" s="4"/>
      <c r="C64" s="4"/>
      <c r="D64" s="4"/>
      <c r="E64" s="4"/>
      <c r="F64" s="4">
        <f t="shared" ref="F64:F105" si="2">E64+F65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>
        <f t="shared" si="2"/>
        <v>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>
        <f t="shared" si="2"/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2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2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2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2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2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2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2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>
        <f t="shared" si="2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>
        <f t="shared" si="2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2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2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2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2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2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2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2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2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>
        <f t="shared" si="2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>
        <f t="shared" si="2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>
        <f t="shared" si="2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>
        <f t="shared" si="2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2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2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2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2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2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2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2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2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2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2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2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>
        <f t="shared" si="2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>
        <f t="shared" si="2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2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2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2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2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2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ref="F106:F119" si="3">E106+F107</f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3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3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3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3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3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3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3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3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3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3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>
        <f t="shared" si="3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>
        <f t="shared" si="3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>
        <f t="shared" si="3"/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>
        <f>E120+F121</f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>
        <f>E121</f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5FD56-3F97-1345-8CB4-D7FE26903CAD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" customWidth="1"/>
    <col min="3" max="3" width="13.33203125" customWidth="1"/>
    <col min="4" max="5" width="15.6640625" customWidth="1"/>
    <col min="6" max="6" width="21.5" customWidth="1"/>
    <col min="10" max="10" width="18.33203125" customWidth="1"/>
    <col min="16" max="16" width="13" customWidth="1"/>
    <col min="17" max="17" width="13.8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488200</v>
      </c>
      <c r="C3" s="4">
        <v>324800</v>
      </c>
      <c r="D3" s="4">
        <v>163400</v>
      </c>
      <c r="E3" s="4">
        <v>4854550000</v>
      </c>
      <c r="F3" s="4">
        <f t="shared" ref="F3:F45" si="0">E3+F4</f>
        <v>110267656169</v>
      </c>
      <c r="L3" s="4">
        <v>564</v>
      </c>
      <c r="M3" s="4">
        <v>635</v>
      </c>
      <c r="N3" s="4">
        <v>541900</v>
      </c>
      <c r="O3" s="4">
        <v>636900</v>
      </c>
      <c r="P3" s="5">
        <v>5.1999999999999998E-3</v>
      </c>
      <c r="Q3" s="4">
        <v>1577800</v>
      </c>
    </row>
    <row r="4" spans="1:19" x14ac:dyDescent="0.2">
      <c r="A4" s="16" t="s">
        <v>234</v>
      </c>
      <c r="B4" s="4">
        <v>494400</v>
      </c>
      <c r="C4" s="4">
        <v>12003</v>
      </c>
      <c r="D4" s="4">
        <v>482397</v>
      </c>
      <c r="E4" s="4">
        <v>13962440000</v>
      </c>
      <c r="F4" s="4">
        <f t="shared" si="0"/>
        <v>105413106169</v>
      </c>
      <c r="L4" s="4">
        <v>1178</v>
      </c>
      <c r="M4" s="4">
        <v>579</v>
      </c>
      <c r="N4" s="4">
        <v>1166400</v>
      </c>
      <c r="O4" s="4">
        <v>652100</v>
      </c>
      <c r="P4" s="5">
        <v>1.0500000000000001E-2</v>
      </c>
      <c r="Q4" s="4">
        <v>2010439</v>
      </c>
    </row>
    <row r="5" spans="1:19" x14ac:dyDescent="0.2">
      <c r="A5" s="16" t="s">
        <v>233</v>
      </c>
      <c r="B5" s="4">
        <v>600000</v>
      </c>
      <c r="C5" s="4">
        <v>86750</v>
      </c>
      <c r="D5" s="4">
        <v>513250</v>
      </c>
      <c r="E5" s="4">
        <v>14661660000</v>
      </c>
      <c r="F5" s="4">
        <f t="shared" si="0"/>
        <v>91450666169</v>
      </c>
      <c r="L5" s="4">
        <v>756</v>
      </c>
      <c r="M5" s="4">
        <v>476</v>
      </c>
      <c r="N5" s="4">
        <v>865700</v>
      </c>
      <c r="O5" s="4">
        <v>512600</v>
      </c>
      <c r="P5" s="5">
        <v>3.7900000000000003E-2</v>
      </c>
      <c r="Q5" s="4">
        <v>1733742</v>
      </c>
    </row>
    <row r="6" spans="1:19" x14ac:dyDescent="0.2">
      <c r="A6" s="16" t="s">
        <v>224</v>
      </c>
      <c r="B6" s="4">
        <v>32100</v>
      </c>
      <c r="C6" s="4">
        <v>25830</v>
      </c>
      <c r="D6" s="4">
        <v>6270</v>
      </c>
      <c r="E6" s="4">
        <v>174660000</v>
      </c>
      <c r="F6" s="4">
        <f t="shared" si="0"/>
        <v>76789006169</v>
      </c>
      <c r="L6" s="4">
        <v>172</v>
      </c>
      <c r="M6" s="4">
        <v>404</v>
      </c>
      <c r="N6" s="4">
        <v>142200</v>
      </c>
      <c r="O6" s="4">
        <v>241900</v>
      </c>
      <c r="P6" s="5">
        <v>-1.7000000000000001E-3</v>
      </c>
      <c r="Q6" s="4">
        <v>431528</v>
      </c>
    </row>
    <row r="7" spans="1:19" x14ac:dyDescent="0.2">
      <c r="A7" s="16" t="s">
        <v>215</v>
      </c>
      <c r="B7" s="4">
        <v>300</v>
      </c>
      <c r="C7" s="4">
        <v>8800</v>
      </c>
      <c r="D7" s="4">
        <v>-8500</v>
      </c>
      <c r="E7" s="4">
        <v>-235670000</v>
      </c>
      <c r="F7" s="4">
        <f t="shared" si="0"/>
        <v>76614346169</v>
      </c>
      <c r="L7" s="4">
        <v>296</v>
      </c>
      <c r="M7" s="4">
        <v>422</v>
      </c>
      <c r="N7" s="4">
        <v>229500</v>
      </c>
      <c r="O7" s="4">
        <v>378700</v>
      </c>
      <c r="P7" s="5">
        <v>0</v>
      </c>
      <c r="Q7" s="4">
        <v>677426</v>
      </c>
    </row>
    <row r="8" spans="1:19" x14ac:dyDescent="0.2">
      <c r="A8" s="16" t="s">
        <v>214</v>
      </c>
      <c r="B8" s="4">
        <v>300000</v>
      </c>
      <c r="C8" s="4">
        <v>161400</v>
      </c>
      <c r="D8" s="4">
        <v>138600</v>
      </c>
      <c r="E8" s="4">
        <v>3850880000</v>
      </c>
      <c r="F8" s="4">
        <f t="shared" si="0"/>
        <v>76850016169</v>
      </c>
      <c r="L8" s="4">
        <v>256</v>
      </c>
      <c r="M8" s="4">
        <v>367</v>
      </c>
      <c r="N8" s="4">
        <v>239300</v>
      </c>
      <c r="O8" s="4">
        <v>329700</v>
      </c>
      <c r="P8" s="5">
        <v>-1.7000000000000001E-3</v>
      </c>
      <c r="Q8" s="4">
        <v>692712</v>
      </c>
    </row>
    <row r="9" spans="1:19" x14ac:dyDescent="0.2">
      <c r="A9" s="16" t="s">
        <v>213</v>
      </c>
      <c r="B9" s="4">
        <v>600000</v>
      </c>
      <c r="C9" s="4">
        <v>458400</v>
      </c>
      <c r="D9" s="4">
        <v>141600</v>
      </c>
      <c r="E9" s="4">
        <v>3944530000</v>
      </c>
      <c r="F9" s="4">
        <f t="shared" si="0"/>
        <v>72999136169</v>
      </c>
      <c r="P9" s="5">
        <v>-1.7000000000000001E-3</v>
      </c>
      <c r="Q9" s="4">
        <v>1285759</v>
      </c>
    </row>
    <row r="10" spans="1:19" x14ac:dyDescent="0.2">
      <c r="A10" s="16" t="s">
        <v>212</v>
      </c>
      <c r="B10" s="4">
        <v>226100</v>
      </c>
      <c r="C10" s="4">
        <v>26400</v>
      </c>
      <c r="D10" s="4">
        <v>199700</v>
      </c>
      <c r="E10" s="4">
        <v>5564970000</v>
      </c>
      <c r="F10" s="4">
        <f t="shared" si="0"/>
        <v>69054606169</v>
      </c>
      <c r="L10" s="4">
        <v>397</v>
      </c>
      <c r="M10" s="4">
        <v>1063</v>
      </c>
      <c r="N10" s="4">
        <v>340500</v>
      </c>
      <c r="O10" s="4">
        <v>849200</v>
      </c>
      <c r="P10" s="5">
        <v>-3.4999999999999996E-3</v>
      </c>
      <c r="Q10" s="4">
        <v>1432108</v>
      </c>
    </row>
    <row r="11" spans="1:19" x14ac:dyDescent="0.2">
      <c r="A11" s="16" t="s">
        <v>211</v>
      </c>
      <c r="B11" s="4">
        <v>293300</v>
      </c>
      <c r="C11" s="4">
        <v>29500</v>
      </c>
      <c r="D11" s="4">
        <v>263800</v>
      </c>
      <c r="E11" s="4">
        <v>7494730000</v>
      </c>
      <c r="F11" s="4">
        <f t="shared" si="0"/>
        <v>63489636169</v>
      </c>
      <c r="P11" s="5">
        <v>-1.3999999999999999E-2</v>
      </c>
      <c r="Q11" s="4">
        <v>1212952</v>
      </c>
    </row>
    <row r="12" spans="1:19" x14ac:dyDescent="0.2">
      <c r="A12" s="16" t="s">
        <v>210</v>
      </c>
      <c r="B12" s="4">
        <v>250010</v>
      </c>
      <c r="C12" s="4">
        <v>350300</v>
      </c>
      <c r="D12" s="4">
        <v>-100290</v>
      </c>
      <c r="E12" s="4">
        <v>-2796220000</v>
      </c>
      <c r="F12" s="4">
        <f t="shared" si="0"/>
        <v>55994906169</v>
      </c>
      <c r="P12" s="5">
        <v>1.0700000000000001E-2</v>
      </c>
      <c r="Q12" s="4">
        <v>1160899</v>
      </c>
    </row>
    <row r="13" spans="1:19" x14ac:dyDescent="0.2">
      <c r="A13" s="16" t="s">
        <v>209</v>
      </c>
      <c r="B13" s="4">
        <v>4400</v>
      </c>
      <c r="C13" s="4">
        <v>338400</v>
      </c>
      <c r="D13" s="4">
        <v>-334000</v>
      </c>
      <c r="E13" s="4">
        <v>-9416880000</v>
      </c>
      <c r="F13" s="4">
        <f t="shared" si="0"/>
        <v>58791126169</v>
      </c>
      <c r="P13" s="5">
        <v>-2.0899999999999998E-2</v>
      </c>
      <c r="Q13" s="4">
        <v>1096037</v>
      </c>
    </row>
    <row r="14" spans="1:19" x14ac:dyDescent="0.2">
      <c r="A14" s="16" t="s">
        <v>208</v>
      </c>
      <c r="B14" s="4">
        <v>300600</v>
      </c>
      <c r="C14" s="4">
        <v>210750</v>
      </c>
      <c r="D14" s="4">
        <v>89850</v>
      </c>
      <c r="E14" s="4">
        <v>2574410000</v>
      </c>
      <c r="F14" s="4">
        <f t="shared" si="0"/>
        <v>68208006169</v>
      </c>
      <c r="P14" s="5">
        <v>-1.03E-2</v>
      </c>
      <c r="Q14" s="4">
        <v>1954098</v>
      </c>
    </row>
    <row r="15" spans="1:19" x14ac:dyDescent="0.2">
      <c r="A15" s="16" t="s">
        <v>207</v>
      </c>
      <c r="B15" s="4">
        <v>374700</v>
      </c>
      <c r="C15" s="4">
        <v>193250</v>
      </c>
      <c r="D15" s="4">
        <v>181450</v>
      </c>
      <c r="E15" s="4">
        <v>5295780000</v>
      </c>
      <c r="F15" s="4">
        <f t="shared" si="0"/>
        <v>65633596169</v>
      </c>
      <c r="P15" s="5">
        <v>-1.0200000000000001E-2</v>
      </c>
      <c r="Q15" s="4">
        <v>2276318</v>
      </c>
    </row>
    <row r="16" spans="1:19" x14ac:dyDescent="0.2">
      <c r="A16" s="16" t="s">
        <v>206</v>
      </c>
      <c r="B16" s="4">
        <v>104900</v>
      </c>
      <c r="C16" s="4">
        <v>432705</v>
      </c>
      <c r="D16" s="4">
        <v>-327805</v>
      </c>
      <c r="E16" s="4">
        <v>-9469860000</v>
      </c>
      <c r="F16" s="4">
        <f t="shared" si="0"/>
        <v>60337816169</v>
      </c>
      <c r="P16" s="5">
        <v>3.5400000000000001E-2</v>
      </c>
      <c r="Q16" s="4">
        <v>2337367</v>
      </c>
    </row>
    <row r="17" spans="1:17" x14ac:dyDescent="0.2">
      <c r="A17" s="16" t="s">
        <v>205</v>
      </c>
      <c r="B17" s="4">
        <v>132700</v>
      </c>
      <c r="C17" s="4">
        <v>466100</v>
      </c>
      <c r="D17" s="4">
        <v>-333400</v>
      </c>
      <c r="E17" s="4">
        <v>-9456830000</v>
      </c>
      <c r="F17" s="4">
        <f t="shared" si="0"/>
        <v>69807676169</v>
      </c>
      <c r="P17" s="5">
        <v>1.44E-2</v>
      </c>
      <c r="Q17" s="4">
        <v>2223712</v>
      </c>
    </row>
    <row r="18" spans="1:17" x14ac:dyDescent="0.2">
      <c r="A18" s="16" t="s">
        <v>204</v>
      </c>
      <c r="B18" s="4">
        <v>34400</v>
      </c>
      <c r="C18" s="4">
        <v>2600</v>
      </c>
      <c r="D18" s="4">
        <v>31800</v>
      </c>
      <c r="E18" s="4">
        <v>888850000</v>
      </c>
      <c r="F18" s="4">
        <f t="shared" si="0"/>
        <v>79264506169</v>
      </c>
      <c r="P18" s="5">
        <v>2.0199999999999999E-2</v>
      </c>
      <c r="Q18" s="4">
        <v>1416625</v>
      </c>
    </row>
    <row r="19" spans="1:17" x14ac:dyDescent="0.2">
      <c r="A19" s="16" t="s">
        <v>203</v>
      </c>
      <c r="B19" s="4">
        <v>4800</v>
      </c>
      <c r="C19" s="4">
        <v>176000</v>
      </c>
      <c r="D19" s="4">
        <v>-171200</v>
      </c>
      <c r="E19" s="4">
        <v>-4659390000</v>
      </c>
      <c r="F19" s="4">
        <f t="shared" si="0"/>
        <v>78375656169</v>
      </c>
      <c r="P19" s="5">
        <v>-9.0000000000000011E-3</v>
      </c>
      <c r="Q19" s="4">
        <v>867451</v>
      </c>
    </row>
    <row r="20" spans="1:17" x14ac:dyDescent="0.2">
      <c r="A20" s="16" t="s">
        <v>202</v>
      </c>
      <c r="B20" s="4">
        <v>187200</v>
      </c>
      <c r="C20" s="4">
        <v>53154</v>
      </c>
      <c r="D20" s="4">
        <v>134046</v>
      </c>
      <c r="E20" s="4">
        <v>3699430000</v>
      </c>
      <c r="F20" s="4">
        <f t="shared" si="0"/>
        <v>83035046169</v>
      </c>
      <c r="P20" s="5">
        <v>-1.8E-3</v>
      </c>
      <c r="Q20" s="4">
        <v>1080517</v>
      </c>
    </row>
    <row r="21" spans="1:17" x14ac:dyDescent="0.2">
      <c r="A21" s="16" t="s">
        <v>201</v>
      </c>
      <c r="B21" s="4">
        <v>0</v>
      </c>
      <c r="C21" s="4">
        <v>12600</v>
      </c>
      <c r="D21" s="4">
        <v>-12600</v>
      </c>
      <c r="E21" s="4">
        <v>-348620000</v>
      </c>
      <c r="F21" s="4">
        <f t="shared" si="0"/>
        <v>79335616169</v>
      </c>
      <c r="P21" s="5">
        <v>5.5000000000000005E-3</v>
      </c>
      <c r="Q21" s="4">
        <v>601342</v>
      </c>
    </row>
    <row r="22" spans="1:17" x14ac:dyDescent="0.2">
      <c r="A22" s="16" t="s">
        <v>200</v>
      </c>
      <c r="B22" s="4">
        <v>27900</v>
      </c>
      <c r="C22" s="4">
        <v>296000</v>
      </c>
      <c r="D22" s="4">
        <v>-268100</v>
      </c>
      <c r="E22" s="4">
        <v>-7259860000</v>
      </c>
      <c r="F22" s="4">
        <f t="shared" si="0"/>
        <v>79684236169</v>
      </c>
      <c r="P22" s="5">
        <v>-7.1999999999999998E-3</v>
      </c>
      <c r="Q22" s="4">
        <v>1139731</v>
      </c>
    </row>
    <row r="23" spans="1:17" x14ac:dyDescent="0.2">
      <c r="A23" s="16" t="s">
        <v>199</v>
      </c>
      <c r="B23" s="4">
        <v>122100</v>
      </c>
      <c r="C23" s="4">
        <v>106000</v>
      </c>
      <c r="D23" s="4">
        <v>16100</v>
      </c>
      <c r="E23" s="4">
        <v>442530000</v>
      </c>
      <c r="F23" s="4">
        <f t="shared" si="0"/>
        <v>86944096169</v>
      </c>
      <c r="P23" s="5">
        <v>-1.4199999999999999E-2</v>
      </c>
      <c r="Q23" s="4">
        <v>1149857</v>
      </c>
    </row>
    <row r="24" spans="1:17" x14ac:dyDescent="0.2">
      <c r="A24" s="16" t="s">
        <v>198</v>
      </c>
      <c r="B24" s="4">
        <v>101200</v>
      </c>
      <c r="C24" s="4">
        <v>37900</v>
      </c>
      <c r="D24" s="4">
        <v>63300</v>
      </c>
      <c r="E24" s="4">
        <v>1787720000</v>
      </c>
      <c r="F24" s="4">
        <f t="shared" si="0"/>
        <v>86501566169</v>
      </c>
      <c r="P24" s="5">
        <v>-3.4999999999999996E-3</v>
      </c>
      <c r="Q24" s="4">
        <v>1876403</v>
      </c>
    </row>
    <row r="25" spans="1:17" x14ac:dyDescent="0.2">
      <c r="A25" s="16" t="s">
        <v>197</v>
      </c>
      <c r="B25" s="4">
        <v>0</v>
      </c>
      <c r="C25" s="4">
        <v>61300</v>
      </c>
      <c r="D25" s="4">
        <v>-61300</v>
      </c>
      <c r="E25" s="4">
        <v>-1772180000</v>
      </c>
      <c r="F25" s="4">
        <f t="shared" si="0"/>
        <v>84713846169</v>
      </c>
      <c r="P25" s="5">
        <v>0</v>
      </c>
      <c r="Q25" s="4">
        <v>3951733</v>
      </c>
    </row>
    <row r="26" spans="1:17" x14ac:dyDescent="0.2">
      <c r="A26" s="16" t="s">
        <v>196</v>
      </c>
      <c r="B26" s="4">
        <v>0</v>
      </c>
      <c r="C26" s="4">
        <v>107600</v>
      </c>
      <c r="D26" s="4">
        <v>-107600</v>
      </c>
      <c r="E26" s="4">
        <v>-3006110000</v>
      </c>
      <c r="F26" s="4">
        <f t="shared" si="0"/>
        <v>86486026169</v>
      </c>
      <c r="P26" s="5">
        <v>1.26E-2</v>
      </c>
      <c r="Q26" s="4">
        <v>1404427</v>
      </c>
    </row>
    <row r="27" spans="1:17" x14ac:dyDescent="0.2">
      <c r="A27" s="16" t="s">
        <v>195</v>
      </c>
      <c r="B27" s="4">
        <v>50000</v>
      </c>
      <c r="C27" s="4">
        <v>25100</v>
      </c>
      <c r="D27" s="4">
        <v>24900</v>
      </c>
      <c r="E27" s="4">
        <v>694620000</v>
      </c>
      <c r="F27" s="4">
        <f t="shared" si="0"/>
        <v>89492136169</v>
      </c>
      <c r="P27" s="5">
        <v>1.8E-3</v>
      </c>
      <c r="Q27" s="4">
        <v>739072</v>
      </c>
    </row>
    <row r="28" spans="1:17" x14ac:dyDescent="0.2">
      <c r="A28" s="16" t="s">
        <v>194</v>
      </c>
      <c r="B28" s="4">
        <v>90300</v>
      </c>
      <c r="C28" s="4">
        <v>2225</v>
      </c>
      <c r="D28" s="4">
        <v>88075</v>
      </c>
      <c r="E28" s="4">
        <v>2441770000</v>
      </c>
      <c r="F28" s="4">
        <f t="shared" si="0"/>
        <v>88797516169</v>
      </c>
      <c r="P28" s="5">
        <v>3.7000000000000002E-3</v>
      </c>
      <c r="Q28" s="4">
        <v>976579</v>
      </c>
    </row>
    <row r="29" spans="1:17" x14ac:dyDescent="0.2">
      <c r="A29" s="16" t="s">
        <v>193</v>
      </c>
      <c r="B29" s="4">
        <v>52400</v>
      </c>
      <c r="C29" s="4">
        <v>200000</v>
      </c>
      <c r="D29" s="4">
        <v>-147600</v>
      </c>
      <c r="E29" s="4">
        <v>-4184680000</v>
      </c>
      <c r="F29" s="4">
        <f t="shared" si="0"/>
        <v>86355746169</v>
      </c>
      <c r="P29" s="5">
        <v>-2.46E-2</v>
      </c>
      <c r="Q29" s="4">
        <v>1645236</v>
      </c>
    </row>
    <row r="30" spans="1:17" x14ac:dyDescent="0.2">
      <c r="A30" s="16" t="s">
        <v>192</v>
      </c>
      <c r="B30" s="4">
        <v>100900</v>
      </c>
      <c r="C30" s="4">
        <v>3375</v>
      </c>
      <c r="D30" s="4">
        <v>97525</v>
      </c>
      <c r="E30" s="4">
        <v>2747720000</v>
      </c>
      <c r="F30" s="4">
        <f t="shared" si="0"/>
        <v>90540426169</v>
      </c>
      <c r="P30" s="5">
        <v>8.8999999999999999E-3</v>
      </c>
      <c r="Q30" s="4">
        <v>984394</v>
      </c>
    </row>
    <row r="31" spans="1:17" x14ac:dyDescent="0.2">
      <c r="A31" s="16" t="s">
        <v>191</v>
      </c>
      <c r="B31" s="4">
        <v>207300</v>
      </c>
      <c r="C31" s="4">
        <v>18900</v>
      </c>
      <c r="D31" s="4">
        <v>188400</v>
      </c>
      <c r="E31" s="4">
        <v>5303800000</v>
      </c>
      <c r="F31" s="4">
        <f t="shared" si="0"/>
        <v>87792706169</v>
      </c>
      <c r="P31" s="5">
        <v>7.1999999999999998E-3</v>
      </c>
      <c r="Q31" s="4">
        <v>1199730</v>
      </c>
    </row>
    <row r="32" spans="1:17" x14ac:dyDescent="0.2">
      <c r="A32" s="16" t="s">
        <v>190</v>
      </c>
      <c r="B32" s="4">
        <v>50000</v>
      </c>
      <c r="C32" s="4">
        <v>46800</v>
      </c>
      <c r="D32" s="4">
        <v>3200</v>
      </c>
      <c r="E32" s="4">
        <v>84070000</v>
      </c>
      <c r="F32" s="4">
        <f t="shared" si="0"/>
        <v>82488906169</v>
      </c>
      <c r="P32" s="5">
        <v>0</v>
      </c>
      <c r="Q32" s="4">
        <v>1183324</v>
      </c>
    </row>
    <row r="33" spans="1:17" x14ac:dyDescent="0.2">
      <c r="A33" s="16" t="s">
        <v>189</v>
      </c>
      <c r="B33" s="4">
        <v>50000</v>
      </c>
      <c r="C33" s="4">
        <v>59200</v>
      </c>
      <c r="D33" s="4">
        <v>-9200</v>
      </c>
      <c r="E33" s="4">
        <v>-254430000</v>
      </c>
      <c r="F33" s="4">
        <f t="shared" si="0"/>
        <v>82404836169</v>
      </c>
      <c r="P33" s="5">
        <v>-1.7000000000000001E-3</v>
      </c>
      <c r="Q33" s="4">
        <v>1155333</v>
      </c>
    </row>
    <row r="34" spans="1:17" x14ac:dyDescent="0.2">
      <c r="A34" s="16" t="s">
        <v>188</v>
      </c>
      <c r="B34" s="4">
        <v>103500</v>
      </c>
      <c r="C34" s="4">
        <v>126900</v>
      </c>
      <c r="D34" s="4">
        <v>-23400</v>
      </c>
      <c r="E34" s="4">
        <v>-663600000</v>
      </c>
      <c r="F34" s="4">
        <f t="shared" si="0"/>
        <v>82659266169</v>
      </c>
      <c r="P34" s="5">
        <v>7.1999999999999998E-3</v>
      </c>
      <c r="Q34" s="4">
        <v>2990595</v>
      </c>
    </row>
    <row r="35" spans="1:17" x14ac:dyDescent="0.2">
      <c r="A35" s="16" t="s">
        <v>187</v>
      </c>
      <c r="B35" s="4">
        <v>139000</v>
      </c>
      <c r="C35" s="4">
        <v>39200</v>
      </c>
      <c r="D35" s="4">
        <v>99800</v>
      </c>
      <c r="E35" s="4">
        <v>2780070000</v>
      </c>
      <c r="F35" s="4">
        <f t="shared" si="0"/>
        <v>83322866169</v>
      </c>
      <c r="P35" s="5">
        <v>3.7000000000000002E-3</v>
      </c>
      <c r="Q35" s="4">
        <v>1737218</v>
      </c>
    </row>
    <row r="36" spans="1:17" x14ac:dyDescent="0.2">
      <c r="A36" s="16" t="s">
        <v>186</v>
      </c>
      <c r="B36" s="4">
        <v>67700</v>
      </c>
      <c r="C36" s="4">
        <v>800</v>
      </c>
      <c r="D36" s="4">
        <v>66900</v>
      </c>
      <c r="E36" s="4">
        <v>1800360000</v>
      </c>
      <c r="F36" s="4">
        <f t="shared" si="0"/>
        <v>80542796169</v>
      </c>
      <c r="P36" s="5">
        <v>6.1399999999999996E-2</v>
      </c>
      <c r="Q36" s="4">
        <v>1446640</v>
      </c>
    </row>
    <row r="37" spans="1:17" x14ac:dyDescent="0.2">
      <c r="A37" s="16" t="s">
        <v>185</v>
      </c>
      <c r="B37" s="4">
        <v>19100</v>
      </c>
      <c r="C37" s="4">
        <v>2000</v>
      </c>
      <c r="D37" s="4">
        <v>17100</v>
      </c>
      <c r="E37" s="4">
        <v>454920000</v>
      </c>
      <c r="F37" s="4">
        <f t="shared" si="0"/>
        <v>78742436169</v>
      </c>
      <c r="P37" s="5">
        <v>-1.4999999999999999E-2</v>
      </c>
      <c r="Q37" s="4">
        <v>637559</v>
      </c>
    </row>
    <row r="38" spans="1:17" x14ac:dyDescent="0.2">
      <c r="A38" s="16" t="s">
        <v>184</v>
      </c>
      <c r="B38" s="4">
        <v>7000</v>
      </c>
      <c r="C38" s="4">
        <v>150600</v>
      </c>
      <c r="D38" s="4">
        <v>-143600</v>
      </c>
      <c r="E38" s="4">
        <v>-3813354966</v>
      </c>
      <c r="F38" s="4">
        <f t="shared" si="0"/>
        <v>78287516169</v>
      </c>
      <c r="P38" s="5">
        <v>-3.7000000000000002E-3</v>
      </c>
      <c r="Q38" s="4">
        <v>745283</v>
      </c>
    </row>
    <row r="39" spans="1:17" x14ac:dyDescent="0.2">
      <c r="A39" s="16" t="s">
        <v>183</v>
      </c>
      <c r="B39" s="4">
        <v>6000</v>
      </c>
      <c r="C39" s="4">
        <v>81300</v>
      </c>
      <c r="D39" s="4">
        <v>-75300</v>
      </c>
      <c r="E39" s="4">
        <v>-2001850000</v>
      </c>
      <c r="F39" s="4">
        <f t="shared" si="0"/>
        <v>82100871135</v>
      </c>
      <c r="P39" s="5">
        <v>-1.11E-2</v>
      </c>
      <c r="Q39" s="4">
        <v>700744</v>
      </c>
    </row>
    <row r="40" spans="1:17" x14ac:dyDescent="0.2">
      <c r="A40" s="16" t="s">
        <v>182</v>
      </c>
      <c r="B40" s="4">
        <v>97900</v>
      </c>
      <c r="C40" s="4">
        <v>23550</v>
      </c>
      <c r="D40" s="4">
        <v>74350</v>
      </c>
      <c r="E40" s="4">
        <v>1990370000</v>
      </c>
      <c r="F40" s="4">
        <f t="shared" si="0"/>
        <v>84102721135</v>
      </c>
      <c r="P40" s="5">
        <v>5.2900000000000003E-2</v>
      </c>
      <c r="Q40" s="4">
        <v>1192913</v>
      </c>
    </row>
    <row r="41" spans="1:17" x14ac:dyDescent="0.2">
      <c r="A41" s="16" t="s">
        <v>181</v>
      </c>
      <c r="B41" s="4">
        <v>101500</v>
      </c>
      <c r="C41" s="4">
        <v>15800</v>
      </c>
      <c r="D41" s="4">
        <v>85700</v>
      </c>
      <c r="E41" s="4">
        <v>2198080000</v>
      </c>
      <c r="F41" s="4">
        <f t="shared" si="0"/>
        <v>82112351135</v>
      </c>
      <c r="P41" s="5">
        <v>1.3899999999999999E-2</v>
      </c>
      <c r="Q41" s="4">
        <v>611063</v>
      </c>
    </row>
    <row r="42" spans="1:17" x14ac:dyDescent="0.2">
      <c r="A42" s="16" t="s">
        <v>180</v>
      </c>
      <c r="B42" s="4">
        <v>321400</v>
      </c>
      <c r="C42" s="4">
        <v>1300</v>
      </c>
      <c r="D42" s="4">
        <v>320100</v>
      </c>
      <c r="E42" s="4">
        <v>8107826905</v>
      </c>
      <c r="F42" s="4">
        <f t="shared" si="0"/>
        <v>79914271135</v>
      </c>
      <c r="P42" s="5">
        <v>-2.7000000000000003E-2</v>
      </c>
      <c r="Q42" s="4">
        <v>1010654</v>
      </c>
    </row>
    <row r="43" spans="1:17" x14ac:dyDescent="0.2">
      <c r="A43" s="16" t="s">
        <v>179</v>
      </c>
      <c r="B43" s="4">
        <v>217500</v>
      </c>
      <c r="C43" s="4">
        <v>30535</v>
      </c>
      <c r="D43" s="4">
        <v>186965</v>
      </c>
      <c r="E43" s="4">
        <v>4843770000</v>
      </c>
      <c r="F43" s="4">
        <f t="shared" si="0"/>
        <v>71806444230</v>
      </c>
      <c r="P43" s="5">
        <v>0</v>
      </c>
      <c r="Q43" s="4">
        <v>496172</v>
      </c>
    </row>
    <row r="44" spans="1:17" x14ac:dyDescent="0.2">
      <c r="A44" s="16" t="s">
        <v>178</v>
      </c>
      <c r="B44" s="4">
        <v>392200</v>
      </c>
      <c r="C44" s="4">
        <v>0</v>
      </c>
      <c r="D44" s="4">
        <v>392200</v>
      </c>
      <c r="E44" s="4">
        <v>10084350000</v>
      </c>
      <c r="F44" s="4">
        <f t="shared" si="0"/>
        <v>66962674230</v>
      </c>
      <c r="P44" s="5">
        <v>1.77E-2</v>
      </c>
      <c r="Q44" s="4">
        <v>764732</v>
      </c>
    </row>
    <row r="45" spans="1:17" x14ac:dyDescent="0.2">
      <c r="A45" s="16" t="s">
        <v>177</v>
      </c>
      <c r="B45" s="4">
        <v>561800</v>
      </c>
      <c r="C45" s="4">
        <v>14000</v>
      </c>
      <c r="D45" s="4">
        <v>547800</v>
      </c>
      <c r="E45" s="4">
        <v>13803450000</v>
      </c>
      <c r="F45" s="4">
        <f t="shared" si="0"/>
        <v>56878324230</v>
      </c>
      <c r="P45" s="5">
        <v>-3.5900000000000001E-2</v>
      </c>
      <c r="Q45" s="4">
        <v>1584191</v>
      </c>
    </row>
    <row r="46" spans="1:17" x14ac:dyDescent="0.2">
      <c r="A46" s="16" t="s">
        <v>176</v>
      </c>
      <c r="B46" s="4">
        <v>203300</v>
      </c>
      <c r="C46" s="4">
        <v>40600</v>
      </c>
      <c r="D46" s="4">
        <v>162700</v>
      </c>
      <c r="E46" s="4">
        <v>4349770000</v>
      </c>
      <c r="F46" s="4">
        <f t="shared" ref="F46:F61" si="1">E46+F47</f>
        <v>43074874230</v>
      </c>
      <c r="P46" s="5">
        <v>-3.7000000000000002E-3</v>
      </c>
      <c r="Q46" s="4">
        <v>759388</v>
      </c>
    </row>
    <row r="47" spans="1:17" x14ac:dyDescent="0.2">
      <c r="A47" s="16" t="s">
        <v>175</v>
      </c>
      <c r="B47" s="4">
        <v>96800</v>
      </c>
      <c r="C47" s="4">
        <v>107050</v>
      </c>
      <c r="D47" s="4">
        <v>-10250</v>
      </c>
      <c r="E47" s="4">
        <v>-227190000</v>
      </c>
      <c r="F47" s="4">
        <f t="shared" si="1"/>
        <v>38725104230</v>
      </c>
      <c r="P47" s="5">
        <v>1.9299999999999998E-2</v>
      </c>
      <c r="Q47" s="4">
        <v>580469</v>
      </c>
    </row>
    <row r="48" spans="1:17" x14ac:dyDescent="0.2">
      <c r="A48" s="16" t="s">
        <v>174</v>
      </c>
      <c r="B48" s="4">
        <v>200600</v>
      </c>
      <c r="C48" s="4">
        <v>70900</v>
      </c>
      <c r="D48" s="4">
        <v>129700</v>
      </c>
      <c r="E48" s="4">
        <v>3412300000</v>
      </c>
      <c r="F48" s="4">
        <f t="shared" si="1"/>
        <v>38952294230</v>
      </c>
      <c r="P48" s="5">
        <v>-1.7000000000000001E-2</v>
      </c>
      <c r="Q48" s="4">
        <v>695056</v>
      </c>
    </row>
    <row r="49" spans="1:20" x14ac:dyDescent="0.2">
      <c r="A49" s="16" t="s">
        <v>173</v>
      </c>
      <c r="B49" s="4">
        <v>563900</v>
      </c>
      <c r="C49" s="4">
        <v>10100</v>
      </c>
      <c r="D49" s="4">
        <v>553800</v>
      </c>
      <c r="E49" s="4">
        <v>14363540000</v>
      </c>
      <c r="F49" s="4">
        <f t="shared" si="1"/>
        <v>35539994230</v>
      </c>
      <c r="P49" s="5">
        <v>6.8699999999999997E-2</v>
      </c>
      <c r="Q49" s="4">
        <v>1218710</v>
      </c>
    </row>
    <row r="50" spans="1:20" x14ac:dyDescent="0.2">
      <c r="A50" s="16" t="s">
        <v>172</v>
      </c>
      <c r="B50" s="4">
        <v>366200</v>
      </c>
      <c r="C50" s="4">
        <v>50975</v>
      </c>
      <c r="D50" s="4">
        <v>315225</v>
      </c>
      <c r="E50" s="4">
        <v>7828200000</v>
      </c>
      <c r="F50" s="4">
        <f t="shared" si="1"/>
        <v>21176454230</v>
      </c>
      <c r="P50" s="5">
        <v>-0.01</v>
      </c>
      <c r="Q50" s="4">
        <v>1367092</v>
      </c>
    </row>
    <row r="51" spans="1:20" x14ac:dyDescent="0.2">
      <c r="A51" s="16" t="s">
        <v>171</v>
      </c>
      <c r="B51" s="4">
        <v>183700</v>
      </c>
      <c r="C51" s="4">
        <v>8100</v>
      </c>
      <c r="D51" s="4">
        <v>175600</v>
      </c>
      <c r="E51" s="4">
        <v>4400690000</v>
      </c>
      <c r="F51" s="4">
        <f t="shared" si="1"/>
        <v>13348254230</v>
      </c>
      <c r="P51" s="5">
        <v>-3.8399999999999997E-2</v>
      </c>
      <c r="Q51" s="4">
        <v>2047219</v>
      </c>
    </row>
    <row r="52" spans="1:20" x14ac:dyDescent="0.2">
      <c r="A52" s="16" t="s">
        <v>170</v>
      </c>
      <c r="B52" s="4">
        <v>20100</v>
      </c>
      <c r="C52" s="4">
        <v>124850</v>
      </c>
      <c r="D52" s="4">
        <v>-104750</v>
      </c>
      <c r="E52" s="4">
        <v>-2915250000</v>
      </c>
      <c r="F52" s="4">
        <f t="shared" si="1"/>
        <v>8947564230</v>
      </c>
      <c r="P52" s="5">
        <v>-5.45E-2</v>
      </c>
      <c r="Q52" s="4">
        <v>850533</v>
      </c>
    </row>
    <row r="53" spans="1:20" x14ac:dyDescent="0.2">
      <c r="A53" s="16" t="s">
        <v>169</v>
      </c>
      <c r="B53" s="4">
        <v>0</v>
      </c>
      <c r="C53" s="4">
        <v>174725</v>
      </c>
      <c r="D53" s="4">
        <v>-174725</v>
      </c>
      <c r="E53" s="4">
        <v>-4866140000</v>
      </c>
      <c r="F53" s="4">
        <f t="shared" si="1"/>
        <v>11862814230</v>
      </c>
      <c r="P53" s="5">
        <v>-2.8199999999999999E-2</v>
      </c>
      <c r="Q53" s="4">
        <v>1045404</v>
      </c>
    </row>
    <row r="54" spans="1:20" x14ac:dyDescent="0.2">
      <c r="A54" s="16" t="s">
        <v>168</v>
      </c>
      <c r="B54" s="4">
        <v>219900</v>
      </c>
      <c r="C54" s="4">
        <v>4800</v>
      </c>
      <c r="D54" s="4">
        <v>215100</v>
      </c>
      <c r="E54" s="4">
        <v>6059510000</v>
      </c>
      <c r="F54" s="4">
        <f t="shared" si="1"/>
        <v>16728954230</v>
      </c>
      <c r="P54" s="5">
        <v>3.5999999999999999E-3</v>
      </c>
      <c r="Q54" s="4">
        <v>1158291</v>
      </c>
    </row>
    <row r="55" spans="1:20" x14ac:dyDescent="0.2">
      <c r="A55" s="16" t="s">
        <v>167</v>
      </c>
      <c r="B55" s="4">
        <v>28800</v>
      </c>
      <c r="C55" s="4">
        <v>67000</v>
      </c>
      <c r="D55" s="4">
        <v>-38200</v>
      </c>
      <c r="E55" s="4">
        <v>-1072870000</v>
      </c>
      <c r="F55" s="4">
        <f t="shared" si="1"/>
        <v>10669444230</v>
      </c>
      <c r="P55" s="5">
        <v>0</v>
      </c>
      <c r="Q55" s="4">
        <v>1233244</v>
      </c>
    </row>
    <row r="56" spans="1:20" x14ac:dyDescent="0.2">
      <c r="A56" s="16" t="s">
        <v>166</v>
      </c>
      <c r="B56" s="4">
        <v>27300</v>
      </c>
      <c r="C56" s="4">
        <v>22100</v>
      </c>
      <c r="D56" s="4">
        <v>5200</v>
      </c>
      <c r="E56" s="4">
        <v>139280000</v>
      </c>
      <c r="F56" s="4">
        <f t="shared" si="1"/>
        <v>11742314230</v>
      </c>
      <c r="P56" s="5">
        <v>-1.7000000000000001E-3</v>
      </c>
      <c r="Q56" s="4">
        <v>860778</v>
      </c>
    </row>
    <row r="57" spans="1:20" x14ac:dyDescent="0.2">
      <c r="A57" s="16" t="s">
        <v>165</v>
      </c>
      <c r="B57" s="4">
        <v>6500</v>
      </c>
      <c r="C57" s="4">
        <v>82725</v>
      </c>
      <c r="D57" s="4">
        <v>-76225</v>
      </c>
      <c r="E57" s="4">
        <v>-2144680000</v>
      </c>
      <c r="F57" s="4">
        <f t="shared" si="1"/>
        <v>11603034230</v>
      </c>
      <c r="P57" s="5">
        <v>1.0800000000000001E-2</v>
      </c>
      <c r="Q57" s="4">
        <v>1261089</v>
      </c>
    </row>
    <row r="58" spans="1:20" x14ac:dyDescent="0.2">
      <c r="A58" s="16" t="s">
        <v>164</v>
      </c>
      <c r="B58" s="4">
        <v>46060</v>
      </c>
      <c r="C58" s="4">
        <v>269525</v>
      </c>
      <c r="D58" s="4">
        <v>-223465</v>
      </c>
      <c r="E58" s="4">
        <v>-6211420000</v>
      </c>
      <c r="F58" s="4">
        <f t="shared" si="1"/>
        <v>13747714230</v>
      </c>
      <c r="P58" s="5">
        <v>9.1000000000000004E-3</v>
      </c>
      <c r="Q58" s="4">
        <v>775150</v>
      </c>
    </row>
    <row r="59" spans="1:20" x14ac:dyDescent="0.2">
      <c r="A59" s="16" t="s">
        <v>163</v>
      </c>
      <c r="B59" s="4">
        <v>234500</v>
      </c>
      <c r="C59" s="4">
        <v>1000</v>
      </c>
      <c r="D59" s="4">
        <v>233500</v>
      </c>
      <c r="E59" s="4">
        <v>6354190000</v>
      </c>
      <c r="F59" s="4">
        <f t="shared" si="1"/>
        <v>19959134230</v>
      </c>
      <c r="P59" s="5">
        <v>2.41E-2</v>
      </c>
      <c r="Q59" s="4">
        <v>808041</v>
      </c>
    </row>
    <row r="60" spans="1:20" x14ac:dyDescent="0.2">
      <c r="A60" s="16" t="s">
        <v>162</v>
      </c>
      <c r="B60" s="4">
        <v>1400</v>
      </c>
      <c r="C60" s="4">
        <v>266625</v>
      </c>
      <c r="D60" s="4">
        <v>-265225</v>
      </c>
      <c r="E60" s="4">
        <v>-7161340000</v>
      </c>
      <c r="F60" s="4">
        <f t="shared" si="1"/>
        <v>13604944230</v>
      </c>
      <c r="P60" s="5">
        <v>3.8E-3</v>
      </c>
      <c r="Q60" s="4">
        <v>1419440</v>
      </c>
    </row>
    <row r="61" spans="1:20" x14ac:dyDescent="0.2">
      <c r="A61" s="16" t="s">
        <v>161</v>
      </c>
      <c r="B61" s="4">
        <v>234400</v>
      </c>
      <c r="C61" s="4">
        <v>5900</v>
      </c>
      <c r="D61" s="4">
        <v>228500</v>
      </c>
      <c r="E61" s="4">
        <v>6121580000</v>
      </c>
      <c r="F61" s="4">
        <f t="shared" si="1"/>
        <v>20766284230</v>
      </c>
      <c r="P61" s="5">
        <v>1.9E-3</v>
      </c>
      <c r="Q61" s="4">
        <v>1283335</v>
      </c>
    </row>
    <row r="62" spans="1:20" x14ac:dyDescent="0.2">
      <c r="A62" s="16" t="s">
        <v>160</v>
      </c>
      <c r="B62" s="4">
        <v>585300</v>
      </c>
      <c r="C62" s="4">
        <v>25525</v>
      </c>
      <c r="D62" s="4">
        <v>559775</v>
      </c>
      <c r="E62" s="4">
        <v>15408350000</v>
      </c>
      <c r="F62" s="4">
        <f>E62+F63</f>
        <v>14644704230</v>
      </c>
      <c r="P62" s="5">
        <v>-4.5999999999999999E-2</v>
      </c>
      <c r="Q62" s="4">
        <v>1964162</v>
      </c>
    </row>
    <row r="63" spans="1:20" x14ac:dyDescent="0.2">
      <c r="A63" s="16" t="s">
        <v>159</v>
      </c>
      <c r="B63" s="4">
        <v>50000</v>
      </c>
      <c r="C63" s="4">
        <v>77160</v>
      </c>
      <c r="D63" s="4">
        <v>-27160</v>
      </c>
      <c r="E63" s="4">
        <v>-763645770</v>
      </c>
      <c r="F63" s="4">
        <f>E63</f>
        <v>-763645770</v>
      </c>
      <c r="P63" s="5">
        <v>1.8E-3</v>
      </c>
      <c r="Q63" s="4">
        <v>759805</v>
      </c>
    </row>
    <row r="64" spans="1:20" x14ac:dyDescent="0.2">
      <c r="A64" s="2"/>
      <c r="B64" s="4"/>
      <c r="C64" s="4"/>
      <c r="D64" s="4"/>
      <c r="E64" s="4"/>
      <c r="F64" s="4">
        <f t="shared" ref="F64:F119" si="2">E64+F65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>
        <f t="shared" si="2"/>
        <v>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>
        <f t="shared" si="2"/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2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2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2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2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2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2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2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>
        <f t="shared" si="2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>
        <f t="shared" si="2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2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2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2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2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2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2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2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2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>
        <f t="shared" si="2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>
        <f t="shared" si="2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>
        <f t="shared" si="2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>
        <f t="shared" si="2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2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2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2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2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2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2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2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2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2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2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2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>
        <f t="shared" si="2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>
        <f t="shared" si="2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2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2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2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2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2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2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2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2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2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2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2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2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2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2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2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2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>
        <f t="shared" si="2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>
        <f t="shared" si="2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>
        <f t="shared" si="2"/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>
        <f>E120+F121</f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>
        <f>E121</f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03CB1-45FD-4E48-97F7-1CAAE5441DDC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" customWidth="1"/>
    <col min="3" max="3" width="13.33203125" customWidth="1"/>
    <col min="4" max="5" width="15.6640625" customWidth="1"/>
    <col min="6" max="6" width="21.5" customWidth="1"/>
    <col min="10" max="10" width="18.33203125" customWidth="1"/>
    <col min="16" max="16" width="13" customWidth="1"/>
    <col min="17" max="17" width="13.8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43000</v>
      </c>
      <c r="C3" s="4">
        <v>84700</v>
      </c>
      <c r="D3" s="4">
        <v>-41700</v>
      </c>
      <c r="E3" s="4">
        <v>-2331870000</v>
      </c>
      <c r="F3" s="4">
        <f t="shared" ref="F3:F45" si="0">E3+F4</f>
        <v>-2351081046</v>
      </c>
      <c r="L3" s="4">
        <v>265</v>
      </c>
      <c r="M3" s="4">
        <v>501</v>
      </c>
      <c r="N3" s="4">
        <v>192000</v>
      </c>
      <c r="O3" s="4">
        <v>271800</v>
      </c>
      <c r="P3" s="5">
        <v>5.4000000000000003E-3</v>
      </c>
      <c r="Q3" s="4">
        <v>480200</v>
      </c>
    </row>
    <row r="4" spans="1:19" x14ac:dyDescent="0.2">
      <c r="A4" s="16" t="s">
        <v>234</v>
      </c>
      <c r="B4" s="4">
        <v>115</v>
      </c>
      <c r="C4" s="4">
        <v>0</v>
      </c>
      <c r="D4" s="4">
        <v>115</v>
      </c>
      <c r="E4" s="4">
        <v>6570000</v>
      </c>
      <c r="F4" s="4">
        <f t="shared" si="0"/>
        <v>-19211046</v>
      </c>
      <c r="L4" s="4">
        <v>155</v>
      </c>
      <c r="M4" s="4">
        <v>1225</v>
      </c>
      <c r="N4" s="4">
        <v>79200</v>
      </c>
      <c r="O4" s="4">
        <v>234800</v>
      </c>
      <c r="P4" s="5">
        <v>-1.23E-2</v>
      </c>
      <c r="Q4" s="4">
        <v>383418</v>
      </c>
    </row>
    <row r="5" spans="1:19" x14ac:dyDescent="0.2">
      <c r="A5" s="16" t="s">
        <v>233</v>
      </c>
      <c r="B5" s="4">
        <v>462</v>
      </c>
      <c r="C5" s="4">
        <v>500</v>
      </c>
      <c r="D5" s="4">
        <v>-38</v>
      </c>
      <c r="E5" s="4">
        <v>-1830000</v>
      </c>
      <c r="F5" s="4">
        <f t="shared" si="0"/>
        <v>-25781046</v>
      </c>
      <c r="L5" s="4">
        <v>395</v>
      </c>
      <c r="M5" s="4">
        <v>648</v>
      </c>
      <c r="N5" s="4">
        <v>211500</v>
      </c>
      <c r="O5" s="4">
        <v>280500</v>
      </c>
      <c r="P5" s="5">
        <v>3.5999999999999999E-3</v>
      </c>
      <c r="Q5" s="4">
        <v>533985</v>
      </c>
    </row>
    <row r="6" spans="1:19" x14ac:dyDescent="0.2">
      <c r="A6" s="16" t="s">
        <v>224</v>
      </c>
      <c r="B6" s="4">
        <v>930000</v>
      </c>
      <c r="C6" s="4">
        <v>930000</v>
      </c>
      <c r="D6" s="4">
        <v>0</v>
      </c>
      <c r="E6" s="4">
        <v>0</v>
      </c>
      <c r="F6" s="4">
        <f t="shared" si="0"/>
        <v>-23951046</v>
      </c>
      <c r="L6" s="4">
        <v>217</v>
      </c>
      <c r="M6" s="4">
        <v>718</v>
      </c>
      <c r="N6" s="4">
        <v>106000</v>
      </c>
      <c r="O6" s="4">
        <v>292400</v>
      </c>
      <c r="P6" s="5">
        <v>0</v>
      </c>
      <c r="Q6" s="4">
        <v>408673</v>
      </c>
    </row>
    <row r="7" spans="1:19" x14ac:dyDescent="0.2">
      <c r="A7" s="16" t="s">
        <v>215</v>
      </c>
      <c r="B7" s="4">
        <v>4497</v>
      </c>
      <c r="C7" s="4">
        <v>115</v>
      </c>
      <c r="D7" s="4">
        <v>4382</v>
      </c>
      <c r="E7" s="4">
        <v>247080000</v>
      </c>
      <c r="F7" s="4">
        <f t="shared" si="0"/>
        <v>-23951046</v>
      </c>
      <c r="G7" s="4">
        <v>145900</v>
      </c>
      <c r="H7" s="4">
        <v>131300</v>
      </c>
      <c r="I7" s="4">
        <v>14600</v>
      </c>
      <c r="J7" s="4">
        <v>833280000</v>
      </c>
      <c r="L7" s="4">
        <v>241</v>
      </c>
      <c r="M7" s="4">
        <v>356</v>
      </c>
      <c r="N7" s="4">
        <v>106900</v>
      </c>
      <c r="O7" s="4">
        <v>159600</v>
      </c>
      <c r="P7" s="5">
        <v>-8.8000000000000005E-3</v>
      </c>
      <c r="Q7" s="4">
        <v>288690</v>
      </c>
    </row>
    <row r="8" spans="1:19" x14ac:dyDescent="0.2">
      <c r="A8" s="16" t="s">
        <v>214</v>
      </c>
      <c r="B8" s="4">
        <v>5000</v>
      </c>
      <c r="C8" s="4">
        <v>462</v>
      </c>
      <c r="D8" s="4">
        <v>4538</v>
      </c>
      <c r="E8" s="4">
        <v>260060000</v>
      </c>
      <c r="F8" s="4">
        <f t="shared" si="0"/>
        <v>-271031046</v>
      </c>
      <c r="G8" s="4">
        <v>144900</v>
      </c>
      <c r="H8" s="4">
        <v>131300</v>
      </c>
      <c r="I8" s="4">
        <v>13600</v>
      </c>
      <c r="J8" s="4">
        <v>777080000</v>
      </c>
      <c r="L8" s="4">
        <v>351</v>
      </c>
      <c r="M8" s="4">
        <v>646</v>
      </c>
      <c r="N8" s="4">
        <v>167300</v>
      </c>
      <c r="O8" s="4">
        <v>298000</v>
      </c>
      <c r="P8" s="5">
        <v>1.8E-3</v>
      </c>
      <c r="Q8" s="4">
        <v>497495</v>
      </c>
    </row>
    <row r="9" spans="1:19" x14ac:dyDescent="0.2">
      <c r="A9" s="16" t="s">
        <v>213</v>
      </c>
      <c r="B9" s="4">
        <v>0</v>
      </c>
      <c r="C9" s="4">
        <v>0</v>
      </c>
      <c r="D9" s="4">
        <v>0</v>
      </c>
      <c r="E9" s="4">
        <v>0</v>
      </c>
      <c r="F9" s="4">
        <f t="shared" si="0"/>
        <v>-531091046</v>
      </c>
      <c r="P9" s="5">
        <v>-6.9999999999999993E-3</v>
      </c>
      <c r="Q9" s="4">
        <v>513564</v>
      </c>
    </row>
    <row r="10" spans="1:19" x14ac:dyDescent="0.2">
      <c r="A10" s="16" t="s">
        <v>212</v>
      </c>
      <c r="B10" s="4">
        <v>2360249</v>
      </c>
      <c r="C10" s="4">
        <v>2364746</v>
      </c>
      <c r="D10" s="4">
        <v>-4497</v>
      </c>
      <c r="E10" s="4">
        <v>-258140000</v>
      </c>
      <c r="F10" s="4">
        <f t="shared" si="0"/>
        <v>-531091046</v>
      </c>
      <c r="G10" s="4">
        <v>20700</v>
      </c>
      <c r="H10" s="4">
        <v>11500</v>
      </c>
      <c r="I10" s="4">
        <v>9200</v>
      </c>
      <c r="J10" s="4">
        <v>528040000</v>
      </c>
      <c r="L10" s="4">
        <v>136</v>
      </c>
      <c r="M10" s="4">
        <v>382</v>
      </c>
      <c r="N10" s="4">
        <v>74300</v>
      </c>
      <c r="O10" s="4">
        <v>173400</v>
      </c>
      <c r="P10" s="5">
        <v>-1.03E-2</v>
      </c>
      <c r="Q10" s="4">
        <v>278537</v>
      </c>
    </row>
    <row r="11" spans="1:19" x14ac:dyDescent="0.2">
      <c r="A11" s="16" t="s">
        <v>211</v>
      </c>
      <c r="B11" s="4">
        <v>1483227</v>
      </c>
      <c r="C11" s="4">
        <v>1473227</v>
      </c>
      <c r="D11" s="4">
        <v>10000</v>
      </c>
      <c r="E11" s="4">
        <v>598000000</v>
      </c>
      <c r="F11" s="4">
        <f t="shared" si="0"/>
        <v>-272951046</v>
      </c>
      <c r="P11" s="5">
        <v>-2.2000000000000002E-2</v>
      </c>
      <c r="Q11" s="4">
        <v>588444</v>
      </c>
    </row>
    <row r="12" spans="1:19" x14ac:dyDescent="0.2">
      <c r="A12" s="16" t="s">
        <v>210</v>
      </c>
      <c r="B12" s="4">
        <v>33</v>
      </c>
      <c r="C12" s="4">
        <v>0</v>
      </c>
      <c r="D12" s="4">
        <v>33</v>
      </c>
      <c r="E12" s="4">
        <v>2070000</v>
      </c>
      <c r="F12" s="4">
        <f t="shared" si="0"/>
        <v>-870951046</v>
      </c>
      <c r="P12" s="5">
        <v>5.1999999999999998E-3</v>
      </c>
      <c r="Q12" s="4">
        <v>287383</v>
      </c>
    </row>
    <row r="13" spans="1:19" x14ac:dyDescent="0.2">
      <c r="A13" s="16" t="s">
        <v>209</v>
      </c>
      <c r="B13" s="4">
        <v>39735</v>
      </c>
      <c r="C13" s="4">
        <v>39735</v>
      </c>
      <c r="D13" s="4">
        <v>0</v>
      </c>
      <c r="E13" s="4">
        <v>0</v>
      </c>
      <c r="F13" s="4">
        <f t="shared" si="0"/>
        <v>-873021046</v>
      </c>
      <c r="P13" s="5">
        <v>-8.3999999999999995E-3</v>
      </c>
      <c r="Q13" s="4">
        <v>237332</v>
      </c>
    </row>
    <row r="14" spans="1:19" x14ac:dyDescent="0.2">
      <c r="A14" s="16" t="s">
        <v>208</v>
      </c>
      <c r="B14" s="4">
        <v>0</v>
      </c>
      <c r="C14" s="4">
        <v>15000</v>
      </c>
      <c r="D14" s="4">
        <v>-15000</v>
      </c>
      <c r="E14" s="4">
        <v>-868590000</v>
      </c>
      <c r="F14" s="4">
        <f t="shared" si="0"/>
        <v>-873021046</v>
      </c>
      <c r="P14" s="5">
        <v>2.07E-2</v>
      </c>
      <c r="Q14" s="4">
        <v>539569</v>
      </c>
    </row>
    <row r="15" spans="1:19" x14ac:dyDescent="0.2">
      <c r="A15" s="16" t="s">
        <v>207</v>
      </c>
      <c r="B15" s="4">
        <v>792967</v>
      </c>
      <c r="C15" s="4">
        <v>793000</v>
      </c>
      <c r="D15" s="4">
        <v>-33</v>
      </c>
      <c r="E15" s="4">
        <v>-2080000</v>
      </c>
      <c r="F15" s="4">
        <f t="shared" si="0"/>
        <v>-4431046</v>
      </c>
      <c r="P15" s="5">
        <v>-1.3600000000000001E-2</v>
      </c>
      <c r="Q15" s="4">
        <v>443836</v>
      </c>
    </row>
    <row r="16" spans="1:19" x14ac:dyDescent="0.2">
      <c r="A16" s="16" t="s">
        <v>206</v>
      </c>
      <c r="B16" s="4">
        <v>0</v>
      </c>
      <c r="C16" s="4">
        <v>0</v>
      </c>
      <c r="D16" s="4">
        <v>0</v>
      </c>
      <c r="E16" s="4">
        <v>0</v>
      </c>
      <c r="F16" s="4">
        <f t="shared" si="0"/>
        <v>-2351046</v>
      </c>
      <c r="P16" s="5">
        <v>-8.3999999999999995E-3</v>
      </c>
      <c r="Q16" s="4">
        <v>222697</v>
      </c>
    </row>
    <row r="17" spans="1:17" x14ac:dyDescent="0.2">
      <c r="A17" s="16" t="s">
        <v>205</v>
      </c>
      <c r="B17" s="4">
        <v>6016</v>
      </c>
      <c r="C17" s="4">
        <v>0</v>
      </c>
      <c r="D17" s="4">
        <v>6016</v>
      </c>
      <c r="E17" s="4">
        <v>351980000</v>
      </c>
      <c r="F17" s="4">
        <f t="shared" si="0"/>
        <v>-2351046</v>
      </c>
      <c r="P17" s="5">
        <v>2.2499999999999999E-2</v>
      </c>
      <c r="Q17" s="4">
        <v>584262</v>
      </c>
    </row>
    <row r="18" spans="1:17" x14ac:dyDescent="0.2">
      <c r="A18" s="16" t="s">
        <v>204</v>
      </c>
      <c r="B18" s="4">
        <v>0</v>
      </c>
      <c r="C18" s="4">
        <v>0</v>
      </c>
      <c r="D18" s="4">
        <v>0</v>
      </c>
      <c r="E18" s="4">
        <v>0</v>
      </c>
      <c r="F18" s="4">
        <f t="shared" si="0"/>
        <v>-354331046</v>
      </c>
      <c r="P18" s="5">
        <v>1.23E-2</v>
      </c>
      <c r="Q18" s="4">
        <v>622566</v>
      </c>
    </row>
    <row r="19" spans="1:17" x14ac:dyDescent="0.2">
      <c r="A19" s="16" t="s">
        <v>203</v>
      </c>
      <c r="B19" s="4">
        <v>26265</v>
      </c>
      <c r="C19" s="4">
        <v>26265</v>
      </c>
      <c r="D19" s="4">
        <v>0</v>
      </c>
      <c r="E19" s="4">
        <v>0</v>
      </c>
      <c r="F19" s="4">
        <f t="shared" si="0"/>
        <v>-354331046</v>
      </c>
      <c r="P19" s="5">
        <v>3.5999999999999999E-3</v>
      </c>
      <c r="Q19" s="4">
        <v>124796</v>
      </c>
    </row>
    <row r="20" spans="1:17" x14ac:dyDescent="0.2">
      <c r="A20" s="16" t="s">
        <v>202</v>
      </c>
      <c r="B20" s="4">
        <v>0</v>
      </c>
      <c r="C20" s="4">
        <v>6016</v>
      </c>
      <c r="D20" s="4">
        <v>-6016</v>
      </c>
      <c r="E20" s="4">
        <v>-344720000</v>
      </c>
      <c r="F20" s="4">
        <f t="shared" si="0"/>
        <v>-354331046</v>
      </c>
      <c r="P20" s="5">
        <v>-8.6E-3</v>
      </c>
      <c r="Q20" s="4">
        <v>136881</v>
      </c>
    </row>
    <row r="21" spans="1:17" x14ac:dyDescent="0.2">
      <c r="A21" s="16" t="s">
        <v>201</v>
      </c>
      <c r="B21" s="4">
        <v>0</v>
      </c>
      <c r="C21" s="4">
        <v>0</v>
      </c>
      <c r="D21" s="4">
        <v>0</v>
      </c>
      <c r="E21" s="4">
        <v>0</v>
      </c>
      <c r="F21" s="4">
        <f t="shared" si="0"/>
        <v>-9611046</v>
      </c>
      <c r="P21" s="5">
        <v>6.9999999999999993E-3</v>
      </c>
      <c r="Q21" s="4">
        <v>180323</v>
      </c>
    </row>
    <row r="22" spans="1:17" x14ac:dyDescent="0.2">
      <c r="A22" s="16" t="s">
        <v>200</v>
      </c>
      <c r="B22" s="4">
        <v>16600</v>
      </c>
      <c r="C22" s="4">
        <v>0</v>
      </c>
      <c r="D22" s="4">
        <v>16600</v>
      </c>
      <c r="E22" s="4">
        <v>954500000</v>
      </c>
      <c r="F22" s="4">
        <f t="shared" si="0"/>
        <v>-9611046</v>
      </c>
      <c r="P22" s="5">
        <v>5.3E-3</v>
      </c>
      <c r="Q22" s="4">
        <v>146629</v>
      </c>
    </row>
    <row r="23" spans="1:17" x14ac:dyDescent="0.2">
      <c r="A23" s="16" t="s">
        <v>199</v>
      </c>
      <c r="B23" s="4">
        <v>10</v>
      </c>
      <c r="C23" s="4">
        <v>0</v>
      </c>
      <c r="D23" s="4">
        <v>10</v>
      </c>
      <c r="E23" s="4">
        <v>610000</v>
      </c>
      <c r="F23" s="4">
        <f t="shared" si="0"/>
        <v>-964111046</v>
      </c>
      <c r="P23" s="5">
        <v>-3.4999999999999996E-3</v>
      </c>
      <c r="Q23" s="4">
        <v>165522</v>
      </c>
    </row>
    <row r="24" spans="1:17" x14ac:dyDescent="0.2">
      <c r="A24" s="16" t="s">
        <v>198</v>
      </c>
      <c r="B24" s="4">
        <v>1900</v>
      </c>
      <c r="C24" s="4">
        <v>0</v>
      </c>
      <c r="D24" s="4">
        <v>1900</v>
      </c>
      <c r="E24" s="4">
        <v>109060000</v>
      </c>
      <c r="F24" s="4">
        <f t="shared" si="0"/>
        <v>-964721046</v>
      </c>
      <c r="P24" s="5">
        <v>-6.8999999999999999E-3</v>
      </c>
      <c r="Q24" s="4">
        <v>299625</v>
      </c>
    </row>
    <row r="25" spans="1:17" x14ac:dyDescent="0.2">
      <c r="A25" s="16" t="s">
        <v>197</v>
      </c>
      <c r="B25" s="4">
        <v>7000</v>
      </c>
      <c r="C25" s="4">
        <v>16600</v>
      </c>
      <c r="D25" s="4">
        <v>-9600</v>
      </c>
      <c r="E25" s="4">
        <v>-554340000</v>
      </c>
      <c r="F25" s="4">
        <f t="shared" si="0"/>
        <v>-1073781046</v>
      </c>
      <c r="P25" s="5">
        <v>0</v>
      </c>
      <c r="Q25" s="4">
        <v>190511</v>
      </c>
    </row>
    <row r="26" spans="1:17" x14ac:dyDescent="0.2">
      <c r="A26" s="16" t="s">
        <v>196</v>
      </c>
      <c r="B26" s="4">
        <v>1750</v>
      </c>
      <c r="C26" s="4">
        <v>10</v>
      </c>
      <c r="D26" s="4">
        <v>1740</v>
      </c>
      <c r="E26" s="4">
        <v>101610000</v>
      </c>
      <c r="F26" s="4">
        <f t="shared" si="0"/>
        <v>-519441046</v>
      </c>
      <c r="P26" s="5">
        <v>-3.4000000000000002E-3</v>
      </c>
      <c r="Q26" s="4">
        <v>201510</v>
      </c>
    </row>
    <row r="27" spans="1:17" x14ac:dyDescent="0.2">
      <c r="A27" s="16" t="s">
        <v>195</v>
      </c>
      <c r="B27" s="4">
        <v>0</v>
      </c>
      <c r="C27" s="4">
        <v>1900</v>
      </c>
      <c r="D27" s="4">
        <v>-1900</v>
      </c>
      <c r="E27" s="4">
        <v>-109621046</v>
      </c>
      <c r="F27" s="4">
        <f t="shared" si="0"/>
        <v>-621051046</v>
      </c>
      <c r="P27" s="5">
        <v>-1.7000000000000001E-3</v>
      </c>
      <c r="Q27" s="4">
        <v>204329</v>
      </c>
    </row>
    <row r="28" spans="1:17" x14ac:dyDescent="0.2">
      <c r="A28" s="16" t="s">
        <v>194</v>
      </c>
      <c r="B28" s="4">
        <v>0</v>
      </c>
      <c r="C28" s="4">
        <v>7000</v>
      </c>
      <c r="D28" s="4">
        <v>-7000</v>
      </c>
      <c r="E28" s="4">
        <v>-406700000</v>
      </c>
      <c r="F28" s="4">
        <f t="shared" si="0"/>
        <v>-511430000</v>
      </c>
      <c r="P28" s="5">
        <v>-3.4000000000000002E-3</v>
      </c>
      <c r="Q28" s="4">
        <v>450499</v>
      </c>
    </row>
    <row r="29" spans="1:17" x14ac:dyDescent="0.2">
      <c r="A29" s="16" t="s">
        <v>193</v>
      </c>
      <c r="B29" s="4">
        <v>0</v>
      </c>
      <c r="C29" s="4">
        <v>1750</v>
      </c>
      <c r="D29" s="4">
        <v>-1750</v>
      </c>
      <c r="E29" s="4">
        <v>-101920000</v>
      </c>
      <c r="F29" s="4">
        <f t="shared" si="0"/>
        <v>-104730000</v>
      </c>
      <c r="P29" s="5">
        <v>1.8E-3</v>
      </c>
      <c r="Q29" s="4">
        <v>489196</v>
      </c>
    </row>
    <row r="30" spans="1:17" x14ac:dyDescent="0.2">
      <c r="A30" s="16" t="s">
        <v>192</v>
      </c>
      <c r="B30" s="4">
        <v>300</v>
      </c>
      <c r="C30" s="4">
        <v>0</v>
      </c>
      <c r="D30" s="4">
        <v>300</v>
      </c>
      <c r="E30" s="4">
        <v>17430000</v>
      </c>
      <c r="F30" s="4">
        <f t="shared" si="0"/>
        <v>-2810000</v>
      </c>
      <c r="P30" s="5">
        <v>-6.8000000000000005E-3</v>
      </c>
      <c r="Q30" s="4">
        <v>152990</v>
      </c>
    </row>
    <row r="31" spans="1:17" x14ac:dyDescent="0.2">
      <c r="A31" s="16" t="s">
        <v>191</v>
      </c>
      <c r="B31" s="4">
        <v>600</v>
      </c>
      <c r="C31" s="4">
        <v>0</v>
      </c>
      <c r="D31" s="4">
        <v>600</v>
      </c>
      <c r="E31" s="4">
        <v>35280000</v>
      </c>
      <c r="F31" s="4">
        <f t="shared" si="0"/>
        <v>-20240000</v>
      </c>
      <c r="P31" s="5">
        <v>6.9999999999999993E-3</v>
      </c>
      <c r="Q31" s="4">
        <v>275194</v>
      </c>
    </row>
    <row r="32" spans="1:17" x14ac:dyDescent="0.2">
      <c r="A32" s="16" t="s">
        <v>190</v>
      </c>
      <c r="B32" s="4">
        <v>0</v>
      </c>
      <c r="C32" s="4">
        <v>0</v>
      </c>
      <c r="D32" s="4">
        <v>0</v>
      </c>
      <c r="E32" s="4">
        <v>0</v>
      </c>
      <c r="F32" s="4">
        <f t="shared" si="0"/>
        <v>-55520000</v>
      </c>
      <c r="P32" s="5">
        <v>1.0500000000000001E-2</v>
      </c>
      <c r="Q32" s="4">
        <v>364754</v>
      </c>
    </row>
    <row r="33" spans="1:17" x14ac:dyDescent="0.2">
      <c r="A33" s="16" t="s">
        <v>189</v>
      </c>
      <c r="B33" s="4">
        <v>0</v>
      </c>
      <c r="C33" s="4">
        <v>300</v>
      </c>
      <c r="D33" s="4">
        <v>-300</v>
      </c>
      <c r="E33" s="4">
        <v>-17400000</v>
      </c>
      <c r="F33" s="4">
        <f t="shared" si="0"/>
        <v>-55520000</v>
      </c>
      <c r="P33" s="5">
        <v>-1.7000000000000001E-3</v>
      </c>
      <c r="Q33" s="4">
        <v>249709</v>
      </c>
    </row>
    <row r="34" spans="1:17" x14ac:dyDescent="0.2">
      <c r="A34" s="16" t="s">
        <v>188</v>
      </c>
      <c r="B34" s="4">
        <v>0</v>
      </c>
      <c r="C34" s="4">
        <v>600</v>
      </c>
      <c r="D34" s="4">
        <v>-600</v>
      </c>
      <c r="E34" s="4">
        <v>-34050000</v>
      </c>
      <c r="F34" s="4">
        <f t="shared" si="0"/>
        <v>-38120000</v>
      </c>
      <c r="P34" s="5">
        <v>7.0999999999999995E-3</v>
      </c>
      <c r="Q34" s="4">
        <v>398864</v>
      </c>
    </row>
    <row r="35" spans="1:17" x14ac:dyDescent="0.2">
      <c r="A35" s="16" t="s">
        <v>187</v>
      </c>
      <c r="B35" s="4">
        <v>465720</v>
      </c>
      <c r="C35" s="4">
        <v>465720</v>
      </c>
      <c r="D35" s="4">
        <v>0</v>
      </c>
      <c r="E35" s="4">
        <v>0</v>
      </c>
      <c r="F35" s="4">
        <f t="shared" si="0"/>
        <v>-4070000</v>
      </c>
      <c r="P35" s="5">
        <v>0</v>
      </c>
      <c r="Q35" s="4">
        <v>325065</v>
      </c>
    </row>
    <row r="36" spans="1:17" x14ac:dyDescent="0.2">
      <c r="A36" s="16" t="s">
        <v>186</v>
      </c>
      <c r="B36" s="4">
        <v>0</v>
      </c>
      <c r="C36" s="4">
        <v>0</v>
      </c>
      <c r="D36" s="4">
        <v>0</v>
      </c>
      <c r="E36" s="4">
        <v>0</v>
      </c>
      <c r="F36" s="4">
        <f t="shared" si="0"/>
        <v>-4070000</v>
      </c>
      <c r="P36" s="5">
        <v>3.27E-2</v>
      </c>
      <c r="Q36" s="4">
        <v>521311</v>
      </c>
    </row>
    <row r="37" spans="1:17" x14ac:dyDescent="0.2">
      <c r="A37" s="16" t="s">
        <v>185</v>
      </c>
      <c r="B37" s="4">
        <v>100000</v>
      </c>
      <c r="C37" s="4">
        <v>100000</v>
      </c>
      <c r="D37" s="4">
        <v>0</v>
      </c>
      <c r="E37" s="4">
        <v>0</v>
      </c>
      <c r="F37" s="4">
        <f t="shared" si="0"/>
        <v>-4070000</v>
      </c>
      <c r="P37" s="5">
        <v>-3.5999999999999999E-3</v>
      </c>
      <c r="Q37" s="4">
        <v>397007</v>
      </c>
    </row>
    <row r="38" spans="1:17" x14ac:dyDescent="0.2">
      <c r="A38" s="16" t="s">
        <v>184</v>
      </c>
      <c r="B38" s="4">
        <v>0</v>
      </c>
      <c r="C38" s="4">
        <v>0</v>
      </c>
      <c r="D38" s="4">
        <v>0</v>
      </c>
      <c r="E38" s="4">
        <v>0</v>
      </c>
      <c r="F38" s="4">
        <f t="shared" si="0"/>
        <v>-4070000</v>
      </c>
      <c r="P38" s="5">
        <v>4.53E-2</v>
      </c>
      <c r="Q38" s="4">
        <v>407350</v>
      </c>
    </row>
    <row r="39" spans="1:17" x14ac:dyDescent="0.2">
      <c r="A39" s="16" t="s">
        <v>183</v>
      </c>
      <c r="B39" s="4">
        <v>0</v>
      </c>
      <c r="C39" s="4">
        <v>0</v>
      </c>
      <c r="D39" s="4">
        <v>0</v>
      </c>
      <c r="E39" s="4">
        <v>0</v>
      </c>
      <c r="F39" s="4">
        <f t="shared" si="0"/>
        <v>-4070000</v>
      </c>
      <c r="P39" s="5">
        <v>-2.9300000000000003E-2</v>
      </c>
      <c r="Q39" s="4">
        <v>888986</v>
      </c>
    </row>
    <row r="40" spans="1:17" x14ac:dyDescent="0.2">
      <c r="A40" s="16" t="s">
        <v>182</v>
      </c>
      <c r="B40" s="4">
        <v>0</v>
      </c>
      <c r="C40" s="4">
        <v>0</v>
      </c>
      <c r="D40" s="4">
        <v>0</v>
      </c>
      <c r="E40" s="4">
        <v>0</v>
      </c>
      <c r="F40" s="4">
        <f t="shared" si="0"/>
        <v>-4070000</v>
      </c>
      <c r="P40" s="5">
        <v>4.8000000000000001E-2</v>
      </c>
      <c r="Q40" s="4">
        <v>445340</v>
      </c>
    </row>
    <row r="41" spans="1:17" x14ac:dyDescent="0.2">
      <c r="A41" s="16" t="s">
        <v>181</v>
      </c>
      <c r="B41" s="4">
        <v>0</v>
      </c>
      <c r="C41" s="4">
        <v>0</v>
      </c>
      <c r="D41" s="4">
        <v>0</v>
      </c>
      <c r="E41" s="4">
        <v>0</v>
      </c>
      <c r="F41" s="4">
        <f t="shared" si="0"/>
        <v>-4070000</v>
      </c>
      <c r="P41" s="5">
        <v>-9.4999999999999998E-3</v>
      </c>
      <c r="Q41" s="4">
        <v>482366</v>
      </c>
    </row>
    <row r="42" spans="1:17" x14ac:dyDescent="0.2">
      <c r="A42" s="16" t="s">
        <v>180</v>
      </c>
      <c r="B42" s="4">
        <v>500</v>
      </c>
      <c r="C42" s="4">
        <v>0</v>
      </c>
      <c r="D42" s="4">
        <v>500</v>
      </c>
      <c r="E42" s="4">
        <v>27350000</v>
      </c>
      <c r="F42" s="4">
        <f t="shared" si="0"/>
        <v>-4070000</v>
      </c>
      <c r="P42" s="5">
        <v>-3.6600000000000001E-2</v>
      </c>
      <c r="Q42" s="4">
        <v>392125</v>
      </c>
    </row>
    <row r="43" spans="1:17" x14ac:dyDescent="0.2">
      <c r="A43" s="16" t="s">
        <v>179</v>
      </c>
      <c r="B43" s="4">
        <v>60000</v>
      </c>
      <c r="C43" s="4">
        <v>60000</v>
      </c>
      <c r="D43" s="4">
        <v>0</v>
      </c>
      <c r="E43" s="4">
        <v>0</v>
      </c>
      <c r="F43" s="4">
        <f t="shared" si="0"/>
        <v>-31420000</v>
      </c>
      <c r="P43" s="5">
        <v>-7.1999999999999998E-3</v>
      </c>
      <c r="Q43" s="4">
        <v>227534</v>
      </c>
    </row>
    <row r="44" spans="1:17" x14ac:dyDescent="0.2">
      <c r="A44" s="16" t="s">
        <v>178</v>
      </c>
      <c r="B44" s="4">
        <v>0</v>
      </c>
      <c r="C44" s="4">
        <v>0</v>
      </c>
      <c r="D44" s="4">
        <v>0</v>
      </c>
      <c r="E44" s="4">
        <v>0</v>
      </c>
      <c r="F44" s="4">
        <f t="shared" si="0"/>
        <v>-31420000</v>
      </c>
      <c r="P44" s="5">
        <v>-1.78E-2</v>
      </c>
      <c r="Q44" s="4">
        <v>618219</v>
      </c>
    </row>
    <row r="45" spans="1:17" x14ac:dyDescent="0.2">
      <c r="A45" s="16" t="s">
        <v>177</v>
      </c>
      <c r="B45" s="4">
        <v>800</v>
      </c>
      <c r="C45" s="4">
        <v>500</v>
      </c>
      <c r="D45" s="4">
        <v>300</v>
      </c>
      <c r="E45" s="4">
        <v>18080000</v>
      </c>
      <c r="F45" s="4">
        <f t="shared" si="0"/>
        <v>-31420000</v>
      </c>
      <c r="P45" s="5">
        <v>-5.0799999999999998E-2</v>
      </c>
      <c r="Q45" s="4">
        <v>799546</v>
      </c>
    </row>
    <row r="46" spans="1:17" x14ac:dyDescent="0.2">
      <c r="A46" s="16" t="s">
        <v>176</v>
      </c>
      <c r="B46" s="4">
        <v>0</v>
      </c>
      <c r="C46" s="4">
        <v>0</v>
      </c>
      <c r="D46" s="4">
        <v>0</v>
      </c>
      <c r="E46" s="4">
        <v>0</v>
      </c>
      <c r="F46" s="4">
        <f t="shared" ref="F46:F61" si="1">E46+F47</f>
        <v>-49500000</v>
      </c>
      <c r="P46" s="5">
        <v>-0.01</v>
      </c>
      <c r="Q46" s="4">
        <v>269155</v>
      </c>
    </row>
    <row r="47" spans="1:17" x14ac:dyDescent="0.2">
      <c r="A47" s="16" t="s">
        <v>175</v>
      </c>
      <c r="B47" s="4">
        <v>1087</v>
      </c>
      <c r="C47" s="4">
        <v>0</v>
      </c>
      <c r="D47" s="4">
        <v>1087</v>
      </c>
      <c r="E47" s="4">
        <v>64500000</v>
      </c>
      <c r="F47" s="4">
        <f t="shared" si="1"/>
        <v>-49500000</v>
      </c>
      <c r="P47" s="5">
        <v>6.8000000000000005E-3</v>
      </c>
      <c r="Q47" s="4">
        <v>173379</v>
      </c>
    </row>
    <row r="48" spans="1:17" x14ac:dyDescent="0.2">
      <c r="A48" s="16" t="s">
        <v>174</v>
      </c>
      <c r="B48" s="4">
        <v>0</v>
      </c>
      <c r="C48" s="4">
        <v>800</v>
      </c>
      <c r="D48" s="4">
        <v>-800</v>
      </c>
      <c r="E48" s="4">
        <v>-48320000</v>
      </c>
      <c r="F48" s="4">
        <f t="shared" si="1"/>
        <v>-114000000</v>
      </c>
      <c r="P48" s="5">
        <v>-1.9799999999999998E-2</v>
      </c>
      <c r="Q48" s="4">
        <v>209852</v>
      </c>
    </row>
    <row r="49" spans="1:20" x14ac:dyDescent="0.2">
      <c r="A49" s="16" t="s">
        <v>173</v>
      </c>
      <c r="B49" s="4">
        <v>0</v>
      </c>
      <c r="C49" s="4">
        <v>0</v>
      </c>
      <c r="D49" s="4">
        <v>0</v>
      </c>
      <c r="E49" s="4">
        <v>0</v>
      </c>
      <c r="F49" s="4">
        <f t="shared" si="1"/>
        <v>-65680000</v>
      </c>
      <c r="P49" s="5">
        <v>1.3500000000000002E-2</v>
      </c>
      <c r="Q49" s="4">
        <v>199625</v>
      </c>
    </row>
    <row r="50" spans="1:20" x14ac:dyDescent="0.2">
      <c r="A50" s="16" t="s">
        <v>172</v>
      </c>
      <c r="B50" s="4">
        <v>350000</v>
      </c>
      <c r="C50" s="4">
        <v>351087</v>
      </c>
      <c r="D50" s="4">
        <v>-1087</v>
      </c>
      <c r="E50" s="4">
        <v>-65550000</v>
      </c>
      <c r="F50" s="4">
        <f t="shared" si="1"/>
        <v>-65680000</v>
      </c>
      <c r="P50" s="5">
        <v>-1.32E-2</v>
      </c>
      <c r="Q50" s="4">
        <v>252141</v>
      </c>
    </row>
    <row r="51" spans="1:20" x14ac:dyDescent="0.2">
      <c r="A51" s="16" t="s">
        <v>171</v>
      </c>
      <c r="B51" s="4">
        <v>0</v>
      </c>
      <c r="C51" s="4">
        <v>0</v>
      </c>
      <c r="D51" s="4">
        <v>0</v>
      </c>
      <c r="E51" s="4">
        <v>0</v>
      </c>
      <c r="F51" s="4">
        <f t="shared" si="1"/>
        <v>-130000</v>
      </c>
      <c r="P51" s="5">
        <v>-1.9400000000000001E-2</v>
      </c>
      <c r="Q51" s="4">
        <v>668458</v>
      </c>
    </row>
    <row r="52" spans="1:20" x14ac:dyDescent="0.2">
      <c r="A52" s="16" t="s">
        <v>170</v>
      </c>
      <c r="B52" s="4">
        <v>0</v>
      </c>
      <c r="C52" s="4">
        <v>0</v>
      </c>
      <c r="D52" s="4">
        <v>0</v>
      </c>
      <c r="E52" s="4">
        <v>0</v>
      </c>
      <c r="F52" s="4">
        <f t="shared" si="1"/>
        <v>-130000</v>
      </c>
      <c r="P52" s="5">
        <v>-9.5999999999999992E-3</v>
      </c>
      <c r="Q52" s="4">
        <v>324256</v>
      </c>
    </row>
    <row r="53" spans="1:20" x14ac:dyDescent="0.2">
      <c r="A53" s="16" t="s">
        <v>169</v>
      </c>
      <c r="B53" s="4">
        <v>0</v>
      </c>
      <c r="C53" s="4">
        <v>0</v>
      </c>
      <c r="D53" s="4">
        <v>0</v>
      </c>
      <c r="E53" s="4">
        <v>0</v>
      </c>
      <c r="F53" s="4">
        <f t="shared" si="1"/>
        <v>-130000</v>
      </c>
      <c r="P53" s="5">
        <v>-9.4999999999999998E-3</v>
      </c>
      <c r="Q53" s="4">
        <v>323672</v>
      </c>
    </row>
    <row r="54" spans="1:20" x14ac:dyDescent="0.2">
      <c r="A54" s="16" t="s">
        <v>168</v>
      </c>
      <c r="B54" s="4">
        <v>460</v>
      </c>
      <c r="C54" s="4">
        <v>0</v>
      </c>
      <c r="D54" s="4">
        <v>460</v>
      </c>
      <c r="E54" s="4">
        <v>28910000</v>
      </c>
      <c r="F54" s="4">
        <f t="shared" si="1"/>
        <v>-130000</v>
      </c>
      <c r="P54" s="5">
        <v>-1.5E-3</v>
      </c>
      <c r="Q54" s="4">
        <v>297869</v>
      </c>
    </row>
    <row r="55" spans="1:20" x14ac:dyDescent="0.2">
      <c r="A55" s="16" t="s">
        <v>167</v>
      </c>
      <c r="B55" s="4">
        <v>0</v>
      </c>
      <c r="C55" s="4">
        <v>0</v>
      </c>
      <c r="D55" s="4">
        <v>0</v>
      </c>
      <c r="E55" s="4">
        <v>0</v>
      </c>
      <c r="F55" s="4">
        <f t="shared" si="1"/>
        <v>-29040000</v>
      </c>
      <c r="P55" s="5">
        <v>4.7999999999999996E-3</v>
      </c>
      <c r="Q55" s="4">
        <v>465679</v>
      </c>
    </row>
    <row r="56" spans="1:20" x14ac:dyDescent="0.2">
      <c r="A56" s="16" t="s">
        <v>166</v>
      </c>
      <c r="B56" s="4">
        <v>0</v>
      </c>
      <c r="C56" s="4">
        <v>0</v>
      </c>
      <c r="D56" s="4">
        <v>0</v>
      </c>
      <c r="E56" s="4">
        <v>0</v>
      </c>
      <c r="F56" s="4">
        <f t="shared" si="1"/>
        <v>-29040000</v>
      </c>
      <c r="P56" s="5">
        <v>0</v>
      </c>
      <c r="Q56" s="4">
        <v>269139</v>
      </c>
    </row>
    <row r="57" spans="1:20" x14ac:dyDescent="0.2">
      <c r="A57" s="16" t="s">
        <v>165</v>
      </c>
      <c r="B57" s="4">
        <v>0</v>
      </c>
      <c r="C57" s="4">
        <v>460</v>
      </c>
      <c r="D57" s="4">
        <v>-460</v>
      </c>
      <c r="E57" s="4">
        <v>-28800000</v>
      </c>
      <c r="F57" s="4">
        <f t="shared" si="1"/>
        <v>-29040000</v>
      </c>
      <c r="P57" s="5">
        <v>1.1399999999999999E-2</v>
      </c>
      <c r="Q57" s="4">
        <v>523187</v>
      </c>
    </row>
    <row r="58" spans="1:20" x14ac:dyDescent="0.2">
      <c r="A58" s="16" t="s">
        <v>164</v>
      </c>
      <c r="B58" s="4">
        <v>0</v>
      </c>
      <c r="C58" s="4">
        <v>0</v>
      </c>
      <c r="D58" s="4">
        <v>0</v>
      </c>
      <c r="E58" s="4">
        <v>0</v>
      </c>
      <c r="F58" s="4">
        <f t="shared" si="1"/>
        <v>-240000</v>
      </c>
      <c r="P58" s="5">
        <v>-4.7999999999999996E-3</v>
      </c>
      <c r="Q58" s="4">
        <v>452325</v>
      </c>
    </row>
    <row r="59" spans="1:20" x14ac:dyDescent="0.2">
      <c r="A59" s="16" t="s">
        <v>163</v>
      </c>
      <c r="B59" s="4">
        <v>4258</v>
      </c>
      <c r="C59" s="4">
        <v>0</v>
      </c>
      <c r="D59" s="4">
        <v>4258</v>
      </c>
      <c r="E59" s="4">
        <v>266750000</v>
      </c>
      <c r="F59" s="4">
        <f t="shared" si="1"/>
        <v>-240000</v>
      </c>
      <c r="P59" s="5">
        <v>3.3E-3</v>
      </c>
      <c r="Q59" s="4">
        <v>398077</v>
      </c>
    </row>
    <row r="60" spans="1:20" x14ac:dyDescent="0.2">
      <c r="A60" s="16" t="s">
        <v>162</v>
      </c>
      <c r="B60" s="4">
        <v>569566</v>
      </c>
      <c r="C60" s="4">
        <v>569566</v>
      </c>
      <c r="D60" s="4">
        <v>0</v>
      </c>
      <c r="E60" s="4">
        <v>0</v>
      </c>
      <c r="F60" s="4">
        <f t="shared" si="1"/>
        <v>-266990000</v>
      </c>
      <c r="P60" s="5">
        <v>-1.2699999999999999E-2</v>
      </c>
      <c r="Q60" s="4">
        <v>311214</v>
      </c>
    </row>
    <row r="61" spans="1:20" x14ac:dyDescent="0.2">
      <c r="A61" s="16" t="s">
        <v>161</v>
      </c>
      <c r="B61" s="4">
        <v>0</v>
      </c>
      <c r="C61" s="4">
        <v>0</v>
      </c>
      <c r="D61" s="4">
        <v>0</v>
      </c>
      <c r="E61" s="4">
        <v>0</v>
      </c>
      <c r="F61" s="4">
        <f t="shared" si="1"/>
        <v>-266990000</v>
      </c>
      <c r="P61" s="5">
        <v>1.3000000000000001E-2</v>
      </c>
      <c r="Q61" s="4">
        <v>615413</v>
      </c>
    </row>
    <row r="62" spans="1:20" x14ac:dyDescent="0.2">
      <c r="A62" s="16" t="s">
        <v>160</v>
      </c>
      <c r="B62" s="4">
        <v>0</v>
      </c>
      <c r="C62" s="4">
        <v>4258</v>
      </c>
      <c r="D62" s="4">
        <v>-4258</v>
      </c>
      <c r="E62" s="4">
        <v>-266990000</v>
      </c>
      <c r="F62" s="4">
        <f>E62+F63</f>
        <v>-266990000</v>
      </c>
      <c r="P62" s="5">
        <v>-2.3599999999999999E-2</v>
      </c>
      <c r="Q62" s="4">
        <v>685583</v>
      </c>
    </row>
    <row r="63" spans="1:20" x14ac:dyDescent="0.2">
      <c r="A63" s="16" t="s">
        <v>159</v>
      </c>
      <c r="B63" s="4">
        <v>0</v>
      </c>
      <c r="C63" s="4">
        <v>0</v>
      </c>
      <c r="D63" s="4">
        <v>0</v>
      </c>
      <c r="E63" s="4">
        <v>0</v>
      </c>
      <c r="F63" s="4">
        <f>E63</f>
        <v>0</v>
      </c>
      <c r="P63" s="5">
        <v>4.7999999999999996E-3</v>
      </c>
      <c r="Q63" s="4">
        <v>359582</v>
      </c>
    </row>
    <row r="64" spans="1:20" x14ac:dyDescent="0.2">
      <c r="A64" s="2"/>
      <c r="B64" s="4"/>
      <c r="C64" s="4"/>
      <c r="D64" s="4"/>
      <c r="E64" s="4"/>
      <c r="F64" s="4">
        <f t="shared" ref="F64:F119" si="2">E64+F65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>
        <f t="shared" si="2"/>
        <v>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>
        <f t="shared" si="2"/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2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2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2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2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2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2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2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>
        <f t="shared" si="2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>
        <f t="shared" si="2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2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2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2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2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2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2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2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2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>
        <f t="shared" si="2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>
        <f t="shared" si="2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>
        <f t="shared" si="2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>
        <f t="shared" si="2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2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2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2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2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2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2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2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2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2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2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2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>
        <f t="shared" si="2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>
        <f t="shared" si="2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2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2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2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2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2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2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2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2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2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2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2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2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2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2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2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2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>
        <f t="shared" si="2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>
        <f t="shared" si="2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>
        <f t="shared" si="2"/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>
        <f>E120+F121</f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>
        <f>E121</f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033D1-BB2E-474D-A992-22038D5C26CB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5" customWidth="1"/>
    <col min="3" max="3" width="13.6640625" customWidth="1"/>
    <col min="4" max="4" width="13.83203125" customWidth="1"/>
    <col min="5" max="5" width="15.83203125" customWidth="1"/>
    <col min="6" max="6" width="21.5" customWidth="1"/>
    <col min="10" max="10" width="18.33203125" customWidth="1"/>
    <col min="16" max="16" width="13" customWidth="1"/>
    <col min="17" max="17" width="14.16406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410400</v>
      </c>
      <c r="C3" s="4">
        <v>7700</v>
      </c>
      <c r="D3" s="4">
        <v>402700</v>
      </c>
      <c r="E3" s="4">
        <v>11533830000</v>
      </c>
      <c r="F3" s="4">
        <f t="shared" ref="F3:F61" si="0">E3+F4</f>
        <v>219279387222</v>
      </c>
      <c r="L3" s="4">
        <v>587</v>
      </c>
      <c r="M3" s="4">
        <v>606</v>
      </c>
      <c r="N3" s="4">
        <v>715100</v>
      </c>
      <c r="O3" s="4">
        <v>740900</v>
      </c>
      <c r="P3" s="5">
        <v>7.0999999999999995E-3</v>
      </c>
      <c r="Q3" s="4">
        <v>1728200</v>
      </c>
    </row>
    <row r="4" spans="1:19" x14ac:dyDescent="0.2">
      <c r="A4" s="16" t="s">
        <v>234</v>
      </c>
      <c r="B4" s="4">
        <v>400900</v>
      </c>
      <c r="C4" s="4">
        <v>80704</v>
      </c>
      <c r="D4" s="4">
        <v>320196</v>
      </c>
      <c r="E4" s="4">
        <v>9153270000</v>
      </c>
      <c r="F4" s="4">
        <f t="shared" si="0"/>
        <v>207745557222</v>
      </c>
      <c r="L4" s="4">
        <v>1109</v>
      </c>
      <c r="M4" s="4">
        <v>547</v>
      </c>
      <c r="N4" s="4">
        <v>1176500</v>
      </c>
      <c r="O4" s="4">
        <v>586600</v>
      </c>
      <c r="P4" s="5">
        <v>1.8E-3</v>
      </c>
      <c r="Q4" s="4">
        <v>1863953</v>
      </c>
    </row>
    <row r="5" spans="1:19" x14ac:dyDescent="0.2">
      <c r="A5" s="16" t="s">
        <v>233</v>
      </c>
      <c r="B5" s="4">
        <v>400500</v>
      </c>
      <c r="C5" s="4">
        <v>45500</v>
      </c>
      <c r="D5" s="4">
        <v>355000</v>
      </c>
      <c r="E5" s="4">
        <v>10033930000</v>
      </c>
      <c r="F5" s="4">
        <f t="shared" si="0"/>
        <v>198592287222</v>
      </c>
      <c r="L5" s="4">
        <v>955</v>
      </c>
      <c r="M5" s="4">
        <v>524</v>
      </c>
      <c r="N5" s="4">
        <v>1268200</v>
      </c>
      <c r="O5" s="4">
        <v>602400</v>
      </c>
      <c r="P5" s="5">
        <v>2.3399999999999997E-2</v>
      </c>
      <c r="Q5" s="4">
        <v>2136350</v>
      </c>
    </row>
    <row r="6" spans="1:19" x14ac:dyDescent="0.2">
      <c r="A6" s="16" t="s">
        <v>224</v>
      </c>
      <c r="B6" s="4">
        <v>0</v>
      </c>
      <c r="C6" s="4">
        <v>208297</v>
      </c>
      <c r="D6" s="4">
        <v>-208297</v>
      </c>
      <c r="E6" s="4">
        <v>-5793110000</v>
      </c>
      <c r="F6" s="4">
        <f t="shared" si="0"/>
        <v>188558357222</v>
      </c>
      <c r="L6" s="4">
        <v>438</v>
      </c>
      <c r="M6" s="4">
        <v>311</v>
      </c>
      <c r="N6" s="4">
        <v>475000</v>
      </c>
      <c r="O6" s="4">
        <v>357800</v>
      </c>
      <c r="P6" s="5">
        <v>-3.4999999999999996E-3</v>
      </c>
      <c r="Q6" s="4">
        <v>1017588</v>
      </c>
    </row>
    <row r="7" spans="1:19" x14ac:dyDescent="0.2">
      <c r="A7" s="16" t="s">
        <v>215</v>
      </c>
      <c r="B7" s="4">
        <v>239200</v>
      </c>
      <c r="C7" s="4">
        <v>121400</v>
      </c>
      <c r="D7" s="4">
        <v>117800</v>
      </c>
      <c r="E7" s="4">
        <v>3253140000</v>
      </c>
      <c r="F7" s="4">
        <f t="shared" si="0"/>
        <v>194351467222</v>
      </c>
      <c r="L7" s="4">
        <v>1031</v>
      </c>
      <c r="M7" s="4">
        <v>513</v>
      </c>
      <c r="N7" s="4">
        <v>629600</v>
      </c>
      <c r="O7" s="4">
        <v>502200</v>
      </c>
      <c r="P7" s="5">
        <v>1.83E-2</v>
      </c>
      <c r="Q7" s="4">
        <v>1263616</v>
      </c>
    </row>
    <row r="8" spans="1:19" x14ac:dyDescent="0.2">
      <c r="A8" s="16" t="s">
        <v>214</v>
      </c>
      <c r="B8" s="4">
        <v>79600</v>
      </c>
      <c r="C8" s="4">
        <v>17000</v>
      </c>
      <c r="D8" s="4">
        <v>62600</v>
      </c>
      <c r="E8" s="4">
        <v>1731460000</v>
      </c>
      <c r="F8" s="4">
        <f t="shared" si="0"/>
        <v>191098327222</v>
      </c>
      <c r="L8" s="4">
        <v>637</v>
      </c>
      <c r="M8" s="4">
        <v>550</v>
      </c>
      <c r="N8" s="4">
        <v>617400</v>
      </c>
      <c r="O8" s="4">
        <v>637700</v>
      </c>
      <c r="P8" s="5">
        <v>1.9E-3</v>
      </c>
      <c r="Q8" s="4">
        <v>1286639</v>
      </c>
    </row>
    <row r="9" spans="1:19" x14ac:dyDescent="0.2">
      <c r="A9" s="16" t="s">
        <v>213</v>
      </c>
      <c r="B9" s="4">
        <v>67100</v>
      </c>
      <c r="C9" s="4">
        <v>0</v>
      </c>
      <c r="D9" s="4">
        <v>67100</v>
      </c>
      <c r="E9" s="4">
        <v>1853260000</v>
      </c>
      <c r="F9" s="4">
        <f t="shared" si="0"/>
        <v>189366867222</v>
      </c>
      <c r="P9" s="5">
        <v>0</v>
      </c>
      <c r="Q9" s="4">
        <v>852321</v>
      </c>
    </row>
    <row r="10" spans="1:19" x14ac:dyDescent="0.2">
      <c r="A10" s="16" t="s">
        <v>212</v>
      </c>
      <c r="B10" s="4">
        <v>275968</v>
      </c>
      <c r="C10" s="4">
        <v>380968</v>
      </c>
      <c r="D10" s="4">
        <v>-105000</v>
      </c>
      <c r="E10" s="4">
        <v>-2883780000</v>
      </c>
      <c r="F10" s="4">
        <f t="shared" si="0"/>
        <v>187513607222</v>
      </c>
      <c r="L10" s="4">
        <v>409</v>
      </c>
      <c r="M10" s="4">
        <v>620</v>
      </c>
      <c r="N10" s="4">
        <v>397900</v>
      </c>
      <c r="O10" s="4">
        <v>692800</v>
      </c>
      <c r="P10" s="5">
        <v>-3.5999999999999999E-3</v>
      </c>
      <c r="Q10" s="4">
        <v>1209948</v>
      </c>
    </row>
    <row r="11" spans="1:19" x14ac:dyDescent="0.2">
      <c r="A11" s="16" t="s">
        <v>211</v>
      </c>
      <c r="B11" s="4">
        <v>18700</v>
      </c>
      <c r="C11" s="4">
        <v>102600</v>
      </c>
      <c r="D11" s="4">
        <v>-83900</v>
      </c>
      <c r="E11" s="4">
        <v>-2335700000</v>
      </c>
      <c r="F11" s="4">
        <f t="shared" si="0"/>
        <v>190397387222</v>
      </c>
      <c r="P11" s="5">
        <v>-1.9599999999999999E-2</v>
      </c>
      <c r="Q11" s="4">
        <v>1533844</v>
      </c>
    </row>
    <row r="12" spans="1:19" x14ac:dyDescent="0.2">
      <c r="A12" s="16" t="s">
        <v>210</v>
      </c>
      <c r="B12" s="4">
        <v>577200</v>
      </c>
      <c r="C12" s="4">
        <v>1200</v>
      </c>
      <c r="D12" s="4">
        <v>576000</v>
      </c>
      <c r="E12" s="4">
        <v>16124690000</v>
      </c>
      <c r="F12" s="4">
        <f t="shared" si="0"/>
        <v>192733087222</v>
      </c>
      <c r="P12" s="5">
        <v>2.76E-2</v>
      </c>
      <c r="Q12" s="4">
        <v>2868674</v>
      </c>
    </row>
    <row r="13" spans="1:19" x14ac:dyDescent="0.2">
      <c r="A13" s="16" t="s">
        <v>209</v>
      </c>
      <c r="B13" s="4">
        <v>1600</v>
      </c>
      <c r="C13" s="4">
        <v>49000</v>
      </c>
      <c r="D13" s="4">
        <v>-47400</v>
      </c>
      <c r="E13" s="4">
        <v>-1288660000</v>
      </c>
      <c r="F13" s="4">
        <f t="shared" si="0"/>
        <v>176608397222</v>
      </c>
      <c r="P13" s="5">
        <v>-9.0000000000000011E-3</v>
      </c>
      <c r="Q13" s="4">
        <v>607940</v>
      </c>
    </row>
    <row r="14" spans="1:19" x14ac:dyDescent="0.2">
      <c r="A14" s="16" t="s">
        <v>208</v>
      </c>
      <c r="B14" s="4">
        <v>61600</v>
      </c>
      <c r="C14" s="4">
        <v>20000</v>
      </c>
      <c r="D14" s="4">
        <v>41600</v>
      </c>
      <c r="E14" s="4">
        <v>1157870000</v>
      </c>
      <c r="F14" s="4">
        <f t="shared" si="0"/>
        <v>177897057222</v>
      </c>
      <c r="P14" s="5">
        <v>1.8600000000000002E-2</v>
      </c>
      <c r="Q14" s="4">
        <v>1555079</v>
      </c>
    </row>
    <row r="15" spans="1:19" x14ac:dyDescent="0.2">
      <c r="A15" s="16" t="s">
        <v>207</v>
      </c>
      <c r="B15" s="4">
        <v>20600</v>
      </c>
      <c r="C15" s="4">
        <v>283200</v>
      </c>
      <c r="D15" s="4">
        <v>-262600</v>
      </c>
      <c r="E15" s="4">
        <v>-7104600000</v>
      </c>
      <c r="F15" s="4">
        <f t="shared" si="0"/>
        <v>176739187222</v>
      </c>
      <c r="P15" s="5">
        <v>-3.0499999999999999E-2</v>
      </c>
      <c r="Q15" s="4">
        <v>2285649</v>
      </c>
    </row>
    <row r="16" spans="1:19" x14ac:dyDescent="0.2">
      <c r="A16" s="16" t="s">
        <v>206</v>
      </c>
      <c r="B16" s="4">
        <v>38900</v>
      </c>
      <c r="C16" s="4">
        <v>41969</v>
      </c>
      <c r="D16" s="4">
        <v>-3069</v>
      </c>
      <c r="E16" s="4">
        <v>-84960000</v>
      </c>
      <c r="F16" s="4">
        <f t="shared" si="0"/>
        <v>183843787222</v>
      </c>
      <c r="P16" s="5">
        <v>1.2800000000000001E-2</v>
      </c>
      <c r="Q16" s="4">
        <v>1430667</v>
      </c>
    </row>
    <row r="17" spans="1:17" x14ac:dyDescent="0.2">
      <c r="A17" s="16" t="s">
        <v>205</v>
      </c>
      <c r="B17" s="4">
        <v>400</v>
      </c>
      <c r="C17" s="4">
        <v>243300</v>
      </c>
      <c r="D17" s="4">
        <v>-242900</v>
      </c>
      <c r="E17" s="4">
        <v>-6738820000</v>
      </c>
      <c r="F17" s="4">
        <f t="shared" si="0"/>
        <v>183928747222</v>
      </c>
      <c r="P17" s="5">
        <v>-1.78E-2</v>
      </c>
      <c r="Q17" s="4">
        <v>2512959</v>
      </c>
    </row>
    <row r="18" spans="1:17" x14ac:dyDescent="0.2">
      <c r="A18" s="16" t="s">
        <v>204</v>
      </c>
      <c r="B18" s="4">
        <v>29400</v>
      </c>
      <c r="C18" s="4">
        <v>17300</v>
      </c>
      <c r="D18" s="4">
        <v>12100</v>
      </c>
      <c r="E18" s="4">
        <v>334159603</v>
      </c>
      <c r="F18" s="4">
        <f t="shared" si="0"/>
        <v>190667567222</v>
      </c>
      <c r="P18" s="5">
        <v>3.9E-2</v>
      </c>
      <c r="Q18" s="4">
        <v>3060871</v>
      </c>
    </row>
    <row r="19" spans="1:17" x14ac:dyDescent="0.2">
      <c r="A19" s="16" t="s">
        <v>203</v>
      </c>
      <c r="B19" s="4">
        <v>40500</v>
      </c>
      <c r="C19" s="4">
        <v>100</v>
      </c>
      <c r="D19" s="4">
        <v>40400</v>
      </c>
      <c r="E19" s="4">
        <v>1085730000</v>
      </c>
      <c r="F19" s="4">
        <f t="shared" si="0"/>
        <v>190333407619</v>
      </c>
      <c r="P19" s="5">
        <v>9.3999999999999986E-3</v>
      </c>
      <c r="Q19" s="4">
        <v>1569918</v>
      </c>
    </row>
    <row r="20" spans="1:17" x14ac:dyDescent="0.2">
      <c r="A20" s="16" t="s">
        <v>202</v>
      </c>
      <c r="B20" s="4">
        <v>420400</v>
      </c>
      <c r="C20" s="4">
        <v>23200</v>
      </c>
      <c r="D20" s="4">
        <v>397200</v>
      </c>
      <c r="E20" s="4">
        <v>10699470000</v>
      </c>
      <c r="F20" s="4">
        <f t="shared" si="0"/>
        <v>189247677619</v>
      </c>
      <c r="P20" s="5">
        <v>-9.1999999999999998E-3</v>
      </c>
      <c r="Q20" s="4">
        <v>2500817</v>
      </c>
    </row>
    <row r="21" spans="1:17" x14ac:dyDescent="0.2">
      <c r="A21" s="16" t="s">
        <v>201</v>
      </c>
      <c r="B21" s="4">
        <v>504300</v>
      </c>
      <c r="C21" s="4">
        <v>31000</v>
      </c>
      <c r="D21" s="4">
        <v>473300</v>
      </c>
      <c r="E21" s="4">
        <v>12614360000</v>
      </c>
      <c r="F21" s="4">
        <f t="shared" si="0"/>
        <v>178548207619</v>
      </c>
      <c r="P21" s="5">
        <v>5.4800000000000001E-2</v>
      </c>
      <c r="Q21" s="4">
        <v>3095286</v>
      </c>
    </row>
    <row r="22" spans="1:17" x14ac:dyDescent="0.2">
      <c r="A22" s="16" t="s">
        <v>200</v>
      </c>
      <c r="B22" s="4">
        <v>161840</v>
      </c>
      <c r="C22" s="4">
        <v>33800</v>
      </c>
      <c r="D22" s="4">
        <v>128040</v>
      </c>
      <c r="E22" s="4">
        <v>3243690000</v>
      </c>
      <c r="F22" s="4">
        <f t="shared" si="0"/>
        <v>165933847619</v>
      </c>
      <c r="P22" s="5">
        <v>2E-3</v>
      </c>
      <c r="Q22" s="4">
        <v>1437630</v>
      </c>
    </row>
    <row r="23" spans="1:17" x14ac:dyDescent="0.2">
      <c r="A23" s="16" t="s">
        <v>199</v>
      </c>
      <c r="B23" s="4">
        <v>4100</v>
      </c>
      <c r="C23" s="4">
        <v>23700</v>
      </c>
      <c r="D23" s="4">
        <v>-19600</v>
      </c>
      <c r="E23" s="4">
        <v>-506340000</v>
      </c>
      <c r="F23" s="4">
        <f t="shared" si="0"/>
        <v>162690157619</v>
      </c>
      <c r="P23" s="5">
        <v>-1.54E-2</v>
      </c>
      <c r="Q23" s="4">
        <v>931646</v>
      </c>
    </row>
    <row r="24" spans="1:17" x14ac:dyDescent="0.2">
      <c r="A24" s="16" t="s">
        <v>198</v>
      </c>
      <c r="B24" s="4">
        <v>24100</v>
      </c>
      <c r="C24" s="4">
        <v>38555</v>
      </c>
      <c r="D24" s="4">
        <v>-14455</v>
      </c>
      <c r="E24" s="4">
        <v>-367110000</v>
      </c>
      <c r="F24" s="4">
        <f t="shared" si="0"/>
        <v>163196497619</v>
      </c>
      <c r="P24" s="5">
        <v>-3.8E-3</v>
      </c>
      <c r="Q24" s="4">
        <v>2672310</v>
      </c>
    </row>
    <row r="25" spans="1:17" x14ac:dyDescent="0.2">
      <c r="A25" s="16" t="s">
        <v>197</v>
      </c>
      <c r="B25" s="4">
        <v>100000</v>
      </c>
      <c r="C25" s="4">
        <v>79400</v>
      </c>
      <c r="D25" s="4">
        <v>20600</v>
      </c>
      <c r="E25" s="4">
        <v>556130000</v>
      </c>
      <c r="F25" s="4">
        <f t="shared" si="0"/>
        <v>163563607619</v>
      </c>
      <c r="P25" s="5">
        <v>-3.1600000000000003E-2</v>
      </c>
      <c r="Q25" s="4">
        <v>2395910</v>
      </c>
    </row>
    <row r="26" spans="1:17" x14ac:dyDescent="0.2">
      <c r="A26" s="16" t="s">
        <v>196</v>
      </c>
      <c r="B26" s="4">
        <v>14070</v>
      </c>
      <c r="C26" s="4">
        <v>39180</v>
      </c>
      <c r="D26" s="4">
        <v>-25110</v>
      </c>
      <c r="E26" s="4">
        <v>-673690000</v>
      </c>
      <c r="F26" s="4">
        <f t="shared" si="0"/>
        <v>163007477619</v>
      </c>
      <c r="P26" s="5">
        <v>2.2499999999999999E-2</v>
      </c>
      <c r="Q26" s="4">
        <v>2816218</v>
      </c>
    </row>
    <row r="27" spans="1:17" x14ac:dyDescent="0.2">
      <c r="A27" s="16" t="s">
        <v>195</v>
      </c>
      <c r="B27" s="4">
        <v>71500</v>
      </c>
      <c r="C27" s="4">
        <v>15850</v>
      </c>
      <c r="D27" s="4">
        <v>55650</v>
      </c>
      <c r="E27" s="4">
        <v>1668721207</v>
      </c>
      <c r="F27" s="4">
        <f t="shared" si="0"/>
        <v>163681167619</v>
      </c>
      <c r="P27" s="5">
        <v>1.01E-2</v>
      </c>
      <c r="Q27" s="4">
        <v>3088893</v>
      </c>
    </row>
    <row r="28" spans="1:17" x14ac:dyDescent="0.2">
      <c r="A28" s="16" t="s">
        <v>194</v>
      </c>
      <c r="B28" s="4">
        <v>220100</v>
      </c>
      <c r="C28" s="4">
        <v>26400</v>
      </c>
      <c r="D28" s="4">
        <v>193700</v>
      </c>
      <c r="E28" s="4">
        <v>5691220000</v>
      </c>
      <c r="F28" s="4">
        <f t="shared" si="0"/>
        <v>162012446412</v>
      </c>
      <c r="P28" s="5">
        <v>2.23E-2</v>
      </c>
      <c r="Q28" s="4">
        <v>2461967</v>
      </c>
    </row>
    <row r="29" spans="1:17" x14ac:dyDescent="0.2">
      <c r="A29" s="16" t="s">
        <v>193</v>
      </c>
      <c r="B29" s="4">
        <v>22100</v>
      </c>
      <c r="C29" s="4">
        <v>19600</v>
      </c>
      <c r="D29" s="4">
        <v>2500</v>
      </c>
      <c r="E29" s="4">
        <v>63780000</v>
      </c>
      <c r="F29" s="4">
        <f t="shared" si="0"/>
        <v>156321226412</v>
      </c>
      <c r="P29" s="5">
        <v>-2.8199999999999999E-2</v>
      </c>
      <c r="Q29" s="4">
        <v>3002599</v>
      </c>
    </row>
    <row r="30" spans="1:17" x14ac:dyDescent="0.2">
      <c r="A30" s="16" t="s">
        <v>192</v>
      </c>
      <c r="B30" s="4">
        <v>91300</v>
      </c>
      <c r="C30" s="4">
        <v>30800</v>
      </c>
      <c r="D30" s="4">
        <v>60500</v>
      </c>
      <c r="E30" s="4">
        <v>1816630000</v>
      </c>
      <c r="F30" s="4">
        <f t="shared" si="0"/>
        <v>156257446412</v>
      </c>
      <c r="P30" s="5">
        <v>-3.3E-3</v>
      </c>
      <c r="Q30" s="4">
        <v>1547594</v>
      </c>
    </row>
    <row r="31" spans="1:17" x14ac:dyDescent="0.2">
      <c r="A31" s="16" t="s">
        <v>191</v>
      </c>
      <c r="B31" s="4">
        <v>845600</v>
      </c>
      <c r="C31" s="4">
        <v>104900</v>
      </c>
      <c r="D31" s="4">
        <v>740700</v>
      </c>
      <c r="E31" s="4">
        <v>22413300000</v>
      </c>
      <c r="F31" s="4">
        <f t="shared" si="0"/>
        <v>154440816412</v>
      </c>
      <c r="P31" s="5">
        <v>8.3999999999999995E-3</v>
      </c>
      <c r="Q31" s="4">
        <v>2606843</v>
      </c>
    </row>
    <row r="32" spans="1:17" x14ac:dyDescent="0.2">
      <c r="A32" s="16" t="s">
        <v>190</v>
      </c>
      <c r="B32" s="4">
        <v>515700</v>
      </c>
      <c r="C32" s="4">
        <v>31200</v>
      </c>
      <c r="D32" s="4">
        <v>484500</v>
      </c>
      <c r="E32" s="4">
        <v>14385910000</v>
      </c>
      <c r="F32" s="4">
        <f t="shared" si="0"/>
        <v>132027516412</v>
      </c>
      <c r="P32" s="5">
        <v>1.8799999999999997E-2</v>
      </c>
      <c r="Q32" s="4">
        <v>2899329</v>
      </c>
    </row>
    <row r="33" spans="1:17" x14ac:dyDescent="0.2">
      <c r="A33" s="16" t="s">
        <v>189</v>
      </c>
      <c r="B33" s="4">
        <v>74000</v>
      </c>
      <c r="C33" s="4">
        <v>3000</v>
      </c>
      <c r="D33" s="4">
        <v>71000</v>
      </c>
      <c r="E33" s="4">
        <v>2101520000</v>
      </c>
      <c r="F33" s="4">
        <f t="shared" si="0"/>
        <v>117641606412</v>
      </c>
      <c r="P33" s="5">
        <v>-8.3999999999999995E-3</v>
      </c>
      <c r="Q33" s="4">
        <v>2529998</v>
      </c>
    </row>
    <row r="34" spans="1:17" x14ac:dyDescent="0.2">
      <c r="A34" s="16" t="s">
        <v>188</v>
      </c>
      <c r="B34" s="4">
        <v>735900</v>
      </c>
      <c r="C34" s="4">
        <v>28800</v>
      </c>
      <c r="D34" s="4">
        <v>707100</v>
      </c>
      <c r="E34" s="4">
        <v>21182980000</v>
      </c>
      <c r="F34" s="4">
        <f t="shared" si="0"/>
        <v>115540086412</v>
      </c>
      <c r="P34" s="5">
        <v>2.6000000000000002E-2</v>
      </c>
      <c r="Q34" s="4">
        <v>4131385</v>
      </c>
    </row>
    <row r="35" spans="1:17" x14ac:dyDescent="0.2">
      <c r="A35" s="16" t="s">
        <v>187</v>
      </c>
      <c r="B35" s="4">
        <v>569600</v>
      </c>
      <c r="C35" s="4">
        <v>14000</v>
      </c>
      <c r="D35" s="4">
        <v>555600</v>
      </c>
      <c r="E35" s="4">
        <v>16145320000</v>
      </c>
      <c r="F35" s="4">
        <f t="shared" si="0"/>
        <v>94357106412</v>
      </c>
      <c r="P35" s="5">
        <v>-3.4000000000000002E-3</v>
      </c>
      <c r="Q35" s="4">
        <v>3844412</v>
      </c>
    </row>
    <row r="36" spans="1:17" x14ac:dyDescent="0.2">
      <c r="A36" s="16" t="s">
        <v>186</v>
      </c>
      <c r="B36" s="4">
        <v>536000</v>
      </c>
      <c r="C36" s="4">
        <v>26600</v>
      </c>
      <c r="D36" s="4">
        <v>509400</v>
      </c>
      <c r="E36" s="4">
        <v>14263820000</v>
      </c>
      <c r="F36" s="4">
        <f t="shared" si="0"/>
        <v>78211786412</v>
      </c>
      <c r="P36" s="5">
        <v>4.8899999999999999E-2</v>
      </c>
      <c r="Q36" s="4">
        <v>3345888</v>
      </c>
    </row>
    <row r="37" spans="1:17" x14ac:dyDescent="0.2">
      <c r="A37" s="16" t="s">
        <v>185</v>
      </c>
      <c r="B37" s="4">
        <v>746400</v>
      </c>
      <c r="C37" s="4">
        <v>7900</v>
      </c>
      <c r="D37" s="4">
        <v>738500</v>
      </c>
      <c r="E37" s="4">
        <v>20390280000</v>
      </c>
      <c r="F37" s="4">
        <f t="shared" si="0"/>
        <v>63947966412</v>
      </c>
      <c r="P37" s="5">
        <v>3.7599999999999995E-2</v>
      </c>
      <c r="Q37" s="4">
        <v>3393293</v>
      </c>
    </row>
    <row r="38" spans="1:17" x14ac:dyDescent="0.2">
      <c r="A38" s="16" t="s">
        <v>184</v>
      </c>
      <c r="B38" s="4">
        <v>81200</v>
      </c>
      <c r="C38" s="4">
        <v>176300</v>
      </c>
      <c r="D38" s="4">
        <v>-95100</v>
      </c>
      <c r="E38" s="4">
        <v>-2529225415</v>
      </c>
      <c r="F38" s="4">
        <f t="shared" si="0"/>
        <v>43557686412</v>
      </c>
      <c r="P38" s="5">
        <v>5.6999999999999993E-3</v>
      </c>
      <c r="Q38" s="4">
        <v>1570694</v>
      </c>
    </row>
    <row r="39" spans="1:17" x14ac:dyDescent="0.2">
      <c r="A39" s="16" t="s">
        <v>183</v>
      </c>
      <c r="B39" s="4">
        <v>111800</v>
      </c>
      <c r="C39" s="4">
        <v>62500</v>
      </c>
      <c r="D39" s="4">
        <v>49300</v>
      </c>
      <c r="E39" s="4">
        <v>1279410000</v>
      </c>
      <c r="F39" s="4">
        <f t="shared" si="0"/>
        <v>46086911827</v>
      </c>
      <c r="P39" s="5">
        <v>7.7000000000000002E-3</v>
      </c>
      <c r="Q39" s="4">
        <v>2096028</v>
      </c>
    </row>
    <row r="40" spans="1:17" x14ac:dyDescent="0.2">
      <c r="A40" s="16" t="s">
        <v>182</v>
      </c>
      <c r="B40" s="4">
        <v>83000</v>
      </c>
      <c r="C40" s="4">
        <v>78500</v>
      </c>
      <c r="D40" s="4">
        <v>4500</v>
      </c>
      <c r="E40" s="4">
        <v>131060000</v>
      </c>
      <c r="F40" s="4">
        <f t="shared" si="0"/>
        <v>44807501827</v>
      </c>
      <c r="P40" s="5">
        <v>6.9199999999999998E-2</v>
      </c>
      <c r="Q40" s="4">
        <v>2746675</v>
      </c>
    </row>
    <row r="41" spans="1:17" x14ac:dyDescent="0.2">
      <c r="A41" s="16" t="s">
        <v>181</v>
      </c>
      <c r="B41" s="4">
        <v>216100</v>
      </c>
      <c r="C41" s="4">
        <v>0</v>
      </c>
      <c r="D41" s="4">
        <v>216100</v>
      </c>
      <c r="E41" s="4">
        <v>5103920000</v>
      </c>
      <c r="F41" s="4">
        <f t="shared" si="0"/>
        <v>44676441827</v>
      </c>
      <c r="P41" s="5">
        <v>3.7999999999999999E-2</v>
      </c>
      <c r="Q41" s="4">
        <v>1831806</v>
      </c>
    </row>
    <row r="42" spans="1:17" x14ac:dyDescent="0.2">
      <c r="A42" s="16" t="s">
        <v>180</v>
      </c>
      <c r="B42" s="4">
        <v>64300</v>
      </c>
      <c r="C42" s="4">
        <v>210800</v>
      </c>
      <c r="D42" s="4">
        <v>-146500</v>
      </c>
      <c r="E42" s="4">
        <v>-3728750000</v>
      </c>
      <c r="F42" s="4">
        <f t="shared" si="0"/>
        <v>39572521827</v>
      </c>
      <c r="P42" s="5">
        <v>-6.6900000000000001E-2</v>
      </c>
      <c r="Q42" s="4">
        <v>3525178</v>
      </c>
    </row>
    <row r="43" spans="1:17" x14ac:dyDescent="0.2">
      <c r="A43" s="16" t="s">
        <v>179</v>
      </c>
      <c r="B43" s="4">
        <v>97600</v>
      </c>
      <c r="C43" s="4">
        <v>2800</v>
      </c>
      <c r="D43" s="4">
        <v>94800</v>
      </c>
      <c r="E43" s="4">
        <v>2408080000</v>
      </c>
      <c r="F43" s="4">
        <f t="shared" si="0"/>
        <v>43301271827</v>
      </c>
      <c r="P43" s="5">
        <v>-3.9599999999999996E-2</v>
      </c>
      <c r="Q43" s="4">
        <v>1672134</v>
      </c>
    </row>
    <row r="44" spans="1:17" x14ac:dyDescent="0.2">
      <c r="A44" s="16" t="s">
        <v>178</v>
      </c>
      <c r="B44" s="4">
        <v>37000</v>
      </c>
      <c r="C44" s="4">
        <v>3000</v>
      </c>
      <c r="D44" s="4">
        <v>34000</v>
      </c>
      <c r="E44" s="4">
        <v>886350000</v>
      </c>
      <c r="F44" s="4">
        <f t="shared" si="0"/>
        <v>40893191827</v>
      </c>
      <c r="P44" s="5">
        <v>2.1299999999999999E-2</v>
      </c>
      <c r="Q44" s="4">
        <v>2261738</v>
      </c>
    </row>
    <row r="45" spans="1:17" x14ac:dyDescent="0.2">
      <c r="A45" s="16" t="s">
        <v>177</v>
      </c>
      <c r="B45" s="4">
        <v>822500</v>
      </c>
      <c r="C45" s="4">
        <v>63900</v>
      </c>
      <c r="D45" s="4">
        <v>758600</v>
      </c>
      <c r="E45" s="4">
        <v>19890141827</v>
      </c>
      <c r="F45" s="4">
        <f t="shared" si="0"/>
        <v>40006841827</v>
      </c>
      <c r="P45" s="5">
        <v>-6.83E-2</v>
      </c>
      <c r="Q45" s="4">
        <v>6048038</v>
      </c>
    </row>
    <row r="46" spans="1:17" x14ac:dyDescent="0.2">
      <c r="A46" s="16" t="s">
        <v>176</v>
      </c>
      <c r="B46" s="4">
        <v>603300</v>
      </c>
      <c r="C46" s="4">
        <v>82600</v>
      </c>
      <c r="D46" s="4">
        <v>520700</v>
      </c>
      <c r="E46" s="4">
        <v>14685930000</v>
      </c>
      <c r="F46" s="4">
        <f t="shared" si="0"/>
        <v>20116700000</v>
      </c>
      <c r="P46" s="5">
        <v>2.2099999999999998E-2</v>
      </c>
      <c r="Q46" s="4">
        <v>3045820</v>
      </c>
    </row>
    <row r="47" spans="1:17" x14ac:dyDescent="0.2">
      <c r="A47" s="16" t="s">
        <v>175</v>
      </c>
      <c r="B47" s="4">
        <v>37700</v>
      </c>
      <c r="C47" s="4">
        <v>111700</v>
      </c>
      <c r="D47" s="4">
        <v>-74000</v>
      </c>
      <c r="E47" s="4">
        <v>-2005360000</v>
      </c>
      <c r="F47" s="4">
        <f t="shared" si="0"/>
        <v>5430770000</v>
      </c>
      <c r="P47" s="5">
        <v>7.4999999999999997E-3</v>
      </c>
      <c r="Q47" s="4">
        <v>1912762</v>
      </c>
    </row>
    <row r="48" spans="1:17" x14ac:dyDescent="0.2">
      <c r="A48" s="16" t="s">
        <v>174</v>
      </c>
      <c r="B48" s="4">
        <v>2500</v>
      </c>
      <c r="C48" s="4">
        <v>371900</v>
      </c>
      <c r="D48" s="4">
        <v>-369400</v>
      </c>
      <c r="E48" s="4">
        <v>-10292880000</v>
      </c>
      <c r="F48" s="4">
        <f t="shared" si="0"/>
        <v>7436130000</v>
      </c>
      <c r="P48" s="5">
        <v>-3.5699999999999996E-2</v>
      </c>
      <c r="Q48" s="4">
        <v>2306008</v>
      </c>
    </row>
    <row r="49" spans="1:20" x14ac:dyDescent="0.2">
      <c r="A49" s="16" t="s">
        <v>173</v>
      </c>
      <c r="B49" s="4">
        <v>83500</v>
      </c>
      <c r="C49" s="4">
        <v>26400</v>
      </c>
      <c r="D49" s="4">
        <v>57100</v>
      </c>
      <c r="E49" s="4">
        <v>1545110000</v>
      </c>
      <c r="F49" s="4">
        <f t="shared" si="0"/>
        <v>17729010000</v>
      </c>
      <c r="P49" s="5">
        <v>2.5699999999999997E-2</v>
      </c>
      <c r="Q49" s="4">
        <v>4085894</v>
      </c>
    </row>
    <row r="50" spans="1:20" x14ac:dyDescent="0.2">
      <c r="A50" s="16" t="s">
        <v>172</v>
      </c>
      <c r="B50" s="4">
        <v>15400</v>
      </c>
      <c r="C50" s="4">
        <v>73069</v>
      </c>
      <c r="D50" s="4">
        <v>-57669</v>
      </c>
      <c r="E50" s="4">
        <v>-1666400000</v>
      </c>
      <c r="F50" s="4">
        <f t="shared" si="0"/>
        <v>16183900000</v>
      </c>
      <c r="P50" s="5">
        <v>-5.2000000000000005E-2</v>
      </c>
      <c r="Q50" s="4">
        <v>3964486</v>
      </c>
    </row>
    <row r="51" spans="1:20" x14ac:dyDescent="0.2">
      <c r="A51" s="16" t="s">
        <v>171</v>
      </c>
      <c r="B51" s="4">
        <v>333700</v>
      </c>
      <c r="C51" s="4">
        <v>6500</v>
      </c>
      <c r="D51" s="4">
        <v>327200</v>
      </c>
      <c r="E51" s="4">
        <v>9483440000</v>
      </c>
      <c r="F51" s="4">
        <f t="shared" si="0"/>
        <v>17850300000</v>
      </c>
      <c r="P51" s="5">
        <v>-3.6699999999999997E-2</v>
      </c>
      <c r="Q51" s="4">
        <v>7719342</v>
      </c>
    </row>
    <row r="52" spans="1:20" x14ac:dyDescent="0.2">
      <c r="A52" s="16" t="s">
        <v>170</v>
      </c>
      <c r="B52" s="4">
        <v>231900</v>
      </c>
      <c r="C52" s="4">
        <v>3625</v>
      </c>
      <c r="D52" s="4">
        <v>228275</v>
      </c>
      <c r="E52" s="4">
        <v>7081810000</v>
      </c>
      <c r="F52" s="4">
        <f t="shared" si="0"/>
        <v>8366860000</v>
      </c>
      <c r="P52" s="5">
        <v>-6.8499999999999991E-2</v>
      </c>
      <c r="Q52" s="4">
        <v>7491583</v>
      </c>
    </row>
    <row r="53" spans="1:20" x14ac:dyDescent="0.2">
      <c r="A53" s="16" t="s">
        <v>169</v>
      </c>
      <c r="B53" s="4">
        <v>28000</v>
      </c>
      <c r="C53" s="4">
        <v>85900</v>
      </c>
      <c r="D53" s="4">
        <v>-57900</v>
      </c>
      <c r="E53" s="4">
        <v>-1920630000</v>
      </c>
      <c r="F53" s="4">
        <f t="shared" si="0"/>
        <v>1285050000</v>
      </c>
      <c r="P53" s="5">
        <v>-4.7400000000000005E-2</v>
      </c>
      <c r="Q53" s="4">
        <v>4536659</v>
      </c>
    </row>
    <row r="54" spans="1:20" x14ac:dyDescent="0.2">
      <c r="A54" s="16" t="s">
        <v>168</v>
      </c>
      <c r="B54" s="4">
        <v>237000</v>
      </c>
      <c r="C54" s="4">
        <v>5200</v>
      </c>
      <c r="D54" s="4">
        <v>231800</v>
      </c>
      <c r="E54" s="4">
        <v>7702230000</v>
      </c>
      <c r="F54" s="4">
        <f t="shared" si="0"/>
        <v>3205680000</v>
      </c>
      <c r="P54" s="5">
        <v>3.0600000000000002E-2</v>
      </c>
      <c r="Q54" s="4">
        <v>3983727</v>
      </c>
    </row>
    <row r="55" spans="1:20" x14ac:dyDescent="0.2">
      <c r="A55" s="16" t="s">
        <v>167</v>
      </c>
      <c r="B55" s="4">
        <v>24300</v>
      </c>
      <c r="C55" s="4">
        <v>221000</v>
      </c>
      <c r="D55" s="4">
        <v>-196700</v>
      </c>
      <c r="E55" s="4">
        <v>-6528960000</v>
      </c>
      <c r="F55" s="4">
        <f t="shared" si="0"/>
        <v>-4496550000</v>
      </c>
      <c r="P55" s="5">
        <v>-2.2400000000000003E-2</v>
      </c>
      <c r="Q55" s="4">
        <v>4680320</v>
      </c>
    </row>
    <row r="56" spans="1:20" x14ac:dyDescent="0.2">
      <c r="A56" s="16" t="s">
        <v>166</v>
      </c>
      <c r="B56" s="4">
        <v>610400</v>
      </c>
      <c r="C56" s="4">
        <v>10900</v>
      </c>
      <c r="D56" s="4">
        <v>599500</v>
      </c>
      <c r="E56" s="4">
        <v>19887310000</v>
      </c>
      <c r="F56" s="4">
        <f t="shared" si="0"/>
        <v>2032410000</v>
      </c>
      <c r="P56" s="5">
        <v>2.3E-2</v>
      </c>
      <c r="Q56" s="4">
        <v>3656927</v>
      </c>
    </row>
    <row r="57" spans="1:20" x14ac:dyDescent="0.2">
      <c r="A57" s="16" t="s">
        <v>165</v>
      </c>
      <c r="B57" s="4">
        <v>3100</v>
      </c>
      <c r="C57" s="4">
        <v>40075</v>
      </c>
      <c r="D57" s="4">
        <v>-36975</v>
      </c>
      <c r="E57" s="4">
        <v>-1255190000</v>
      </c>
      <c r="F57" s="4">
        <f t="shared" si="0"/>
        <v>-17854900000</v>
      </c>
      <c r="P57" s="5">
        <v>3.1600000000000003E-2</v>
      </c>
      <c r="Q57" s="4">
        <v>10852676</v>
      </c>
    </row>
    <row r="58" spans="1:20" x14ac:dyDescent="0.2">
      <c r="A58" s="16" t="s">
        <v>164</v>
      </c>
      <c r="B58" s="4">
        <v>800</v>
      </c>
      <c r="C58" s="4">
        <v>106600</v>
      </c>
      <c r="D58" s="4">
        <v>-105800</v>
      </c>
      <c r="E58" s="4">
        <v>-3302490000</v>
      </c>
      <c r="F58" s="4">
        <f t="shared" si="0"/>
        <v>-16599710000</v>
      </c>
      <c r="P58" s="5">
        <v>2.76E-2</v>
      </c>
      <c r="Q58" s="4">
        <v>4009978</v>
      </c>
    </row>
    <row r="59" spans="1:20" x14ac:dyDescent="0.2">
      <c r="A59" s="16" t="s">
        <v>163</v>
      </c>
      <c r="B59" s="4">
        <v>2300</v>
      </c>
      <c r="C59" s="4">
        <v>2100</v>
      </c>
      <c r="D59" s="4">
        <v>200</v>
      </c>
      <c r="E59" s="4">
        <v>4910000</v>
      </c>
      <c r="F59" s="4">
        <f t="shared" si="0"/>
        <v>-13297220000</v>
      </c>
      <c r="P59" s="5">
        <v>2.8399999999999998E-2</v>
      </c>
      <c r="Q59" s="4">
        <v>2704967</v>
      </c>
    </row>
    <row r="60" spans="1:20" x14ac:dyDescent="0.2">
      <c r="A60" s="16" t="s">
        <v>162</v>
      </c>
      <c r="B60" s="4">
        <v>1200</v>
      </c>
      <c r="C60" s="4">
        <v>278000</v>
      </c>
      <c r="D60" s="4">
        <v>-276800</v>
      </c>
      <c r="E60" s="4">
        <v>-8517280000</v>
      </c>
      <c r="F60" s="4">
        <f t="shared" si="0"/>
        <v>-13302130000</v>
      </c>
      <c r="P60" s="5">
        <v>-3.2199999999999999E-2</v>
      </c>
      <c r="Q60" s="4">
        <v>3110563</v>
      </c>
    </row>
    <row r="61" spans="1:20" x14ac:dyDescent="0.2">
      <c r="A61" s="16" t="s">
        <v>161</v>
      </c>
      <c r="B61" s="4">
        <v>77700</v>
      </c>
      <c r="C61" s="4">
        <v>73500</v>
      </c>
      <c r="D61" s="4">
        <v>4200</v>
      </c>
      <c r="E61" s="4">
        <v>81770000</v>
      </c>
      <c r="F61" s="4">
        <f t="shared" si="0"/>
        <v>-4784850000</v>
      </c>
      <c r="P61" s="5">
        <v>6.1699999999999998E-2</v>
      </c>
      <c r="Q61" s="4">
        <v>3473309</v>
      </c>
    </row>
    <row r="62" spans="1:20" x14ac:dyDescent="0.2">
      <c r="A62" s="16" t="s">
        <v>160</v>
      </c>
      <c r="B62" s="4">
        <v>16400</v>
      </c>
      <c r="C62" s="4">
        <v>154800</v>
      </c>
      <c r="D62" s="4">
        <v>-138400</v>
      </c>
      <c r="E62" s="4">
        <v>-4164240000</v>
      </c>
      <c r="F62" s="4">
        <f>E62+F63</f>
        <v>-4866620000</v>
      </c>
      <c r="P62" s="5">
        <v>-5.7999999999999996E-2</v>
      </c>
      <c r="Q62" s="4">
        <v>4547536</v>
      </c>
    </row>
    <row r="63" spans="1:20" x14ac:dyDescent="0.2">
      <c r="A63" s="16" t="s">
        <v>159</v>
      </c>
      <c r="B63" s="4">
        <v>13800</v>
      </c>
      <c r="C63" s="4">
        <v>36193</v>
      </c>
      <c r="D63" s="4">
        <v>-22393</v>
      </c>
      <c r="E63" s="4">
        <v>-702380000</v>
      </c>
      <c r="F63" s="4">
        <f>E63</f>
        <v>-702380000</v>
      </c>
      <c r="P63" s="5">
        <v>3.3E-3</v>
      </c>
      <c r="Q63" s="4">
        <v>3577204</v>
      </c>
    </row>
    <row r="64" spans="1:20" x14ac:dyDescent="0.2">
      <c r="A64" s="2"/>
      <c r="B64" s="4"/>
      <c r="C64" s="4"/>
      <c r="D64" s="4"/>
      <c r="E64" s="4"/>
      <c r="F64" s="4">
        <f t="shared" ref="F64:F118" si="1">E64+F65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>
        <f t="shared" si="1"/>
        <v>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>
        <f t="shared" si="1"/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1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1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1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1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1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1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1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>
        <f t="shared" si="1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>
        <f t="shared" si="1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1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1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1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1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1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1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1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1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>
        <f t="shared" si="1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>
        <f t="shared" si="1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>
        <f t="shared" si="1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>
        <f t="shared" si="1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1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1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1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1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1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1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1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1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1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1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1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>
        <f t="shared" si="1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>
        <f t="shared" si="1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1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1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1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1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1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1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1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1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1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1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1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1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1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1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1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1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>
        <f t="shared" si="1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>
        <f t="shared" si="1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>
        <f>E119+F120</f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>
        <f>E120</f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28923-D1E7-CB48-8DCB-D3DE4FB63106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3" customWidth="1"/>
    <col min="3" max="3" width="15.1640625" customWidth="1"/>
    <col min="4" max="4" width="13.6640625" customWidth="1"/>
    <col min="5" max="5" width="16.6640625" customWidth="1"/>
    <col min="6" max="6" width="21.5" customWidth="1"/>
    <col min="10" max="10" width="18.33203125" customWidth="1"/>
    <col min="16" max="16" width="13" customWidth="1"/>
    <col min="17" max="17" width="16.8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0</v>
      </c>
      <c r="C3" s="4">
        <v>2315</v>
      </c>
      <c r="D3" s="4">
        <v>-2315</v>
      </c>
      <c r="E3" s="4">
        <v>-90120000</v>
      </c>
      <c r="F3" s="4">
        <f t="shared" ref="F3:F61" si="0">E3+F4</f>
        <v>32112391914</v>
      </c>
      <c r="L3" s="4">
        <v>80</v>
      </c>
      <c r="M3" s="4">
        <v>113</v>
      </c>
      <c r="N3" s="4">
        <v>42400</v>
      </c>
      <c r="O3" s="4">
        <v>62500</v>
      </c>
      <c r="P3" s="5">
        <v>-3.8E-3</v>
      </c>
      <c r="Q3" s="4">
        <v>125500</v>
      </c>
    </row>
    <row r="4" spans="1:19" x14ac:dyDescent="0.2">
      <c r="A4" s="16" t="s">
        <v>234</v>
      </c>
      <c r="B4" s="4">
        <v>23400</v>
      </c>
      <c r="C4" s="4">
        <v>2900</v>
      </c>
      <c r="D4" s="4">
        <v>20500</v>
      </c>
      <c r="E4" s="4">
        <v>798340000</v>
      </c>
      <c r="F4" s="4">
        <f t="shared" si="0"/>
        <v>32202511914</v>
      </c>
      <c r="L4" s="4">
        <v>123</v>
      </c>
      <c r="M4" s="4">
        <v>326</v>
      </c>
      <c r="N4" s="4">
        <v>57600</v>
      </c>
      <c r="O4" s="4">
        <v>101600</v>
      </c>
      <c r="P4" s="5">
        <v>-2.5000000000000001E-3</v>
      </c>
      <c r="Q4" s="4">
        <v>172597</v>
      </c>
    </row>
    <row r="5" spans="1:19" x14ac:dyDescent="0.2">
      <c r="A5" s="16" t="s">
        <v>233</v>
      </c>
      <c r="B5" s="4">
        <v>0</v>
      </c>
      <c r="C5" s="4">
        <v>203</v>
      </c>
      <c r="D5" s="4">
        <v>-203</v>
      </c>
      <c r="E5" s="4">
        <v>-7760000</v>
      </c>
      <c r="F5" s="4">
        <f t="shared" si="0"/>
        <v>31404171914</v>
      </c>
      <c r="L5" s="4">
        <v>143</v>
      </c>
      <c r="M5" s="4">
        <v>132</v>
      </c>
      <c r="N5" s="4">
        <v>100600</v>
      </c>
      <c r="O5" s="4">
        <v>93300</v>
      </c>
      <c r="P5" s="5">
        <v>1.9699999999999999E-2</v>
      </c>
      <c r="Q5" s="4">
        <v>203111</v>
      </c>
    </row>
    <row r="6" spans="1:19" x14ac:dyDescent="0.2">
      <c r="A6" s="16" t="s">
        <v>224</v>
      </c>
      <c r="B6" s="4">
        <v>100</v>
      </c>
      <c r="C6" s="4">
        <v>3100</v>
      </c>
      <c r="D6" s="4">
        <v>-3000</v>
      </c>
      <c r="E6" s="4">
        <v>-114830000</v>
      </c>
      <c r="F6" s="4">
        <f t="shared" si="0"/>
        <v>31411931914</v>
      </c>
      <c r="L6" s="4">
        <v>92</v>
      </c>
      <c r="M6" s="4">
        <v>79</v>
      </c>
      <c r="N6" s="4">
        <v>74400</v>
      </c>
      <c r="O6" s="4">
        <v>39500</v>
      </c>
      <c r="P6" s="5">
        <v>-1.2999999999999999E-3</v>
      </c>
      <c r="Q6" s="4">
        <v>133313</v>
      </c>
    </row>
    <row r="7" spans="1:19" x14ac:dyDescent="0.2">
      <c r="A7" s="16" t="s">
        <v>215</v>
      </c>
      <c r="B7" s="4">
        <v>500</v>
      </c>
      <c r="C7" s="4">
        <v>0</v>
      </c>
      <c r="D7" s="4">
        <v>500</v>
      </c>
      <c r="E7" s="4">
        <v>18950000</v>
      </c>
      <c r="F7" s="4">
        <f t="shared" si="0"/>
        <v>31526761914</v>
      </c>
      <c r="L7" s="4">
        <v>123</v>
      </c>
      <c r="M7" s="4">
        <v>229</v>
      </c>
      <c r="N7" s="4">
        <v>89800</v>
      </c>
      <c r="O7" s="4">
        <v>169900</v>
      </c>
      <c r="P7" s="5">
        <v>-7.7000000000000002E-3</v>
      </c>
      <c r="Q7" s="4">
        <v>264985</v>
      </c>
    </row>
    <row r="8" spans="1:19" x14ac:dyDescent="0.2">
      <c r="A8" s="16" t="s">
        <v>214</v>
      </c>
      <c r="B8" s="4">
        <v>100000</v>
      </c>
      <c r="C8" s="4">
        <v>100</v>
      </c>
      <c r="D8" s="4">
        <v>99900</v>
      </c>
      <c r="E8" s="4">
        <v>3828650000</v>
      </c>
      <c r="F8" s="4">
        <f t="shared" si="0"/>
        <v>31507811914</v>
      </c>
      <c r="L8" s="4">
        <v>134</v>
      </c>
      <c r="M8" s="4">
        <v>135</v>
      </c>
      <c r="N8" s="4">
        <v>133900</v>
      </c>
      <c r="O8" s="4">
        <v>119700</v>
      </c>
      <c r="P8" s="5">
        <v>-6.4000000000000003E-3</v>
      </c>
      <c r="Q8" s="4">
        <v>279710</v>
      </c>
    </row>
    <row r="9" spans="1:19" x14ac:dyDescent="0.2">
      <c r="A9" s="16" t="s">
        <v>213</v>
      </c>
      <c r="B9" s="4">
        <v>112200</v>
      </c>
      <c r="C9" s="4">
        <v>6250</v>
      </c>
      <c r="D9" s="4">
        <v>105950</v>
      </c>
      <c r="E9" s="4">
        <v>4061630000</v>
      </c>
      <c r="F9" s="4">
        <f t="shared" si="0"/>
        <v>27679161914</v>
      </c>
      <c r="P9" s="5">
        <v>1.9799999999999998E-2</v>
      </c>
      <c r="Q9" s="4">
        <v>281138</v>
      </c>
    </row>
    <row r="10" spans="1:19" x14ac:dyDescent="0.2">
      <c r="A10" s="16" t="s">
        <v>212</v>
      </c>
      <c r="B10" s="4">
        <v>100100</v>
      </c>
      <c r="C10" s="4">
        <v>0</v>
      </c>
      <c r="D10" s="4">
        <v>100100</v>
      </c>
      <c r="E10" s="4">
        <v>3792630000</v>
      </c>
      <c r="F10" s="4">
        <f t="shared" si="0"/>
        <v>23617531914</v>
      </c>
      <c r="L10" s="4">
        <v>141</v>
      </c>
      <c r="M10" s="4">
        <v>210</v>
      </c>
      <c r="N10" s="4">
        <v>114900</v>
      </c>
      <c r="O10" s="4">
        <v>161200</v>
      </c>
      <c r="P10" s="5">
        <v>8.0000000000000002E-3</v>
      </c>
      <c r="Q10" s="4">
        <v>302020</v>
      </c>
    </row>
    <row r="11" spans="1:19" x14ac:dyDescent="0.2">
      <c r="A11" s="16" t="s">
        <v>211</v>
      </c>
      <c r="B11" s="4">
        <v>34900</v>
      </c>
      <c r="C11" s="4">
        <v>390</v>
      </c>
      <c r="D11" s="4">
        <v>34510</v>
      </c>
      <c r="E11" s="4">
        <v>1338110000</v>
      </c>
      <c r="F11" s="4">
        <f t="shared" si="0"/>
        <v>19824901914</v>
      </c>
      <c r="P11" s="5">
        <v>-3.0800000000000001E-2</v>
      </c>
      <c r="Q11" s="4">
        <v>523613</v>
      </c>
    </row>
    <row r="12" spans="1:19" x14ac:dyDescent="0.2">
      <c r="A12" s="16" t="s">
        <v>210</v>
      </c>
      <c r="B12" s="4">
        <v>0</v>
      </c>
      <c r="C12" s="4">
        <v>1600</v>
      </c>
      <c r="D12" s="4">
        <v>-1600</v>
      </c>
      <c r="E12" s="4">
        <v>-63130000</v>
      </c>
      <c r="F12" s="4">
        <f t="shared" si="0"/>
        <v>18486791914</v>
      </c>
      <c r="P12" s="5">
        <v>-5.1000000000000004E-3</v>
      </c>
      <c r="Q12" s="4">
        <v>220158</v>
      </c>
    </row>
    <row r="13" spans="1:19" x14ac:dyDescent="0.2">
      <c r="A13" s="16" t="s">
        <v>209</v>
      </c>
      <c r="B13" s="4">
        <v>100</v>
      </c>
      <c r="C13" s="4">
        <v>1800</v>
      </c>
      <c r="D13" s="4">
        <v>-1700</v>
      </c>
      <c r="E13" s="4">
        <v>-66840000</v>
      </c>
      <c r="F13" s="4">
        <f t="shared" si="0"/>
        <v>18549921914</v>
      </c>
      <c r="P13" s="5">
        <v>-7.4999999999999997E-3</v>
      </c>
      <c r="Q13" s="4">
        <v>140792</v>
      </c>
    </row>
    <row r="14" spans="1:19" x14ac:dyDescent="0.2">
      <c r="A14" s="16" t="s">
        <v>208</v>
      </c>
      <c r="B14" s="4">
        <v>300</v>
      </c>
      <c r="C14" s="4">
        <v>6600</v>
      </c>
      <c r="D14" s="4">
        <v>-6300</v>
      </c>
      <c r="E14" s="4">
        <v>-252850000</v>
      </c>
      <c r="F14" s="4">
        <f t="shared" si="0"/>
        <v>18616761914</v>
      </c>
      <c r="P14" s="5">
        <v>0.01</v>
      </c>
      <c r="Q14" s="4">
        <v>461860</v>
      </c>
    </row>
    <row r="15" spans="1:19" x14ac:dyDescent="0.2">
      <c r="A15" s="16" t="s">
        <v>207</v>
      </c>
      <c r="B15" s="4">
        <v>1300</v>
      </c>
      <c r="C15" s="4">
        <v>2800</v>
      </c>
      <c r="D15" s="4">
        <v>-1500</v>
      </c>
      <c r="E15" s="4">
        <v>-60810000</v>
      </c>
      <c r="F15" s="4">
        <f t="shared" si="0"/>
        <v>18869611914</v>
      </c>
      <c r="P15" s="5">
        <v>-6.1999999999999998E-3</v>
      </c>
      <c r="Q15" s="4">
        <v>539257</v>
      </c>
    </row>
    <row r="16" spans="1:19" x14ac:dyDescent="0.2">
      <c r="A16" s="16" t="s">
        <v>206</v>
      </c>
      <c r="B16" s="4">
        <v>0</v>
      </c>
      <c r="C16" s="4">
        <v>3600</v>
      </c>
      <c r="D16" s="4">
        <v>-3600</v>
      </c>
      <c r="E16" s="4">
        <v>-143800000</v>
      </c>
      <c r="F16" s="4">
        <f t="shared" si="0"/>
        <v>18930421914</v>
      </c>
      <c r="P16" s="5">
        <v>7.6E-3</v>
      </c>
      <c r="Q16" s="4">
        <v>288206</v>
      </c>
    </row>
    <row r="17" spans="1:17" x14ac:dyDescent="0.2">
      <c r="A17" s="16" t="s">
        <v>205</v>
      </c>
      <c r="B17" s="4">
        <v>3100</v>
      </c>
      <c r="C17" s="4">
        <v>700</v>
      </c>
      <c r="D17" s="4">
        <v>2400</v>
      </c>
      <c r="E17" s="4">
        <v>96310000</v>
      </c>
      <c r="F17" s="4">
        <f t="shared" si="0"/>
        <v>19074221914</v>
      </c>
      <c r="P17" s="5">
        <v>-1.1999999999999999E-3</v>
      </c>
      <c r="Q17" s="4">
        <v>424134</v>
      </c>
    </row>
    <row r="18" spans="1:17" x14ac:dyDescent="0.2">
      <c r="A18" s="16" t="s">
        <v>204</v>
      </c>
      <c r="B18" s="4">
        <v>0</v>
      </c>
      <c r="C18" s="4">
        <v>7600</v>
      </c>
      <c r="D18" s="4">
        <v>-7600</v>
      </c>
      <c r="E18" s="4">
        <v>-305199063</v>
      </c>
      <c r="F18" s="4">
        <f t="shared" si="0"/>
        <v>18977911914</v>
      </c>
      <c r="P18" s="5">
        <v>-2.3999999999999998E-3</v>
      </c>
      <c r="Q18" s="4">
        <v>574141</v>
      </c>
    </row>
    <row r="19" spans="1:17" x14ac:dyDescent="0.2">
      <c r="A19" s="16" t="s">
        <v>203</v>
      </c>
      <c r="B19" s="4">
        <v>6200</v>
      </c>
      <c r="C19" s="4">
        <v>800</v>
      </c>
      <c r="D19" s="4">
        <v>5400</v>
      </c>
      <c r="E19" s="4">
        <v>215980000</v>
      </c>
      <c r="F19" s="4">
        <f t="shared" si="0"/>
        <v>19283110977</v>
      </c>
      <c r="P19" s="5">
        <v>1.52E-2</v>
      </c>
      <c r="Q19" s="4">
        <v>434939</v>
      </c>
    </row>
    <row r="20" spans="1:17" x14ac:dyDescent="0.2">
      <c r="A20" s="16" t="s">
        <v>202</v>
      </c>
      <c r="B20" s="4">
        <v>600</v>
      </c>
      <c r="C20" s="4">
        <v>407</v>
      </c>
      <c r="D20" s="4">
        <v>193</v>
      </c>
      <c r="E20" s="4">
        <v>7580000</v>
      </c>
      <c r="F20" s="4">
        <f t="shared" si="0"/>
        <v>19067130977</v>
      </c>
      <c r="P20" s="5">
        <v>-8.6999999999999994E-3</v>
      </c>
      <c r="Q20" s="4">
        <v>483631</v>
      </c>
    </row>
    <row r="21" spans="1:17" x14ac:dyDescent="0.2">
      <c r="A21" s="16" t="s">
        <v>201</v>
      </c>
      <c r="B21" s="4">
        <v>0</v>
      </c>
      <c r="C21" s="4">
        <v>5700</v>
      </c>
      <c r="D21" s="4">
        <v>-5700</v>
      </c>
      <c r="E21" s="4">
        <v>-224820000</v>
      </c>
      <c r="F21" s="4">
        <f t="shared" si="0"/>
        <v>19059550977</v>
      </c>
      <c r="P21" s="5">
        <v>6.9800000000000001E-2</v>
      </c>
      <c r="Q21" s="4">
        <v>1235925</v>
      </c>
    </row>
    <row r="22" spans="1:17" x14ac:dyDescent="0.2">
      <c r="A22" s="16" t="s">
        <v>200</v>
      </c>
      <c r="B22" s="4">
        <v>90900</v>
      </c>
      <c r="C22" s="4">
        <v>0</v>
      </c>
      <c r="D22" s="4">
        <v>90900</v>
      </c>
      <c r="E22" s="4">
        <v>3274570000</v>
      </c>
      <c r="F22" s="4">
        <f t="shared" si="0"/>
        <v>19284370977</v>
      </c>
      <c r="P22" s="5">
        <v>1.09E-2</v>
      </c>
      <c r="Q22" s="4">
        <v>475504</v>
      </c>
    </row>
    <row r="23" spans="1:17" x14ac:dyDescent="0.2">
      <c r="A23" s="16" t="s">
        <v>199</v>
      </c>
      <c r="B23" s="4">
        <v>80000</v>
      </c>
      <c r="C23" s="4">
        <v>500</v>
      </c>
      <c r="D23" s="4">
        <v>79500</v>
      </c>
      <c r="E23" s="4">
        <v>2933710000</v>
      </c>
      <c r="F23" s="4">
        <f t="shared" si="0"/>
        <v>16009800977</v>
      </c>
      <c r="P23" s="5">
        <v>-1.2999999999999999E-3</v>
      </c>
      <c r="Q23" s="4">
        <v>182937</v>
      </c>
    </row>
    <row r="24" spans="1:17" x14ac:dyDescent="0.2">
      <c r="A24" s="16" t="s">
        <v>198</v>
      </c>
      <c r="B24" s="4">
        <v>0</v>
      </c>
      <c r="C24" s="4">
        <v>6500</v>
      </c>
      <c r="D24" s="4">
        <v>-6500</v>
      </c>
      <c r="E24" s="4">
        <v>-238300000</v>
      </c>
      <c r="F24" s="4">
        <f t="shared" si="0"/>
        <v>13076090977</v>
      </c>
      <c r="P24" s="5">
        <v>-1.6E-2</v>
      </c>
      <c r="Q24" s="4">
        <v>403190</v>
      </c>
    </row>
    <row r="25" spans="1:17" x14ac:dyDescent="0.2">
      <c r="A25" s="16" t="s">
        <v>197</v>
      </c>
      <c r="B25" s="4">
        <v>247500</v>
      </c>
      <c r="C25" s="4">
        <v>4000</v>
      </c>
      <c r="D25" s="4">
        <v>243500</v>
      </c>
      <c r="E25" s="4">
        <v>9120480000</v>
      </c>
      <c r="F25" s="4">
        <f t="shared" si="0"/>
        <v>13314390977</v>
      </c>
      <c r="P25" s="5">
        <v>6.8000000000000005E-3</v>
      </c>
      <c r="Q25" s="4">
        <v>590739</v>
      </c>
    </row>
    <row r="26" spans="1:17" x14ac:dyDescent="0.2">
      <c r="A26" s="16" t="s">
        <v>196</v>
      </c>
      <c r="B26" s="4">
        <v>500</v>
      </c>
      <c r="C26" s="4">
        <v>24113</v>
      </c>
      <c r="D26" s="4">
        <v>-23613</v>
      </c>
      <c r="E26" s="4">
        <v>-879570000</v>
      </c>
      <c r="F26" s="4">
        <f t="shared" si="0"/>
        <v>4193910977</v>
      </c>
      <c r="P26" s="5">
        <v>9.4999999999999998E-3</v>
      </c>
      <c r="Q26" s="4">
        <v>258150</v>
      </c>
    </row>
    <row r="27" spans="1:17" x14ac:dyDescent="0.2">
      <c r="A27" s="16" t="s">
        <v>195</v>
      </c>
      <c r="B27" s="4">
        <v>90000</v>
      </c>
      <c r="C27" s="4">
        <v>1700</v>
      </c>
      <c r="D27" s="4">
        <v>88300</v>
      </c>
      <c r="E27" s="4">
        <v>3139660977</v>
      </c>
      <c r="F27" s="4">
        <f t="shared" si="0"/>
        <v>5073480977</v>
      </c>
      <c r="P27" s="5">
        <v>6.9599999999999995E-2</v>
      </c>
      <c r="Q27" s="4">
        <v>592106</v>
      </c>
    </row>
    <row r="28" spans="1:17" x14ac:dyDescent="0.2">
      <c r="A28" s="16" t="s">
        <v>194</v>
      </c>
      <c r="B28" s="4">
        <v>73000</v>
      </c>
      <c r="C28" s="4">
        <v>0</v>
      </c>
      <c r="D28" s="4">
        <v>73000</v>
      </c>
      <c r="E28" s="4">
        <v>2523120000</v>
      </c>
      <c r="F28" s="4">
        <f t="shared" si="0"/>
        <v>1933820000</v>
      </c>
      <c r="P28" s="5">
        <v>0</v>
      </c>
      <c r="Q28" s="4">
        <v>243280</v>
      </c>
    </row>
    <row r="29" spans="1:17" x14ac:dyDescent="0.2">
      <c r="A29" s="16" t="s">
        <v>193</v>
      </c>
      <c r="B29" s="4">
        <v>70000</v>
      </c>
      <c r="C29" s="4">
        <v>5400</v>
      </c>
      <c r="D29" s="4">
        <v>64600</v>
      </c>
      <c r="E29" s="4">
        <v>2260830000</v>
      </c>
      <c r="F29" s="4">
        <f t="shared" si="0"/>
        <v>-589300000</v>
      </c>
      <c r="P29" s="5">
        <v>-1.2800000000000001E-2</v>
      </c>
      <c r="Q29" s="4">
        <v>363171</v>
      </c>
    </row>
    <row r="30" spans="1:17" x14ac:dyDescent="0.2">
      <c r="A30" s="16" t="s">
        <v>192</v>
      </c>
      <c r="B30" s="4">
        <v>76000</v>
      </c>
      <c r="C30" s="4">
        <v>900</v>
      </c>
      <c r="D30" s="4">
        <v>75100</v>
      </c>
      <c r="E30" s="4">
        <v>2594770000</v>
      </c>
      <c r="F30" s="4">
        <f t="shared" si="0"/>
        <v>-2850130000</v>
      </c>
      <c r="P30" s="5">
        <v>2.0499999999999997E-2</v>
      </c>
      <c r="Q30" s="4">
        <v>229186</v>
      </c>
    </row>
    <row r="31" spans="1:17" x14ac:dyDescent="0.2">
      <c r="A31" s="16" t="s">
        <v>191</v>
      </c>
      <c r="B31" s="4">
        <v>200</v>
      </c>
      <c r="C31" s="4">
        <v>11000</v>
      </c>
      <c r="D31" s="4">
        <v>-10800</v>
      </c>
      <c r="E31" s="4">
        <v>-375900000</v>
      </c>
      <c r="F31" s="4">
        <f t="shared" si="0"/>
        <v>-5444900000</v>
      </c>
      <c r="P31" s="5">
        <v>-1.15E-2</v>
      </c>
      <c r="Q31" s="4">
        <v>263120</v>
      </c>
    </row>
    <row r="32" spans="1:17" x14ac:dyDescent="0.2">
      <c r="A32" s="16" t="s">
        <v>190</v>
      </c>
      <c r="B32" s="4">
        <v>700</v>
      </c>
      <c r="C32" s="4">
        <v>2900</v>
      </c>
      <c r="D32" s="4">
        <v>-2200</v>
      </c>
      <c r="E32" s="4">
        <v>-75290000</v>
      </c>
      <c r="F32" s="4">
        <f t="shared" si="0"/>
        <v>-5069000000</v>
      </c>
      <c r="P32" s="5">
        <v>1.9199999999999998E-2</v>
      </c>
      <c r="Q32" s="4">
        <v>179383</v>
      </c>
    </row>
    <row r="33" spans="1:17" x14ac:dyDescent="0.2">
      <c r="A33" s="16" t="s">
        <v>189</v>
      </c>
      <c r="B33" s="4">
        <v>0</v>
      </c>
      <c r="C33" s="4">
        <v>33800</v>
      </c>
      <c r="D33" s="4">
        <v>-33800</v>
      </c>
      <c r="E33" s="4">
        <v>-1175390000</v>
      </c>
      <c r="F33" s="4">
        <f t="shared" si="0"/>
        <v>-4993710000</v>
      </c>
      <c r="P33" s="5">
        <v>-2.5699999999999997E-2</v>
      </c>
      <c r="Q33" s="4">
        <v>195702</v>
      </c>
    </row>
    <row r="34" spans="1:17" x14ac:dyDescent="0.2">
      <c r="A34" s="16" t="s">
        <v>188</v>
      </c>
      <c r="B34" s="4">
        <v>500</v>
      </c>
      <c r="C34" s="4">
        <v>27500</v>
      </c>
      <c r="D34" s="4">
        <v>-27000</v>
      </c>
      <c r="E34" s="4">
        <v>-947190000</v>
      </c>
      <c r="F34" s="4">
        <f t="shared" si="0"/>
        <v>-3818320000</v>
      </c>
      <c r="P34" s="5">
        <v>2.8999999999999998E-3</v>
      </c>
      <c r="Q34" s="4">
        <v>409363</v>
      </c>
    </row>
    <row r="35" spans="1:17" x14ac:dyDescent="0.2">
      <c r="A35" s="16" t="s">
        <v>187</v>
      </c>
      <c r="B35" s="4">
        <v>10700</v>
      </c>
      <c r="C35" s="4">
        <v>27400</v>
      </c>
      <c r="D35" s="4">
        <v>-16700</v>
      </c>
      <c r="E35" s="4">
        <v>-581200000</v>
      </c>
      <c r="F35" s="4">
        <f t="shared" si="0"/>
        <v>-2871130000</v>
      </c>
      <c r="P35" s="5">
        <v>8.6999999999999994E-3</v>
      </c>
      <c r="Q35" s="4">
        <v>428649</v>
      </c>
    </row>
    <row r="36" spans="1:17" x14ac:dyDescent="0.2">
      <c r="A36" s="16" t="s">
        <v>186</v>
      </c>
      <c r="B36" s="4">
        <v>16800</v>
      </c>
      <c r="C36" s="4">
        <v>10600</v>
      </c>
      <c r="D36" s="4">
        <v>6200</v>
      </c>
      <c r="E36" s="4">
        <v>210750000</v>
      </c>
      <c r="F36" s="4">
        <f t="shared" si="0"/>
        <v>-2289930000</v>
      </c>
      <c r="P36" s="5">
        <v>4.2300000000000004E-2</v>
      </c>
      <c r="Q36" s="4">
        <v>289142</v>
      </c>
    </row>
    <row r="37" spans="1:17" x14ac:dyDescent="0.2">
      <c r="A37" s="16" t="s">
        <v>185</v>
      </c>
      <c r="B37" s="4">
        <v>3100</v>
      </c>
      <c r="C37" s="4">
        <v>20500</v>
      </c>
      <c r="D37" s="4">
        <v>-17400</v>
      </c>
      <c r="E37" s="4">
        <v>-584520000</v>
      </c>
      <c r="F37" s="4">
        <f t="shared" si="0"/>
        <v>-2500680000</v>
      </c>
      <c r="P37" s="5">
        <v>4.5999999999999999E-3</v>
      </c>
      <c r="Q37" s="4">
        <v>350010</v>
      </c>
    </row>
    <row r="38" spans="1:17" x14ac:dyDescent="0.2">
      <c r="A38" s="16" t="s">
        <v>184</v>
      </c>
      <c r="B38" s="4">
        <v>31800</v>
      </c>
      <c r="C38" s="4">
        <v>17500</v>
      </c>
      <c r="D38" s="4">
        <v>14300</v>
      </c>
      <c r="E38" s="4">
        <v>439300000</v>
      </c>
      <c r="F38" s="4">
        <f t="shared" si="0"/>
        <v>-1916160000</v>
      </c>
      <c r="P38" s="5">
        <v>3.95E-2</v>
      </c>
      <c r="Q38" s="4">
        <v>305276</v>
      </c>
    </row>
    <row r="39" spans="1:17" x14ac:dyDescent="0.2">
      <c r="A39" s="16" t="s">
        <v>183</v>
      </c>
      <c r="B39" s="4">
        <v>100</v>
      </c>
      <c r="C39" s="4">
        <v>25600</v>
      </c>
      <c r="D39" s="4">
        <v>-25500</v>
      </c>
      <c r="E39" s="4">
        <v>-812800000</v>
      </c>
      <c r="F39" s="4">
        <f t="shared" si="0"/>
        <v>-2355460000</v>
      </c>
      <c r="P39" s="5">
        <v>-6.1999999999999998E-3</v>
      </c>
      <c r="Q39" s="4">
        <v>155548</v>
      </c>
    </row>
    <row r="40" spans="1:17" x14ac:dyDescent="0.2">
      <c r="A40" s="16" t="s">
        <v>182</v>
      </c>
      <c r="B40" s="4">
        <v>7100</v>
      </c>
      <c r="C40" s="4">
        <v>4000</v>
      </c>
      <c r="D40" s="4">
        <v>3100</v>
      </c>
      <c r="E40" s="4">
        <v>98260000</v>
      </c>
      <c r="F40" s="4">
        <f t="shared" si="0"/>
        <v>-1542660000</v>
      </c>
      <c r="P40" s="5">
        <v>6.8699999999999997E-2</v>
      </c>
      <c r="Q40" s="4">
        <v>403630</v>
      </c>
    </row>
    <row r="41" spans="1:17" x14ac:dyDescent="0.2">
      <c r="A41" s="16" t="s">
        <v>181</v>
      </c>
      <c r="B41" s="4">
        <v>69100</v>
      </c>
      <c r="C41" s="4">
        <v>2600</v>
      </c>
      <c r="D41" s="4">
        <v>66500</v>
      </c>
      <c r="E41" s="4">
        <v>1925640000</v>
      </c>
      <c r="F41" s="4">
        <f t="shared" si="0"/>
        <v>-1640920000</v>
      </c>
      <c r="P41" s="5">
        <v>3.8300000000000001E-2</v>
      </c>
      <c r="Q41" s="4">
        <v>291463</v>
      </c>
    </row>
    <row r="42" spans="1:17" x14ac:dyDescent="0.2">
      <c r="A42" s="16" t="s">
        <v>180</v>
      </c>
      <c r="B42" s="4">
        <v>60800</v>
      </c>
      <c r="C42" s="4">
        <v>0</v>
      </c>
      <c r="D42" s="4">
        <v>60800</v>
      </c>
      <c r="E42" s="4">
        <v>1817000000</v>
      </c>
      <c r="F42" s="4">
        <f t="shared" si="0"/>
        <v>-3566560000</v>
      </c>
      <c r="P42" s="5">
        <v>-6.9500000000000006E-2</v>
      </c>
      <c r="Q42" s="4">
        <v>566244</v>
      </c>
    </row>
    <row r="43" spans="1:17" x14ac:dyDescent="0.2">
      <c r="A43" s="16" t="s">
        <v>179</v>
      </c>
      <c r="B43" s="4">
        <v>28300</v>
      </c>
      <c r="C43" s="4">
        <v>3300</v>
      </c>
      <c r="D43" s="4">
        <v>25000</v>
      </c>
      <c r="E43" s="4">
        <v>795010000</v>
      </c>
      <c r="F43" s="4">
        <f t="shared" si="0"/>
        <v>-5383560000</v>
      </c>
      <c r="P43" s="5">
        <v>-4.4800000000000006E-2</v>
      </c>
      <c r="Q43" s="4">
        <v>224444</v>
      </c>
    </row>
    <row r="44" spans="1:17" x14ac:dyDescent="0.2">
      <c r="A44" s="16" t="s">
        <v>178</v>
      </c>
      <c r="B44" s="4">
        <v>26700</v>
      </c>
      <c r="C44" s="4">
        <v>1200</v>
      </c>
      <c r="D44" s="4">
        <v>25500</v>
      </c>
      <c r="E44" s="4">
        <v>821250000</v>
      </c>
      <c r="F44" s="4">
        <f t="shared" si="0"/>
        <v>-6178570000</v>
      </c>
      <c r="P44" s="5">
        <v>0</v>
      </c>
      <c r="Q44" s="4">
        <v>267627</v>
      </c>
    </row>
    <row r="45" spans="1:17" x14ac:dyDescent="0.2">
      <c r="A45" s="16" t="s">
        <v>177</v>
      </c>
      <c r="B45" s="4">
        <v>2400</v>
      </c>
      <c r="C45" s="4">
        <v>11800</v>
      </c>
      <c r="D45" s="4">
        <v>-9400</v>
      </c>
      <c r="E45" s="4">
        <v>-305860000</v>
      </c>
      <c r="F45" s="4">
        <f t="shared" si="0"/>
        <v>-6999820000</v>
      </c>
      <c r="P45" s="5">
        <v>-6.9000000000000006E-2</v>
      </c>
      <c r="Q45" s="4">
        <v>628487</v>
      </c>
    </row>
    <row r="46" spans="1:17" x14ac:dyDescent="0.2">
      <c r="A46" s="16" t="s">
        <v>176</v>
      </c>
      <c r="B46" s="4">
        <v>100</v>
      </c>
      <c r="C46" s="4">
        <v>19300</v>
      </c>
      <c r="D46" s="4">
        <v>-19200</v>
      </c>
      <c r="E46" s="4">
        <v>-675120000</v>
      </c>
      <c r="F46" s="4">
        <f t="shared" si="0"/>
        <v>-6693960000</v>
      </c>
      <c r="P46" s="5">
        <v>0</v>
      </c>
      <c r="Q46" s="4">
        <v>442624</v>
      </c>
    </row>
    <row r="47" spans="1:17" x14ac:dyDescent="0.2">
      <c r="A47" s="16" t="s">
        <v>175</v>
      </c>
      <c r="B47" s="4">
        <v>1300</v>
      </c>
      <c r="C47" s="4">
        <v>6100</v>
      </c>
      <c r="D47" s="4">
        <v>-4800</v>
      </c>
      <c r="E47" s="4">
        <v>-162860000</v>
      </c>
      <c r="F47" s="4">
        <f t="shared" si="0"/>
        <v>-6018840000</v>
      </c>
      <c r="P47" s="5">
        <v>2.3599999999999999E-2</v>
      </c>
      <c r="Q47" s="4">
        <v>182808</v>
      </c>
    </row>
    <row r="48" spans="1:17" x14ac:dyDescent="0.2">
      <c r="A48" s="16" t="s">
        <v>174</v>
      </c>
      <c r="B48" s="4">
        <v>200</v>
      </c>
      <c r="C48" s="4">
        <v>39400</v>
      </c>
      <c r="D48" s="4">
        <v>-39200</v>
      </c>
      <c r="E48" s="4">
        <v>-1364880000</v>
      </c>
      <c r="F48" s="4">
        <f t="shared" si="0"/>
        <v>-5855980000</v>
      </c>
      <c r="P48" s="5">
        <v>-4.36E-2</v>
      </c>
      <c r="Q48" s="4">
        <v>271996</v>
      </c>
    </row>
    <row r="49" spans="1:20" x14ac:dyDescent="0.2">
      <c r="A49" s="16" t="s">
        <v>173</v>
      </c>
      <c r="B49" s="4">
        <v>7600</v>
      </c>
      <c r="C49" s="4">
        <v>9300</v>
      </c>
      <c r="D49" s="4">
        <v>-1700</v>
      </c>
      <c r="E49" s="4">
        <v>-65800000</v>
      </c>
      <c r="F49" s="4">
        <f t="shared" si="0"/>
        <v>-4491100000</v>
      </c>
      <c r="P49" s="5">
        <v>2.0199999999999999E-2</v>
      </c>
      <c r="Q49" s="4">
        <v>631089</v>
      </c>
    </row>
    <row r="50" spans="1:20" x14ac:dyDescent="0.2">
      <c r="A50" s="16" t="s">
        <v>172</v>
      </c>
      <c r="B50" s="4">
        <v>200</v>
      </c>
      <c r="C50" s="4">
        <v>45900</v>
      </c>
      <c r="D50" s="4">
        <v>-45700</v>
      </c>
      <c r="E50" s="4">
        <v>-1652590000</v>
      </c>
      <c r="F50" s="4">
        <f t="shared" si="0"/>
        <v>-4425300000</v>
      </c>
      <c r="P50" s="5">
        <v>-5.4299999999999994E-2</v>
      </c>
      <c r="Q50" s="4">
        <v>558378</v>
      </c>
    </row>
    <row r="51" spans="1:20" x14ac:dyDescent="0.2">
      <c r="A51" s="16" t="s">
        <v>171</v>
      </c>
      <c r="B51" s="4">
        <v>10700</v>
      </c>
      <c r="C51" s="4">
        <v>1914</v>
      </c>
      <c r="D51" s="4">
        <v>8786</v>
      </c>
      <c r="E51" s="4">
        <v>332480000</v>
      </c>
      <c r="F51" s="4">
        <f t="shared" si="0"/>
        <v>-2772710000</v>
      </c>
      <c r="P51" s="5">
        <v>-3.4099999999999998E-2</v>
      </c>
      <c r="Q51" s="4">
        <v>951514</v>
      </c>
    </row>
    <row r="52" spans="1:20" x14ac:dyDescent="0.2">
      <c r="A52" s="16" t="s">
        <v>170</v>
      </c>
      <c r="B52" s="4">
        <v>20200</v>
      </c>
      <c r="C52" s="4">
        <v>12200</v>
      </c>
      <c r="D52" s="4">
        <v>8000</v>
      </c>
      <c r="E52" s="4">
        <v>329860000</v>
      </c>
      <c r="F52" s="4">
        <f t="shared" si="0"/>
        <v>-3105190000</v>
      </c>
      <c r="P52" s="5">
        <v>-6.6100000000000006E-2</v>
      </c>
      <c r="Q52" s="4">
        <v>734174</v>
      </c>
    </row>
    <row r="53" spans="1:20" x14ac:dyDescent="0.2">
      <c r="A53" s="16" t="s">
        <v>169</v>
      </c>
      <c r="B53" s="4">
        <v>6600</v>
      </c>
      <c r="C53" s="4">
        <v>15300</v>
      </c>
      <c r="D53" s="4">
        <v>-8700</v>
      </c>
      <c r="E53" s="4">
        <v>-364140000</v>
      </c>
      <c r="F53" s="4">
        <f t="shared" si="0"/>
        <v>-3435050000</v>
      </c>
      <c r="P53" s="5">
        <v>-4.7999999999999996E-3</v>
      </c>
      <c r="Q53" s="4">
        <v>827964</v>
      </c>
    </row>
    <row r="54" spans="1:20" x14ac:dyDescent="0.2">
      <c r="A54" s="16" t="s">
        <v>168</v>
      </c>
      <c r="B54" s="4">
        <v>2600</v>
      </c>
      <c r="C54" s="4">
        <v>4300</v>
      </c>
      <c r="D54" s="4">
        <v>-1700</v>
      </c>
      <c r="E54" s="4">
        <v>-69820000</v>
      </c>
      <c r="F54" s="4">
        <f t="shared" si="0"/>
        <v>-3070910000</v>
      </c>
      <c r="P54" s="5">
        <v>-1.1999999999999999E-3</v>
      </c>
      <c r="Q54" s="4">
        <v>576093</v>
      </c>
    </row>
    <row r="55" spans="1:20" x14ac:dyDescent="0.2">
      <c r="A55" s="16" t="s">
        <v>167</v>
      </c>
      <c r="B55" s="4">
        <v>1600</v>
      </c>
      <c r="C55" s="4">
        <v>60100</v>
      </c>
      <c r="D55" s="4">
        <v>-58500</v>
      </c>
      <c r="E55" s="4">
        <v>-2360740000</v>
      </c>
      <c r="F55" s="4">
        <f t="shared" si="0"/>
        <v>-3001090000</v>
      </c>
      <c r="P55" s="5">
        <v>1.8700000000000001E-2</v>
      </c>
      <c r="Q55" s="4">
        <v>825576</v>
      </c>
    </row>
    <row r="56" spans="1:20" x14ac:dyDescent="0.2">
      <c r="A56" s="16" t="s">
        <v>166</v>
      </c>
      <c r="B56" s="4">
        <v>2300</v>
      </c>
      <c r="C56" s="4">
        <v>1500</v>
      </c>
      <c r="D56" s="4">
        <v>800</v>
      </c>
      <c r="E56" s="4">
        <v>31880000</v>
      </c>
      <c r="F56" s="4">
        <f t="shared" si="0"/>
        <v>-640350000</v>
      </c>
      <c r="P56" s="5">
        <v>0</v>
      </c>
      <c r="Q56" s="4">
        <v>358915</v>
      </c>
    </row>
    <row r="57" spans="1:20" x14ac:dyDescent="0.2">
      <c r="A57" s="16" t="s">
        <v>165</v>
      </c>
      <c r="B57" s="4">
        <v>1300</v>
      </c>
      <c r="C57" s="4">
        <v>3711</v>
      </c>
      <c r="D57" s="4">
        <v>-2411</v>
      </c>
      <c r="E57" s="4">
        <v>-99580000</v>
      </c>
      <c r="F57" s="4">
        <f t="shared" si="0"/>
        <v>-672230000</v>
      </c>
      <c r="P57" s="5">
        <v>5.3600000000000002E-2</v>
      </c>
      <c r="Q57" s="4">
        <v>1148425</v>
      </c>
    </row>
    <row r="58" spans="1:20" x14ac:dyDescent="0.2">
      <c r="A58" s="16" t="s">
        <v>164</v>
      </c>
      <c r="B58" s="4">
        <v>0</v>
      </c>
      <c r="C58" s="4">
        <v>5141</v>
      </c>
      <c r="D58" s="4">
        <v>-5141</v>
      </c>
      <c r="E58" s="4">
        <v>-195730000</v>
      </c>
      <c r="F58" s="4">
        <f t="shared" si="0"/>
        <v>-572650000</v>
      </c>
      <c r="P58" s="5">
        <v>1.4000000000000002E-3</v>
      </c>
      <c r="Q58" s="4">
        <v>143349</v>
      </c>
    </row>
    <row r="59" spans="1:20" x14ac:dyDescent="0.2">
      <c r="A59" s="16" t="s">
        <v>163</v>
      </c>
      <c r="B59" s="4">
        <v>3900</v>
      </c>
      <c r="C59" s="4">
        <v>8700</v>
      </c>
      <c r="D59" s="4">
        <v>-4800</v>
      </c>
      <c r="E59" s="4">
        <v>-179610000</v>
      </c>
      <c r="F59" s="4">
        <f t="shared" si="0"/>
        <v>-376920000</v>
      </c>
      <c r="P59" s="5">
        <v>1.06E-2</v>
      </c>
      <c r="Q59" s="4">
        <v>119621</v>
      </c>
    </row>
    <row r="60" spans="1:20" x14ac:dyDescent="0.2">
      <c r="A60" s="16" t="s">
        <v>162</v>
      </c>
      <c r="B60" s="4">
        <v>900</v>
      </c>
      <c r="C60" s="4">
        <v>3400</v>
      </c>
      <c r="D60" s="4">
        <v>-2500</v>
      </c>
      <c r="E60" s="4">
        <v>-95420000</v>
      </c>
      <c r="F60" s="4">
        <f t="shared" si="0"/>
        <v>-197310000</v>
      </c>
      <c r="P60" s="5">
        <v>-2.5999999999999999E-3</v>
      </c>
      <c r="Q60" s="4">
        <v>208132</v>
      </c>
    </row>
    <row r="61" spans="1:20" x14ac:dyDescent="0.2">
      <c r="A61" s="16" t="s">
        <v>161</v>
      </c>
      <c r="B61" s="4">
        <v>10800</v>
      </c>
      <c r="C61" s="4">
        <v>9061</v>
      </c>
      <c r="D61" s="4">
        <v>1739</v>
      </c>
      <c r="E61" s="4">
        <v>67810000</v>
      </c>
      <c r="F61" s="4">
        <f t="shared" si="0"/>
        <v>-101890000</v>
      </c>
      <c r="P61" s="5">
        <v>1.89E-2</v>
      </c>
      <c r="Q61" s="4">
        <v>178272</v>
      </c>
    </row>
    <row r="62" spans="1:20" x14ac:dyDescent="0.2">
      <c r="A62" s="16" t="s">
        <v>160</v>
      </c>
      <c r="B62" s="4">
        <v>2000</v>
      </c>
      <c r="C62" s="4">
        <v>8300</v>
      </c>
      <c r="D62" s="4">
        <v>-6300</v>
      </c>
      <c r="E62" s="4">
        <v>-236990000</v>
      </c>
      <c r="F62" s="4">
        <f>E62+F63</f>
        <v>-169700000</v>
      </c>
      <c r="P62" s="5">
        <v>-1.5800000000000002E-2</v>
      </c>
      <c r="Q62" s="4">
        <v>340172</v>
      </c>
    </row>
    <row r="63" spans="1:20" x14ac:dyDescent="0.2">
      <c r="A63" s="16" t="s">
        <v>159</v>
      </c>
      <c r="B63" s="4">
        <v>6300</v>
      </c>
      <c r="C63" s="4">
        <v>4500</v>
      </c>
      <c r="D63" s="4">
        <v>1800</v>
      </c>
      <c r="E63" s="4">
        <v>67290000</v>
      </c>
      <c r="F63" s="4">
        <f>E63</f>
        <v>67290000</v>
      </c>
      <c r="P63" s="5">
        <v>0</v>
      </c>
      <c r="Q63" s="4">
        <v>145837</v>
      </c>
    </row>
    <row r="64" spans="1:20" x14ac:dyDescent="0.2">
      <c r="A64" s="2"/>
      <c r="B64" s="4"/>
      <c r="C64" s="4"/>
      <c r="D64" s="4"/>
      <c r="E64" s="4"/>
      <c r="F64" s="4">
        <f t="shared" ref="F64:F118" si="1">E64+F65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>
        <f t="shared" si="1"/>
        <v>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>
        <f t="shared" si="1"/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1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1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1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1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1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1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1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>
        <f t="shared" si="1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>
        <f t="shared" si="1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1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1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1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1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1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1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1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1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>
        <f t="shared" si="1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>
        <f t="shared" si="1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>
        <f t="shared" si="1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>
        <f t="shared" si="1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1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1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1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1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1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1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1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1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1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1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1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>
        <f t="shared" si="1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>
        <f t="shared" si="1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1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1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1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1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1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1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1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1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1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1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1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1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1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1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1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1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>
        <f t="shared" si="1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>
        <f t="shared" si="1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>
        <f>E119+F120</f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>
        <f>E120</f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DBC33-7390-5146-9F3C-8C15F1B8B058}">
  <dimension ref="A1:T154"/>
  <sheetViews>
    <sheetView topLeftCell="C1"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6.5" customWidth="1"/>
    <col min="3" max="3" width="15" customWidth="1"/>
    <col min="4" max="4" width="15.1640625" customWidth="1"/>
    <col min="5" max="5" width="16.1640625" customWidth="1"/>
    <col min="6" max="6" width="21.5" customWidth="1"/>
    <col min="10" max="10" width="18.33203125" customWidth="1"/>
    <col min="16" max="16" width="13" customWidth="1"/>
    <col min="17" max="17" width="14.8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1200</v>
      </c>
      <c r="C3" s="4">
        <v>0</v>
      </c>
      <c r="D3" s="4">
        <v>1200</v>
      </c>
      <c r="E3" s="4">
        <v>46452320</v>
      </c>
      <c r="F3" s="4">
        <f t="shared" ref="F3:F61" si="0">E3+F4</f>
        <v>122936573981</v>
      </c>
      <c r="G3" s="4">
        <v>50000</v>
      </c>
      <c r="H3" s="4">
        <v>0</v>
      </c>
      <c r="I3" s="4">
        <v>50000</v>
      </c>
      <c r="J3" s="4">
        <v>1935000000</v>
      </c>
      <c r="P3" s="5">
        <v>5.3E-3</v>
      </c>
      <c r="Q3" s="4">
        <v>2545263</v>
      </c>
    </row>
    <row r="4" spans="1:19" x14ac:dyDescent="0.2">
      <c r="A4" s="16" t="s">
        <v>234</v>
      </c>
      <c r="B4" s="4">
        <v>90300</v>
      </c>
      <c r="C4" s="4">
        <v>46900</v>
      </c>
      <c r="D4" s="4">
        <v>43400</v>
      </c>
      <c r="E4" s="4">
        <v>1659771557</v>
      </c>
      <c r="F4" s="4">
        <f t="shared" si="0"/>
        <v>122890121661</v>
      </c>
      <c r="P4" s="5">
        <v>2.7000000000000001E-3</v>
      </c>
      <c r="Q4" s="4">
        <v>2338748</v>
      </c>
    </row>
    <row r="5" spans="1:19" x14ac:dyDescent="0.2">
      <c r="A5" s="16" t="s">
        <v>233</v>
      </c>
      <c r="B5" s="4">
        <v>2000</v>
      </c>
      <c r="C5" s="4">
        <v>82600</v>
      </c>
      <c r="D5" s="4">
        <v>-80600</v>
      </c>
      <c r="E5" s="4">
        <v>-3080969739</v>
      </c>
      <c r="F5" s="4">
        <f t="shared" si="0"/>
        <v>121230350104</v>
      </c>
      <c r="G5" s="4">
        <v>100000</v>
      </c>
      <c r="H5" s="4">
        <v>0</v>
      </c>
      <c r="I5" s="4">
        <v>100000</v>
      </c>
      <c r="J5" s="4">
        <v>3825000000</v>
      </c>
      <c r="P5" s="5">
        <v>-5.1999999999999998E-3</v>
      </c>
      <c r="Q5" s="4">
        <v>1444698</v>
      </c>
    </row>
    <row r="6" spans="1:19" x14ac:dyDescent="0.2">
      <c r="A6" s="16" t="s">
        <v>224</v>
      </c>
      <c r="B6" s="4">
        <v>290400</v>
      </c>
      <c r="C6" s="4">
        <v>495500</v>
      </c>
      <c r="D6" s="4">
        <v>-205100</v>
      </c>
      <c r="E6" s="4">
        <v>-7850694252</v>
      </c>
      <c r="F6" s="4">
        <f t="shared" si="0"/>
        <v>124311319843</v>
      </c>
      <c r="G6" s="4">
        <v>100000</v>
      </c>
      <c r="H6" s="4">
        <v>0</v>
      </c>
      <c r="I6" s="4">
        <v>100000</v>
      </c>
      <c r="J6" s="4">
        <v>3835000000</v>
      </c>
      <c r="P6" s="5">
        <v>1.32E-2</v>
      </c>
      <c r="Q6" s="4">
        <v>3042948</v>
      </c>
    </row>
    <row r="7" spans="1:19" x14ac:dyDescent="0.2">
      <c r="A7" s="16" t="s">
        <v>215</v>
      </c>
      <c r="B7" s="4">
        <v>3200</v>
      </c>
      <c r="C7" s="4">
        <v>307500</v>
      </c>
      <c r="D7" s="4">
        <v>-304300</v>
      </c>
      <c r="E7" s="4">
        <v>-11423004999</v>
      </c>
      <c r="F7" s="4">
        <f t="shared" si="0"/>
        <v>132162014095</v>
      </c>
      <c r="P7" s="5">
        <v>1.34E-2</v>
      </c>
      <c r="Q7" s="4">
        <v>2535686</v>
      </c>
    </row>
    <row r="8" spans="1:19" x14ac:dyDescent="0.2">
      <c r="A8" s="16" t="s">
        <v>214</v>
      </c>
      <c r="B8" s="4">
        <v>1400</v>
      </c>
      <c r="C8" s="4">
        <v>45000</v>
      </c>
      <c r="D8" s="4">
        <v>-43600</v>
      </c>
      <c r="E8" s="4">
        <v>-1640133625</v>
      </c>
      <c r="F8" s="4">
        <f t="shared" si="0"/>
        <v>143585019094</v>
      </c>
      <c r="P8" s="5">
        <v>-2.5999999999999999E-3</v>
      </c>
      <c r="Q8" s="4">
        <v>1838780</v>
      </c>
    </row>
    <row r="9" spans="1:19" x14ac:dyDescent="0.2">
      <c r="A9" s="16" t="s">
        <v>213</v>
      </c>
      <c r="B9" s="4">
        <v>6150</v>
      </c>
      <c r="C9" s="4">
        <v>756610</v>
      </c>
      <c r="D9" s="4">
        <v>-750460</v>
      </c>
      <c r="E9" s="4">
        <v>-28318837361</v>
      </c>
      <c r="F9" s="4">
        <f t="shared" si="0"/>
        <v>145225152719</v>
      </c>
      <c r="G9" s="4">
        <v>0</v>
      </c>
      <c r="H9" s="4">
        <v>100000</v>
      </c>
      <c r="I9" s="4">
        <v>-100000</v>
      </c>
      <c r="J9" s="4">
        <v>-3785500000</v>
      </c>
      <c r="P9" s="5">
        <v>-5.3E-3</v>
      </c>
      <c r="Q9" s="4">
        <v>4550631</v>
      </c>
    </row>
    <row r="10" spans="1:19" x14ac:dyDescent="0.2">
      <c r="A10" s="16" t="s">
        <v>212</v>
      </c>
      <c r="B10" s="4">
        <v>400</v>
      </c>
      <c r="C10" s="4">
        <v>61200</v>
      </c>
      <c r="D10" s="4">
        <v>-60800</v>
      </c>
      <c r="E10" s="4">
        <v>-2312414300</v>
      </c>
      <c r="F10" s="4">
        <f t="shared" si="0"/>
        <v>173543990080</v>
      </c>
      <c r="P10" s="5">
        <v>-5.1999999999999998E-3</v>
      </c>
      <c r="Q10" s="4">
        <v>2688279</v>
      </c>
    </row>
    <row r="11" spans="1:19" x14ac:dyDescent="0.2">
      <c r="A11" s="16" t="s">
        <v>211</v>
      </c>
      <c r="B11" s="4">
        <v>19300</v>
      </c>
      <c r="C11" s="4">
        <v>471900</v>
      </c>
      <c r="D11" s="4">
        <v>-452600</v>
      </c>
      <c r="E11" s="4">
        <v>-17414298180</v>
      </c>
      <c r="F11" s="4">
        <f t="shared" si="0"/>
        <v>175856404380</v>
      </c>
      <c r="G11" s="4">
        <v>100000</v>
      </c>
      <c r="H11" s="4">
        <v>27000</v>
      </c>
      <c r="I11" s="4">
        <v>73000</v>
      </c>
      <c r="J11" s="4">
        <v>2837200000</v>
      </c>
      <c r="P11" s="5">
        <v>-3.7999999999999999E-2</v>
      </c>
      <c r="Q11" s="4">
        <v>9672493</v>
      </c>
    </row>
    <row r="12" spans="1:19" x14ac:dyDescent="0.2">
      <c r="A12" s="16" t="s">
        <v>210</v>
      </c>
      <c r="B12" s="4">
        <v>100000</v>
      </c>
      <c r="C12" s="4">
        <v>4300</v>
      </c>
      <c r="D12" s="4">
        <v>95700</v>
      </c>
      <c r="E12" s="4">
        <v>3765444146</v>
      </c>
      <c r="F12" s="4">
        <f t="shared" si="0"/>
        <v>193270702560</v>
      </c>
      <c r="P12" s="5">
        <v>-2.5000000000000001E-3</v>
      </c>
      <c r="Q12" s="4">
        <v>1817384</v>
      </c>
    </row>
    <row r="13" spans="1:19" x14ac:dyDescent="0.2">
      <c r="A13" s="16" t="s">
        <v>209</v>
      </c>
      <c r="B13" s="4">
        <v>532800</v>
      </c>
      <c r="C13" s="4">
        <v>326200</v>
      </c>
      <c r="D13" s="4">
        <v>206600</v>
      </c>
      <c r="E13" s="4">
        <v>8101721123</v>
      </c>
      <c r="F13" s="4">
        <f t="shared" si="0"/>
        <v>189505258414</v>
      </c>
      <c r="P13" s="5">
        <v>1.8100000000000002E-2</v>
      </c>
      <c r="Q13" s="4">
        <v>3380126</v>
      </c>
    </row>
    <row r="14" spans="1:19" x14ac:dyDescent="0.2">
      <c r="A14" s="16" t="s">
        <v>208</v>
      </c>
      <c r="B14" s="4">
        <v>200</v>
      </c>
      <c r="C14" s="4">
        <v>0</v>
      </c>
      <c r="D14" s="4">
        <v>200</v>
      </c>
      <c r="E14" s="4">
        <v>7777232</v>
      </c>
      <c r="F14" s="4">
        <f t="shared" si="0"/>
        <v>181403537291</v>
      </c>
      <c r="P14" s="5">
        <v>0</v>
      </c>
      <c r="Q14" s="4">
        <v>3757767</v>
      </c>
    </row>
    <row r="15" spans="1:19" x14ac:dyDescent="0.2">
      <c r="A15" s="16" t="s">
        <v>207</v>
      </c>
      <c r="B15" s="4">
        <v>14100</v>
      </c>
      <c r="C15" s="4">
        <v>24600</v>
      </c>
      <c r="D15" s="4">
        <v>-10500</v>
      </c>
      <c r="E15" s="4">
        <v>-409892478</v>
      </c>
      <c r="F15" s="4">
        <f t="shared" si="0"/>
        <v>181395760059</v>
      </c>
      <c r="P15" s="5">
        <v>-3.4799999999999998E-2</v>
      </c>
      <c r="Q15" s="4">
        <v>9711531</v>
      </c>
    </row>
    <row r="16" spans="1:19" x14ac:dyDescent="0.2">
      <c r="A16" s="16" t="s">
        <v>206</v>
      </c>
      <c r="B16" s="4">
        <v>515300</v>
      </c>
      <c r="C16" s="4">
        <v>31040</v>
      </c>
      <c r="D16" s="4">
        <v>484260</v>
      </c>
      <c r="E16" s="4">
        <v>19261569572</v>
      </c>
      <c r="F16" s="4">
        <f t="shared" si="0"/>
        <v>181805652537</v>
      </c>
      <c r="P16" s="5">
        <v>5.0000000000000001E-3</v>
      </c>
      <c r="Q16" s="4">
        <v>4775221</v>
      </c>
    </row>
    <row r="17" spans="1:17" x14ac:dyDescent="0.2">
      <c r="A17" s="16" t="s">
        <v>205</v>
      </c>
      <c r="B17" s="4">
        <v>12100</v>
      </c>
      <c r="C17" s="4">
        <v>243000</v>
      </c>
      <c r="D17" s="4">
        <v>-230900</v>
      </c>
      <c r="E17" s="4">
        <v>-9337626370</v>
      </c>
      <c r="F17" s="4">
        <f t="shared" si="0"/>
        <v>162544082965</v>
      </c>
      <c r="P17" s="5">
        <v>1.7899999999999999E-2</v>
      </c>
      <c r="Q17" s="4">
        <v>9703739</v>
      </c>
    </row>
    <row r="18" spans="1:17" x14ac:dyDescent="0.2">
      <c r="A18" s="16" t="s">
        <v>204</v>
      </c>
      <c r="B18" s="4">
        <v>14100</v>
      </c>
      <c r="C18" s="4">
        <v>364100</v>
      </c>
      <c r="D18" s="4">
        <v>-350000</v>
      </c>
      <c r="E18" s="4">
        <v>-13832085629</v>
      </c>
      <c r="F18" s="4">
        <f t="shared" si="0"/>
        <v>171881709335</v>
      </c>
      <c r="P18" s="5">
        <v>1.29E-2</v>
      </c>
      <c r="Q18" s="4">
        <v>7171053</v>
      </c>
    </row>
    <row r="19" spans="1:17" x14ac:dyDescent="0.2">
      <c r="A19" s="16" t="s">
        <v>203</v>
      </c>
      <c r="B19" s="4">
        <v>2500</v>
      </c>
      <c r="C19" s="4">
        <v>74910</v>
      </c>
      <c r="D19" s="4">
        <v>-72410</v>
      </c>
      <c r="E19" s="4">
        <v>-2813514604</v>
      </c>
      <c r="F19" s="4">
        <f t="shared" si="0"/>
        <v>185713794964</v>
      </c>
      <c r="P19" s="5">
        <v>5.1999999999999998E-3</v>
      </c>
      <c r="Q19" s="4">
        <v>4865937</v>
      </c>
    </row>
    <row r="20" spans="1:17" x14ac:dyDescent="0.2">
      <c r="A20" s="16" t="s">
        <v>202</v>
      </c>
      <c r="B20" s="4">
        <v>331400</v>
      </c>
      <c r="C20" s="4">
        <v>953700</v>
      </c>
      <c r="D20" s="4">
        <v>-622300</v>
      </c>
      <c r="E20" s="4">
        <v>-24302545852</v>
      </c>
      <c r="F20" s="4">
        <f t="shared" si="0"/>
        <v>188527309568</v>
      </c>
      <c r="P20" s="5">
        <v>-1.0200000000000001E-2</v>
      </c>
      <c r="Q20" s="4">
        <v>6867453</v>
      </c>
    </row>
    <row r="21" spans="1:17" x14ac:dyDescent="0.2">
      <c r="A21" s="16" t="s">
        <v>201</v>
      </c>
      <c r="B21" s="4">
        <v>602600</v>
      </c>
      <c r="C21" s="4">
        <v>60000</v>
      </c>
      <c r="D21" s="4">
        <v>542600</v>
      </c>
      <c r="E21" s="4">
        <v>20944235051</v>
      </c>
      <c r="F21" s="4">
        <f t="shared" si="0"/>
        <v>212829855420</v>
      </c>
      <c r="P21" s="5">
        <v>4.8399999999999999E-2</v>
      </c>
      <c r="Q21" s="4">
        <v>11727999</v>
      </c>
    </row>
    <row r="22" spans="1:17" x14ac:dyDescent="0.2">
      <c r="A22" s="16" t="s">
        <v>200</v>
      </c>
      <c r="B22" s="4">
        <v>150500</v>
      </c>
      <c r="C22" s="4">
        <v>0</v>
      </c>
      <c r="D22" s="4">
        <v>150500</v>
      </c>
      <c r="E22" s="4">
        <v>5568488747</v>
      </c>
      <c r="F22" s="4">
        <f t="shared" si="0"/>
        <v>191885620369</v>
      </c>
      <c r="P22" s="5">
        <v>2.7000000000000001E-3</v>
      </c>
      <c r="Q22" s="4">
        <v>2809208</v>
      </c>
    </row>
    <row r="23" spans="1:17" x14ac:dyDescent="0.2">
      <c r="A23" s="16" t="s">
        <v>199</v>
      </c>
      <c r="B23" s="4">
        <v>397900</v>
      </c>
      <c r="C23" s="4">
        <v>93900</v>
      </c>
      <c r="D23" s="4">
        <v>304000</v>
      </c>
      <c r="E23" s="4">
        <v>11339893082</v>
      </c>
      <c r="F23" s="4">
        <f t="shared" si="0"/>
        <v>186317131622</v>
      </c>
      <c r="P23" s="5">
        <v>2.8000000000000004E-3</v>
      </c>
      <c r="Q23" s="4">
        <v>2798854</v>
      </c>
    </row>
    <row r="24" spans="1:17" x14ac:dyDescent="0.2">
      <c r="A24" s="16" t="s">
        <v>198</v>
      </c>
      <c r="B24" s="4">
        <v>900</v>
      </c>
      <c r="C24" s="4">
        <v>11000</v>
      </c>
      <c r="D24" s="4">
        <v>-10100</v>
      </c>
      <c r="E24" s="4">
        <v>-369690313</v>
      </c>
      <c r="F24" s="4">
        <f t="shared" si="0"/>
        <v>174977238540</v>
      </c>
      <c r="P24" s="5">
        <v>1.37E-2</v>
      </c>
      <c r="Q24" s="4">
        <v>5262046</v>
      </c>
    </row>
    <row r="25" spans="1:17" x14ac:dyDescent="0.2">
      <c r="A25" s="16" t="s">
        <v>197</v>
      </c>
      <c r="B25" s="4">
        <v>600</v>
      </c>
      <c r="C25" s="4">
        <v>52800</v>
      </c>
      <c r="D25" s="4">
        <v>-52200</v>
      </c>
      <c r="E25" s="4">
        <v>-1987092826</v>
      </c>
      <c r="F25" s="4">
        <f t="shared" si="0"/>
        <v>175346928853</v>
      </c>
      <c r="P25" s="5">
        <v>-4.9400000000000006E-2</v>
      </c>
      <c r="Q25" s="4">
        <v>8412865</v>
      </c>
    </row>
    <row r="26" spans="1:17" x14ac:dyDescent="0.2">
      <c r="A26" s="16" t="s">
        <v>196</v>
      </c>
      <c r="B26" s="4">
        <v>102900</v>
      </c>
      <c r="C26" s="4">
        <v>147400</v>
      </c>
      <c r="D26" s="4">
        <v>-44500</v>
      </c>
      <c r="E26" s="4">
        <v>-1698342109</v>
      </c>
      <c r="F26" s="4">
        <f t="shared" si="0"/>
        <v>177334021679</v>
      </c>
      <c r="P26" s="5">
        <v>-2.5000000000000001E-3</v>
      </c>
      <c r="Q26" s="4">
        <v>4041347</v>
      </c>
    </row>
    <row r="27" spans="1:17" x14ac:dyDescent="0.2">
      <c r="A27" s="16" t="s">
        <v>195</v>
      </c>
      <c r="B27" s="4">
        <v>505000</v>
      </c>
      <c r="C27" s="4">
        <v>0</v>
      </c>
      <c r="D27" s="4">
        <v>505000</v>
      </c>
      <c r="E27" s="4">
        <v>19096548279</v>
      </c>
      <c r="F27" s="4">
        <f t="shared" si="0"/>
        <v>179032363788</v>
      </c>
      <c r="P27" s="5">
        <v>5.2000000000000005E-2</v>
      </c>
      <c r="Q27" s="4">
        <v>12381501</v>
      </c>
    </row>
    <row r="28" spans="1:17" x14ac:dyDescent="0.2">
      <c r="A28" s="16" t="s">
        <v>194</v>
      </c>
      <c r="B28" s="4">
        <v>1000</v>
      </c>
      <c r="C28" s="4">
        <v>49900</v>
      </c>
      <c r="D28" s="4">
        <v>-48900</v>
      </c>
      <c r="E28" s="4">
        <v>-1784125060</v>
      </c>
      <c r="F28" s="4">
        <f t="shared" si="0"/>
        <v>159935815509</v>
      </c>
      <c r="P28" s="5">
        <v>5.5000000000000005E-3</v>
      </c>
      <c r="Q28" s="4">
        <v>3396886</v>
      </c>
    </row>
    <row r="29" spans="1:17" x14ac:dyDescent="0.2">
      <c r="A29" s="16" t="s">
        <v>193</v>
      </c>
      <c r="B29" s="4">
        <v>3800</v>
      </c>
      <c r="C29" s="4">
        <v>878100</v>
      </c>
      <c r="D29" s="4">
        <v>-874300</v>
      </c>
      <c r="E29" s="4">
        <v>-32165012578</v>
      </c>
      <c r="F29" s="4">
        <f t="shared" si="0"/>
        <v>161719940569</v>
      </c>
      <c r="P29" s="5">
        <v>-2.6699999999999998E-2</v>
      </c>
      <c r="Q29" s="4">
        <v>8479079</v>
      </c>
    </row>
    <row r="30" spans="1:17" x14ac:dyDescent="0.2">
      <c r="A30" s="16" t="s">
        <v>192</v>
      </c>
      <c r="B30" s="4">
        <v>28800</v>
      </c>
      <c r="C30" s="4">
        <v>309800</v>
      </c>
      <c r="D30" s="4">
        <v>-281000</v>
      </c>
      <c r="E30" s="4">
        <v>-10401600111</v>
      </c>
      <c r="F30" s="4">
        <f t="shared" si="0"/>
        <v>193884953147</v>
      </c>
      <c r="P30" s="5">
        <v>1.3600000000000001E-2</v>
      </c>
      <c r="Q30" s="4">
        <v>4080518</v>
      </c>
    </row>
    <row r="31" spans="1:17" x14ac:dyDescent="0.2">
      <c r="A31" s="16" t="s">
        <v>191</v>
      </c>
      <c r="B31" s="4">
        <v>1000</v>
      </c>
      <c r="C31" s="4">
        <v>118000</v>
      </c>
      <c r="D31" s="4">
        <v>-117000</v>
      </c>
      <c r="E31" s="4">
        <v>-4369744939</v>
      </c>
      <c r="F31" s="4">
        <f t="shared" si="0"/>
        <v>204286553258</v>
      </c>
      <c r="P31" s="5">
        <v>-8.0000000000000002E-3</v>
      </c>
      <c r="Q31" s="4">
        <v>6046110</v>
      </c>
    </row>
    <row r="32" spans="1:17" x14ac:dyDescent="0.2">
      <c r="A32" s="16" t="s">
        <v>190</v>
      </c>
      <c r="B32" s="4">
        <v>1500</v>
      </c>
      <c r="C32" s="4">
        <v>86200</v>
      </c>
      <c r="D32" s="4">
        <v>-84700</v>
      </c>
      <c r="E32" s="4">
        <v>-3188413198</v>
      </c>
      <c r="F32" s="4">
        <f t="shared" si="0"/>
        <v>208656298197</v>
      </c>
      <c r="P32" s="5">
        <v>-5.3E-3</v>
      </c>
      <c r="Q32" s="4">
        <v>3903122</v>
      </c>
    </row>
    <row r="33" spans="1:17" x14ac:dyDescent="0.2">
      <c r="A33" s="16" t="s">
        <v>189</v>
      </c>
      <c r="B33" s="4">
        <v>503200</v>
      </c>
      <c r="C33" s="4">
        <v>22720</v>
      </c>
      <c r="D33" s="4">
        <v>480480</v>
      </c>
      <c r="E33" s="4">
        <v>17789410921</v>
      </c>
      <c r="F33" s="4">
        <f t="shared" si="0"/>
        <v>211844711395</v>
      </c>
      <c r="P33" s="5">
        <v>2.4700000000000003E-2</v>
      </c>
      <c r="Q33" s="4">
        <v>5433994</v>
      </c>
    </row>
    <row r="34" spans="1:17" x14ac:dyDescent="0.2">
      <c r="A34" s="16" t="s">
        <v>188</v>
      </c>
      <c r="B34" s="4">
        <v>0</v>
      </c>
      <c r="C34" s="4">
        <v>64700</v>
      </c>
      <c r="D34" s="4">
        <v>-64700</v>
      </c>
      <c r="E34" s="4">
        <v>-2387789280</v>
      </c>
      <c r="F34" s="4">
        <f t="shared" si="0"/>
        <v>194055300474</v>
      </c>
      <c r="P34" s="5">
        <v>-8.1000000000000013E-3</v>
      </c>
      <c r="Q34" s="4">
        <v>5473591</v>
      </c>
    </row>
    <row r="35" spans="1:17" x14ac:dyDescent="0.2">
      <c r="A35" s="16" t="s">
        <v>187</v>
      </c>
      <c r="B35" s="4">
        <v>92300</v>
      </c>
      <c r="C35" s="4">
        <v>227900</v>
      </c>
      <c r="D35" s="4">
        <v>-135600</v>
      </c>
      <c r="E35" s="4">
        <v>-5014458925</v>
      </c>
      <c r="F35" s="4">
        <f t="shared" si="0"/>
        <v>196443089754</v>
      </c>
      <c r="P35" s="5">
        <v>-1.0700000000000001E-2</v>
      </c>
      <c r="Q35" s="4">
        <v>6847987</v>
      </c>
    </row>
    <row r="36" spans="1:17" x14ac:dyDescent="0.2">
      <c r="A36" s="16" t="s">
        <v>186</v>
      </c>
      <c r="B36" s="4">
        <v>13000</v>
      </c>
      <c r="C36" s="4">
        <v>124630</v>
      </c>
      <c r="D36" s="4">
        <v>-111630</v>
      </c>
      <c r="E36" s="4">
        <v>-4030799448</v>
      </c>
      <c r="F36" s="4">
        <f t="shared" si="0"/>
        <v>201457548679</v>
      </c>
      <c r="P36" s="5">
        <v>4.4999999999999998E-2</v>
      </c>
      <c r="Q36" s="4">
        <v>5522524</v>
      </c>
    </row>
    <row r="37" spans="1:17" x14ac:dyDescent="0.2">
      <c r="A37" s="16" t="s">
        <v>185</v>
      </c>
      <c r="B37" s="4">
        <v>255800</v>
      </c>
      <c r="C37" s="4">
        <v>208500</v>
      </c>
      <c r="D37" s="4">
        <v>47300</v>
      </c>
      <c r="E37" s="4">
        <v>1694026495</v>
      </c>
      <c r="F37" s="4">
        <f t="shared" si="0"/>
        <v>205488348127</v>
      </c>
      <c r="P37" s="5">
        <v>1.72E-2</v>
      </c>
      <c r="Q37" s="4">
        <v>5472335</v>
      </c>
    </row>
    <row r="38" spans="1:17" x14ac:dyDescent="0.2">
      <c r="A38" s="16" t="s">
        <v>184</v>
      </c>
      <c r="B38" s="4">
        <v>616400</v>
      </c>
      <c r="C38" s="4">
        <v>39500</v>
      </c>
      <c r="D38" s="4">
        <v>576900</v>
      </c>
      <c r="E38" s="4">
        <v>20157621612</v>
      </c>
      <c r="F38" s="4">
        <f t="shared" si="0"/>
        <v>203794321632</v>
      </c>
      <c r="P38" s="5">
        <v>2.8999999999999998E-3</v>
      </c>
      <c r="Q38" s="4">
        <v>3041956</v>
      </c>
    </row>
    <row r="39" spans="1:17" x14ac:dyDescent="0.2">
      <c r="A39" s="16" t="s">
        <v>183</v>
      </c>
      <c r="B39" s="4">
        <v>15300</v>
      </c>
      <c r="C39" s="4">
        <v>274800</v>
      </c>
      <c r="D39" s="4">
        <v>-259500</v>
      </c>
      <c r="E39" s="4">
        <v>-9050371585</v>
      </c>
      <c r="F39" s="4">
        <f t="shared" si="0"/>
        <v>183636700020</v>
      </c>
      <c r="P39" s="5">
        <v>-5.6000000000000008E-3</v>
      </c>
      <c r="Q39" s="4">
        <v>3936222</v>
      </c>
    </row>
    <row r="40" spans="1:17" x14ac:dyDescent="0.2">
      <c r="A40" s="16" t="s">
        <v>182</v>
      </c>
      <c r="B40" s="4">
        <v>887000</v>
      </c>
      <c r="C40" s="4">
        <v>26600</v>
      </c>
      <c r="D40" s="4">
        <v>860400</v>
      </c>
      <c r="E40" s="4">
        <v>29826759322</v>
      </c>
      <c r="F40" s="4">
        <f t="shared" si="0"/>
        <v>192687071605</v>
      </c>
      <c r="P40" s="5">
        <v>3.85E-2</v>
      </c>
      <c r="Q40" s="4">
        <v>5272924</v>
      </c>
    </row>
    <row r="41" spans="1:17" x14ac:dyDescent="0.2">
      <c r="A41" s="16" t="s">
        <v>181</v>
      </c>
      <c r="B41" s="4">
        <v>108100</v>
      </c>
      <c r="C41" s="4">
        <v>100000</v>
      </c>
      <c r="D41" s="4">
        <v>8100</v>
      </c>
      <c r="E41" s="4">
        <v>263907891</v>
      </c>
      <c r="F41" s="4">
        <f t="shared" si="0"/>
        <v>162860312283</v>
      </c>
      <c r="P41" s="5">
        <v>2.4300000000000002E-2</v>
      </c>
      <c r="Q41" s="4">
        <v>4197193</v>
      </c>
    </row>
    <row r="42" spans="1:17" x14ac:dyDescent="0.2">
      <c r="A42" s="16" t="s">
        <v>180</v>
      </c>
      <c r="B42" s="4">
        <v>1346800</v>
      </c>
      <c r="C42" s="4">
        <v>120600</v>
      </c>
      <c r="D42" s="4">
        <v>1226200</v>
      </c>
      <c r="E42" s="4">
        <v>41019087863</v>
      </c>
      <c r="F42" s="4">
        <f t="shared" si="0"/>
        <v>162596404392</v>
      </c>
      <c r="P42" s="5">
        <v>-5.7099999999999998E-2</v>
      </c>
      <c r="Q42" s="4">
        <v>10876181</v>
      </c>
    </row>
    <row r="43" spans="1:17" x14ac:dyDescent="0.2">
      <c r="A43" s="16" t="s">
        <v>179</v>
      </c>
      <c r="B43" s="4">
        <v>266400</v>
      </c>
      <c r="C43" s="4">
        <v>10100</v>
      </c>
      <c r="D43" s="4">
        <v>256300</v>
      </c>
      <c r="E43" s="4">
        <v>9403732983</v>
      </c>
      <c r="F43" s="4">
        <f t="shared" si="0"/>
        <v>121577316529</v>
      </c>
      <c r="P43" s="5">
        <v>-5.6600000000000004E-2</v>
      </c>
      <c r="Q43" s="4">
        <v>4928009</v>
      </c>
    </row>
    <row r="44" spans="1:17" x14ac:dyDescent="0.2">
      <c r="A44" s="16" t="s">
        <v>178</v>
      </c>
      <c r="B44" s="4">
        <v>664600</v>
      </c>
      <c r="C44" s="4">
        <v>0</v>
      </c>
      <c r="D44" s="4">
        <v>664600</v>
      </c>
      <c r="E44" s="4">
        <v>24291690604</v>
      </c>
      <c r="F44" s="4">
        <f t="shared" si="0"/>
        <v>112173583546</v>
      </c>
      <c r="P44" s="5">
        <v>4.2199999999999994E-2</v>
      </c>
      <c r="Q44" s="4">
        <v>4908893</v>
      </c>
    </row>
    <row r="45" spans="1:17" x14ac:dyDescent="0.2">
      <c r="A45" s="16" t="s">
        <v>177</v>
      </c>
      <c r="B45" s="4">
        <v>1768500</v>
      </c>
      <c r="C45" s="4">
        <v>44200</v>
      </c>
      <c r="D45" s="4">
        <v>1724300</v>
      </c>
      <c r="E45" s="4">
        <v>60323393297</v>
      </c>
      <c r="F45" s="4">
        <f t="shared" si="0"/>
        <v>87881892942</v>
      </c>
      <c r="P45" s="5">
        <v>-4.0399999999999998E-2</v>
      </c>
      <c r="Q45" s="4">
        <v>13041600</v>
      </c>
    </row>
    <row r="46" spans="1:17" x14ac:dyDescent="0.2">
      <c r="A46" s="16" t="s">
        <v>176</v>
      </c>
      <c r="B46" s="4">
        <v>4100</v>
      </c>
      <c r="C46" s="4">
        <v>218600</v>
      </c>
      <c r="D46" s="4">
        <v>-214500</v>
      </c>
      <c r="E46" s="4">
        <v>-8180303342</v>
      </c>
      <c r="F46" s="4">
        <f t="shared" si="0"/>
        <v>27558499645</v>
      </c>
      <c r="P46" s="5">
        <v>-7.8000000000000005E-3</v>
      </c>
      <c r="Q46" s="4">
        <v>3177458</v>
      </c>
    </row>
    <row r="47" spans="1:17" x14ac:dyDescent="0.2">
      <c r="A47" s="16" t="s">
        <v>175</v>
      </c>
      <c r="B47" s="4">
        <v>3000</v>
      </c>
      <c r="C47" s="4">
        <v>12500</v>
      </c>
      <c r="D47" s="4">
        <v>-9500</v>
      </c>
      <c r="E47" s="4">
        <v>-361507578</v>
      </c>
      <c r="F47" s="4">
        <f t="shared" si="0"/>
        <v>35738802987</v>
      </c>
      <c r="P47" s="5">
        <v>-2.5999999999999999E-3</v>
      </c>
      <c r="Q47" s="4">
        <v>3103391</v>
      </c>
    </row>
    <row r="48" spans="1:17" x14ac:dyDescent="0.2">
      <c r="A48" s="16" t="s">
        <v>174</v>
      </c>
      <c r="B48" s="4">
        <v>30100</v>
      </c>
      <c r="C48" s="4">
        <v>77200</v>
      </c>
      <c r="D48" s="4">
        <v>-47100</v>
      </c>
      <c r="E48" s="4">
        <v>-1810588439</v>
      </c>
      <c r="F48" s="4">
        <f t="shared" si="0"/>
        <v>36100310565</v>
      </c>
      <c r="P48" s="5">
        <v>-1.7899999999999999E-2</v>
      </c>
      <c r="Q48" s="4">
        <v>4288439</v>
      </c>
    </row>
    <row r="49" spans="1:20" x14ac:dyDescent="0.2">
      <c r="A49" s="16" t="s">
        <v>173</v>
      </c>
      <c r="B49" s="4">
        <v>1003800</v>
      </c>
      <c r="C49" s="4">
        <v>35300</v>
      </c>
      <c r="D49" s="4">
        <v>968500</v>
      </c>
      <c r="E49" s="4">
        <v>36739335491</v>
      </c>
      <c r="F49" s="4">
        <f t="shared" si="0"/>
        <v>37910899004</v>
      </c>
      <c r="P49" s="5">
        <v>3.4599999999999999E-2</v>
      </c>
      <c r="Q49" s="4">
        <v>7225849</v>
      </c>
    </row>
    <row r="50" spans="1:20" x14ac:dyDescent="0.2">
      <c r="A50" s="16" t="s">
        <v>172</v>
      </c>
      <c r="B50" s="4">
        <v>22200</v>
      </c>
      <c r="C50" s="4">
        <v>5200</v>
      </c>
      <c r="D50" s="4">
        <v>17000</v>
      </c>
      <c r="E50" s="4">
        <v>642342204</v>
      </c>
      <c r="F50" s="4">
        <f t="shared" si="0"/>
        <v>1171563513</v>
      </c>
      <c r="P50" s="5">
        <v>-2.3300000000000001E-2</v>
      </c>
      <c r="Q50" s="4">
        <v>6772143</v>
      </c>
    </row>
    <row r="51" spans="1:20" x14ac:dyDescent="0.2">
      <c r="A51" s="16" t="s">
        <v>171</v>
      </c>
      <c r="B51" s="4">
        <v>140700</v>
      </c>
      <c r="C51" s="4">
        <v>194600</v>
      </c>
      <c r="D51" s="4">
        <v>-53900</v>
      </c>
      <c r="E51" s="4">
        <v>-2052648615</v>
      </c>
      <c r="F51" s="4">
        <f t="shared" si="0"/>
        <v>529221309</v>
      </c>
      <c r="P51" s="5">
        <v>1.32E-2</v>
      </c>
      <c r="Q51" s="4">
        <v>12492461</v>
      </c>
    </row>
    <row r="52" spans="1:20" x14ac:dyDescent="0.2">
      <c r="A52" s="16" t="s">
        <v>170</v>
      </c>
      <c r="B52" s="4">
        <v>416100</v>
      </c>
      <c r="C52" s="4">
        <v>102500</v>
      </c>
      <c r="D52" s="4">
        <v>313600</v>
      </c>
      <c r="E52" s="4">
        <v>12427467550</v>
      </c>
      <c r="F52" s="4">
        <f t="shared" si="0"/>
        <v>2581869924</v>
      </c>
      <c r="P52" s="5">
        <v>-6.6299999999999998E-2</v>
      </c>
      <c r="Q52" s="4">
        <v>8790331</v>
      </c>
    </row>
    <row r="53" spans="1:20" x14ac:dyDescent="0.2">
      <c r="A53" s="16" t="s">
        <v>169</v>
      </c>
      <c r="B53" s="4">
        <v>45100</v>
      </c>
      <c r="C53" s="4">
        <v>168200</v>
      </c>
      <c r="D53" s="4">
        <v>-123100</v>
      </c>
      <c r="E53" s="4">
        <v>-5022051024</v>
      </c>
      <c r="F53" s="4">
        <f t="shared" si="0"/>
        <v>-9845597626</v>
      </c>
      <c r="P53" s="5">
        <v>2.0099999999999996E-2</v>
      </c>
      <c r="Q53" s="4">
        <v>9977172</v>
      </c>
    </row>
    <row r="54" spans="1:20" x14ac:dyDescent="0.2">
      <c r="A54" s="16" t="s">
        <v>168</v>
      </c>
      <c r="B54" s="4">
        <v>116110</v>
      </c>
      <c r="C54" s="4">
        <v>8100</v>
      </c>
      <c r="D54" s="4">
        <v>108010</v>
      </c>
      <c r="E54" s="4">
        <v>4307724224</v>
      </c>
      <c r="F54" s="4">
        <f t="shared" si="0"/>
        <v>-4823546602</v>
      </c>
      <c r="P54" s="5">
        <v>2.3099999999999999E-2</v>
      </c>
      <c r="Q54" s="4">
        <v>9370861</v>
      </c>
    </row>
    <row r="55" spans="1:20" x14ac:dyDescent="0.2">
      <c r="A55" s="16" t="s">
        <v>167</v>
      </c>
      <c r="B55" s="4">
        <v>43900</v>
      </c>
      <c r="C55" s="4">
        <v>500</v>
      </c>
      <c r="D55" s="4">
        <v>43400</v>
      </c>
      <c r="E55" s="4">
        <v>1691785885</v>
      </c>
      <c r="F55" s="4">
        <f t="shared" si="0"/>
        <v>-9131270826</v>
      </c>
      <c r="P55" s="5">
        <v>-1.01E-2</v>
      </c>
      <c r="Q55" s="4">
        <v>5948831</v>
      </c>
    </row>
    <row r="56" spans="1:20" x14ac:dyDescent="0.2">
      <c r="A56" s="16" t="s">
        <v>166</v>
      </c>
      <c r="B56" s="4">
        <v>129200</v>
      </c>
      <c r="C56" s="4">
        <v>5100</v>
      </c>
      <c r="D56" s="4">
        <v>124100</v>
      </c>
      <c r="E56" s="4">
        <v>4838910960</v>
      </c>
      <c r="F56" s="4">
        <f t="shared" si="0"/>
        <v>-10823056711</v>
      </c>
      <c r="P56" s="5">
        <v>4.24E-2</v>
      </c>
      <c r="Q56" s="4">
        <v>9533035</v>
      </c>
    </row>
    <row r="57" spans="1:20" x14ac:dyDescent="0.2">
      <c r="A57" s="16" t="s">
        <v>165</v>
      </c>
      <c r="B57" s="4">
        <v>300100</v>
      </c>
      <c r="C57" s="4">
        <v>0</v>
      </c>
      <c r="D57" s="4">
        <v>300100</v>
      </c>
      <c r="E57" s="4">
        <v>11472835935</v>
      </c>
      <c r="F57" s="4">
        <f t="shared" si="0"/>
        <v>-15661967671</v>
      </c>
      <c r="P57" s="5">
        <v>-1.04E-2</v>
      </c>
      <c r="Q57" s="4">
        <v>4664283</v>
      </c>
    </row>
    <row r="58" spans="1:20" x14ac:dyDescent="0.2">
      <c r="A58" s="16" t="s">
        <v>164</v>
      </c>
      <c r="B58" s="4">
        <v>97800</v>
      </c>
      <c r="C58" s="4">
        <v>41600</v>
      </c>
      <c r="D58" s="4">
        <v>56200</v>
      </c>
      <c r="E58" s="4">
        <v>2139991228</v>
      </c>
      <c r="F58" s="4">
        <f t="shared" si="0"/>
        <v>-27134803606</v>
      </c>
      <c r="P58" s="5">
        <v>3.8100000000000002E-2</v>
      </c>
      <c r="Q58" s="4">
        <v>5997732</v>
      </c>
    </row>
    <row r="59" spans="1:20" x14ac:dyDescent="0.2">
      <c r="A59" s="16" t="s">
        <v>163</v>
      </c>
      <c r="B59" s="4">
        <v>1400</v>
      </c>
      <c r="C59" s="4">
        <v>77800</v>
      </c>
      <c r="D59" s="4">
        <v>-76400</v>
      </c>
      <c r="E59" s="4">
        <v>-2799037897</v>
      </c>
      <c r="F59" s="4">
        <f t="shared" si="0"/>
        <v>-29274794834</v>
      </c>
      <c r="P59" s="5">
        <v>1.1000000000000001E-2</v>
      </c>
      <c r="Q59" s="4">
        <v>4150675</v>
      </c>
    </row>
    <row r="60" spans="1:20" x14ac:dyDescent="0.2">
      <c r="A60" s="16" t="s">
        <v>162</v>
      </c>
      <c r="B60" s="4">
        <v>19032</v>
      </c>
      <c r="C60" s="4">
        <v>405200</v>
      </c>
      <c r="D60" s="4">
        <v>-386168</v>
      </c>
      <c r="E60" s="4">
        <v>-14212225861</v>
      </c>
      <c r="F60" s="4">
        <f t="shared" si="0"/>
        <v>-26475756937</v>
      </c>
      <c r="P60" s="5">
        <v>-2.1499999999999998E-2</v>
      </c>
      <c r="Q60" s="4">
        <v>5629452</v>
      </c>
    </row>
    <row r="61" spans="1:20" x14ac:dyDescent="0.2">
      <c r="A61" s="16" t="s">
        <v>161</v>
      </c>
      <c r="B61" s="4">
        <v>8000</v>
      </c>
      <c r="C61" s="4">
        <v>279800</v>
      </c>
      <c r="D61" s="4">
        <v>-271800</v>
      </c>
      <c r="E61" s="4">
        <v>-10058828760</v>
      </c>
      <c r="F61" s="4">
        <f t="shared" si="0"/>
        <v>-12263531076</v>
      </c>
      <c r="P61" s="5">
        <v>3.3399999999999999E-2</v>
      </c>
      <c r="Q61" s="4">
        <v>8834987</v>
      </c>
    </row>
    <row r="62" spans="1:20" x14ac:dyDescent="0.2">
      <c r="A62" s="16" t="s">
        <v>160</v>
      </c>
      <c r="B62" s="4">
        <v>206700</v>
      </c>
      <c r="C62" s="4">
        <v>139700</v>
      </c>
      <c r="D62" s="4">
        <v>67000</v>
      </c>
      <c r="E62" s="4">
        <v>2446125110</v>
      </c>
      <c r="F62" s="4">
        <f>E62+F63</f>
        <v>-2204702316</v>
      </c>
      <c r="P62" s="5">
        <v>-5.0099999999999999E-2</v>
      </c>
      <c r="Q62" s="4">
        <v>12745298</v>
      </c>
    </row>
    <row r="63" spans="1:20" x14ac:dyDescent="0.2">
      <c r="A63" s="16" t="s">
        <v>159</v>
      </c>
      <c r="B63" s="4">
        <v>5200</v>
      </c>
      <c r="C63" s="4">
        <v>126282</v>
      </c>
      <c r="D63" s="4">
        <v>-121082</v>
      </c>
      <c r="E63" s="4">
        <v>-4650827426</v>
      </c>
      <c r="F63" s="4">
        <f>E63</f>
        <v>-4650827426</v>
      </c>
      <c r="P63" s="5">
        <v>-1.8100000000000002E-2</v>
      </c>
      <c r="Q63" s="4">
        <v>6232571</v>
      </c>
    </row>
    <row r="64" spans="1:20" x14ac:dyDescent="0.2">
      <c r="A64" s="2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E8711-7426-C940-839D-B54DF3CD4F24}">
  <dimension ref="A1:T154"/>
  <sheetViews>
    <sheetView topLeftCell="C1"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6.5" customWidth="1"/>
    <col min="3" max="3" width="15" customWidth="1"/>
    <col min="4" max="4" width="15.1640625" customWidth="1"/>
    <col min="5" max="5" width="16.1640625" customWidth="1"/>
    <col min="6" max="6" width="21.5" customWidth="1"/>
    <col min="10" max="10" width="18.33203125" customWidth="1"/>
    <col min="16" max="16" width="13" customWidth="1"/>
    <col min="17" max="17" width="14.8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26800</v>
      </c>
      <c r="C3" s="4">
        <v>6800</v>
      </c>
      <c r="D3" s="4">
        <v>20000</v>
      </c>
      <c r="E3" s="4">
        <v>689040000</v>
      </c>
      <c r="F3" s="4">
        <f t="shared" ref="F3:F61" si="0">E3+F4</f>
        <v>25764422403</v>
      </c>
      <c r="L3" s="4">
        <v>622</v>
      </c>
      <c r="M3" s="4">
        <v>388</v>
      </c>
      <c r="N3" s="4">
        <v>379800</v>
      </c>
      <c r="O3" s="4">
        <v>255000</v>
      </c>
      <c r="P3" s="5">
        <v>2.52E-2</v>
      </c>
      <c r="Q3" s="4">
        <v>674200</v>
      </c>
    </row>
    <row r="4" spans="1:19" x14ac:dyDescent="0.2">
      <c r="A4" s="16" t="s">
        <v>234</v>
      </c>
      <c r="B4" s="4">
        <v>30200</v>
      </c>
      <c r="C4" s="4">
        <v>273500</v>
      </c>
      <c r="D4" s="4">
        <v>-243300</v>
      </c>
      <c r="E4" s="4">
        <v>-8246020000</v>
      </c>
      <c r="F4" s="4">
        <f t="shared" si="0"/>
        <v>25075382403</v>
      </c>
      <c r="L4" s="4">
        <v>337</v>
      </c>
      <c r="M4" s="4">
        <v>715</v>
      </c>
      <c r="N4" s="4">
        <v>206900</v>
      </c>
      <c r="O4" s="4">
        <v>398500</v>
      </c>
      <c r="P4" s="5">
        <v>-5.7999999999999996E-3</v>
      </c>
      <c r="Q4" s="4">
        <v>635929</v>
      </c>
    </row>
    <row r="5" spans="1:19" x14ac:dyDescent="0.2">
      <c r="A5" s="16" t="s">
        <v>233</v>
      </c>
      <c r="B5" s="4">
        <v>18600</v>
      </c>
      <c r="C5" s="4">
        <v>173476</v>
      </c>
      <c r="D5" s="4">
        <v>-154876</v>
      </c>
      <c r="E5" s="4">
        <v>-5273610000</v>
      </c>
      <c r="F5" s="4">
        <f t="shared" si="0"/>
        <v>33321402403</v>
      </c>
      <c r="L5" s="4">
        <v>312</v>
      </c>
      <c r="M5" s="4">
        <v>309</v>
      </c>
      <c r="N5" s="4">
        <v>119100</v>
      </c>
      <c r="O5" s="4">
        <v>200900</v>
      </c>
      <c r="P5" s="5">
        <v>-1.1599999999999999E-2</v>
      </c>
      <c r="Q5" s="4">
        <v>358786</v>
      </c>
    </row>
    <row r="6" spans="1:19" x14ac:dyDescent="0.2">
      <c r="A6" s="16" t="s">
        <v>224</v>
      </c>
      <c r="B6" s="4">
        <v>32000</v>
      </c>
      <c r="C6" s="4">
        <v>57700</v>
      </c>
      <c r="D6" s="4">
        <v>-25700</v>
      </c>
      <c r="E6" s="4">
        <v>-867120000</v>
      </c>
      <c r="F6" s="4">
        <f t="shared" si="0"/>
        <v>38595012403</v>
      </c>
      <c r="L6" s="4">
        <v>223</v>
      </c>
      <c r="M6" s="4">
        <v>453</v>
      </c>
      <c r="N6" s="4">
        <v>104400</v>
      </c>
      <c r="O6" s="4">
        <v>126300</v>
      </c>
      <c r="P6" s="5">
        <v>1.3300000000000001E-2</v>
      </c>
      <c r="Q6" s="4">
        <v>267145</v>
      </c>
    </row>
    <row r="7" spans="1:19" x14ac:dyDescent="0.2">
      <c r="A7" s="16" t="s">
        <v>215</v>
      </c>
      <c r="B7" s="4">
        <v>19000</v>
      </c>
      <c r="C7" s="4">
        <v>25100</v>
      </c>
      <c r="D7" s="4">
        <v>-6100</v>
      </c>
      <c r="E7" s="4">
        <v>-207570000</v>
      </c>
      <c r="F7" s="4">
        <f t="shared" si="0"/>
        <v>39462132403</v>
      </c>
      <c r="L7" s="4">
        <v>258</v>
      </c>
      <c r="M7" s="4">
        <v>321</v>
      </c>
      <c r="N7" s="4">
        <v>103400</v>
      </c>
      <c r="O7" s="4">
        <v>154600</v>
      </c>
      <c r="P7" s="5">
        <v>1.5E-3</v>
      </c>
      <c r="Q7" s="4">
        <v>305008</v>
      </c>
    </row>
    <row r="8" spans="1:19" x14ac:dyDescent="0.2">
      <c r="A8" s="16" t="s">
        <v>214</v>
      </c>
      <c r="B8" s="4">
        <v>30400</v>
      </c>
      <c r="C8" s="4">
        <v>109800</v>
      </c>
      <c r="D8" s="4">
        <v>-79400</v>
      </c>
      <c r="E8" s="4">
        <v>-2708220000</v>
      </c>
      <c r="F8" s="4">
        <f t="shared" si="0"/>
        <v>39669702403</v>
      </c>
      <c r="L8" s="4">
        <v>211</v>
      </c>
      <c r="M8" s="4">
        <v>338</v>
      </c>
      <c r="N8" s="4">
        <v>101600</v>
      </c>
      <c r="O8" s="4">
        <v>211400</v>
      </c>
      <c r="P8" s="5">
        <v>-1.1599999999999999E-2</v>
      </c>
      <c r="Q8" s="4">
        <v>352381</v>
      </c>
    </row>
    <row r="9" spans="1:19" x14ac:dyDescent="0.2">
      <c r="A9" s="16" t="s">
        <v>213</v>
      </c>
      <c r="B9" s="4">
        <v>11000</v>
      </c>
      <c r="C9" s="4">
        <v>107500</v>
      </c>
      <c r="D9" s="4">
        <v>-96500</v>
      </c>
      <c r="E9" s="4">
        <v>-3324780000</v>
      </c>
      <c r="F9" s="4">
        <f t="shared" si="0"/>
        <v>42377922403</v>
      </c>
      <c r="P9" s="5">
        <v>-1.4000000000000002E-3</v>
      </c>
      <c r="Q9" s="4">
        <v>448090</v>
      </c>
    </row>
    <row r="10" spans="1:19" x14ac:dyDescent="0.2">
      <c r="A10" s="16" t="s">
        <v>212</v>
      </c>
      <c r="B10" s="4">
        <v>32700</v>
      </c>
      <c r="C10" s="4">
        <v>12100</v>
      </c>
      <c r="D10" s="4">
        <v>20600</v>
      </c>
      <c r="E10" s="4">
        <v>716880000</v>
      </c>
      <c r="F10" s="4">
        <f t="shared" si="0"/>
        <v>45702702403</v>
      </c>
      <c r="L10" s="4">
        <v>223</v>
      </c>
      <c r="M10" s="4">
        <v>435</v>
      </c>
      <c r="N10" s="4">
        <v>93000</v>
      </c>
      <c r="O10" s="4">
        <v>313500</v>
      </c>
      <c r="P10" s="5">
        <v>-0.01</v>
      </c>
      <c r="Q10" s="4">
        <v>442388</v>
      </c>
    </row>
    <row r="11" spans="1:19" x14ac:dyDescent="0.2">
      <c r="A11" s="16" t="s">
        <v>211</v>
      </c>
      <c r="B11" s="4">
        <v>8800</v>
      </c>
      <c r="C11" s="4">
        <v>150800</v>
      </c>
      <c r="D11" s="4">
        <v>-142000</v>
      </c>
      <c r="E11" s="4">
        <v>-4975520000</v>
      </c>
      <c r="F11" s="4">
        <f t="shared" si="0"/>
        <v>44985822403</v>
      </c>
      <c r="P11" s="5">
        <v>-2.1099999999999997E-2</v>
      </c>
      <c r="Q11" s="4">
        <v>939802</v>
      </c>
    </row>
    <row r="12" spans="1:19" x14ac:dyDescent="0.2">
      <c r="A12" s="16" t="s">
        <v>210</v>
      </c>
      <c r="B12" s="4">
        <v>20200</v>
      </c>
      <c r="C12" s="4">
        <v>41700</v>
      </c>
      <c r="D12" s="4">
        <v>-21500</v>
      </c>
      <c r="E12" s="4">
        <v>-762430000</v>
      </c>
      <c r="F12" s="4">
        <f t="shared" si="0"/>
        <v>49961342403</v>
      </c>
      <c r="P12" s="5">
        <v>-5.6000000000000008E-3</v>
      </c>
      <c r="Q12" s="4">
        <v>547575</v>
      </c>
    </row>
    <row r="13" spans="1:19" x14ac:dyDescent="0.2">
      <c r="A13" s="16" t="s">
        <v>209</v>
      </c>
      <c r="B13" s="4">
        <v>6800</v>
      </c>
      <c r="C13" s="4">
        <v>15100</v>
      </c>
      <c r="D13" s="4">
        <v>-8300</v>
      </c>
      <c r="E13" s="4">
        <v>-295850000</v>
      </c>
      <c r="F13" s="4">
        <f t="shared" si="0"/>
        <v>50723772403</v>
      </c>
      <c r="P13" s="5">
        <v>0</v>
      </c>
      <c r="Q13" s="4">
        <v>372426</v>
      </c>
    </row>
    <row r="14" spans="1:19" x14ac:dyDescent="0.2">
      <c r="A14" s="16" t="s">
        <v>208</v>
      </c>
      <c r="B14" s="4">
        <v>34200</v>
      </c>
      <c r="C14" s="4">
        <v>12800</v>
      </c>
      <c r="D14" s="4">
        <v>21400</v>
      </c>
      <c r="E14" s="4">
        <v>759400000</v>
      </c>
      <c r="F14" s="4">
        <f t="shared" si="0"/>
        <v>51019622403</v>
      </c>
      <c r="P14" s="5">
        <v>1.43E-2</v>
      </c>
      <c r="Q14" s="4">
        <v>629925</v>
      </c>
    </row>
    <row r="15" spans="1:19" x14ac:dyDescent="0.2">
      <c r="A15" s="16" t="s">
        <v>207</v>
      </c>
      <c r="B15" s="4">
        <v>20100</v>
      </c>
      <c r="C15" s="4">
        <v>58200</v>
      </c>
      <c r="D15" s="4">
        <v>-38100</v>
      </c>
      <c r="E15" s="4">
        <v>-1350040000</v>
      </c>
      <c r="F15" s="4">
        <f t="shared" si="0"/>
        <v>50260222403</v>
      </c>
      <c r="P15" s="5">
        <v>-2.0799999999999999E-2</v>
      </c>
      <c r="Q15" s="4">
        <v>956614</v>
      </c>
    </row>
    <row r="16" spans="1:19" x14ac:dyDescent="0.2">
      <c r="A16" s="16" t="s">
        <v>206</v>
      </c>
      <c r="B16" s="4">
        <v>237900</v>
      </c>
      <c r="C16" s="4">
        <v>6210</v>
      </c>
      <c r="D16" s="4">
        <v>231690</v>
      </c>
      <c r="E16" s="4">
        <v>8296100000</v>
      </c>
      <c r="F16" s="4">
        <f t="shared" si="0"/>
        <v>51610262403</v>
      </c>
      <c r="P16" s="5">
        <v>9.8999999999999991E-3</v>
      </c>
      <c r="Q16" s="4">
        <v>721089</v>
      </c>
    </row>
    <row r="17" spans="1:17" x14ac:dyDescent="0.2">
      <c r="A17" s="16" t="s">
        <v>205</v>
      </c>
      <c r="B17" s="4">
        <v>17300</v>
      </c>
      <c r="C17" s="4">
        <v>25700</v>
      </c>
      <c r="D17" s="4">
        <v>-8400</v>
      </c>
      <c r="E17" s="4">
        <v>-303320000</v>
      </c>
      <c r="F17" s="4">
        <f t="shared" si="0"/>
        <v>43314162403</v>
      </c>
      <c r="P17" s="5">
        <v>1.5E-3</v>
      </c>
      <c r="Q17" s="4">
        <v>885638</v>
      </c>
    </row>
    <row r="18" spans="1:17" x14ac:dyDescent="0.2">
      <c r="A18" s="16" t="s">
        <v>204</v>
      </c>
      <c r="B18" s="4">
        <v>30600</v>
      </c>
      <c r="C18" s="4">
        <v>11700</v>
      </c>
      <c r="D18" s="4">
        <v>18900</v>
      </c>
      <c r="E18" s="4">
        <v>674840000</v>
      </c>
      <c r="F18" s="4">
        <f t="shared" si="0"/>
        <v>43617482403</v>
      </c>
      <c r="P18" s="5">
        <v>8.6E-3</v>
      </c>
      <c r="Q18" s="4">
        <v>935439</v>
      </c>
    </row>
    <row r="19" spans="1:17" x14ac:dyDescent="0.2">
      <c r="A19" s="16" t="s">
        <v>203</v>
      </c>
      <c r="B19" s="4">
        <v>10900</v>
      </c>
      <c r="C19" s="4">
        <v>44700</v>
      </c>
      <c r="D19" s="4">
        <v>-33800</v>
      </c>
      <c r="E19" s="4">
        <v>-1190660000</v>
      </c>
      <c r="F19" s="4">
        <f t="shared" si="0"/>
        <v>42942642403</v>
      </c>
      <c r="P19" s="5">
        <v>2.8999999999999998E-3</v>
      </c>
      <c r="Q19" s="4">
        <v>923930</v>
      </c>
    </row>
    <row r="20" spans="1:17" x14ac:dyDescent="0.2">
      <c r="A20" s="16" t="s">
        <v>202</v>
      </c>
      <c r="B20" s="4">
        <v>8300</v>
      </c>
      <c r="C20" s="4">
        <v>72700</v>
      </c>
      <c r="D20" s="4">
        <v>-64400</v>
      </c>
      <c r="E20" s="4">
        <v>-2271330000</v>
      </c>
      <c r="F20" s="4">
        <f t="shared" si="0"/>
        <v>44133302403</v>
      </c>
      <c r="P20" s="5">
        <v>-1.95E-2</v>
      </c>
      <c r="Q20" s="4">
        <v>818158</v>
      </c>
    </row>
    <row r="21" spans="1:17" x14ac:dyDescent="0.2">
      <c r="A21" s="16" t="s">
        <v>201</v>
      </c>
      <c r="B21" s="4">
        <v>1243200</v>
      </c>
      <c r="C21" s="4">
        <v>10896</v>
      </c>
      <c r="D21" s="4">
        <v>1232304</v>
      </c>
      <c r="E21" s="4">
        <v>42931920000</v>
      </c>
      <c r="F21" s="4">
        <f t="shared" si="0"/>
        <v>46404632403</v>
      </c>
      <c r="P21" s="5">
        <v>6.2400000000000004E-2</v>
      </c>
      <c r="Q21" s="4">
        <v>3137067</v>
      </c>
    </row>
    <row r="22" spans="1:17" x14ac:dyDescent="0.2">
      <c r="A22" s="16" t="s">
        <v>200</v>
      </c>
      <c r="B22" s="4">
        <v>258600</v>
      </c>
      <c r="C22" s="4">
        <v>21200</v>
      </c>
      <c r="D22" s="4">
        <v>237400</v>
      </c>
      <c r="E22" s="4">
        <v>7920570000</v>
      </c>
      <c r="F22" s="4">
        <f t="shared" si="0"/>
        <v>3472712403</v>
      </c>
      <c r="P22" s="5">
        <v>3.0000000000000001E-3</v>
      </c>
      <c r="Q22" s="4">
        <v>663805</v>
      </c>
    </row>
    <row r="23" spans="1:17" x14ac:dyDescent="0.2">
      <c r="A23" s="16" t="s">
        <v>199</v>
      </c>
      <c r="B23" s="4">
        <v>212600</v>
      </c>
      <c r="C23" s="4">
        <v>14420</v>
      </c>
      <c r="D23" s="4">
        <v>198180</v>
      </c>
      <c r="E23" s="4">
        <v>6699320000</v>
      </c>
      <c r="F23" s="4">
        <f t="shared" si="0"/>
        <v>-4447857597</v>
      </c>
      <c r="P23" s="5">
        <v>6.0000000000000001E-3</v>
      </c>
      <c r="Q23" s="4">
        <v>630515</v>
      </c>
    </row>
    <row r="24" spans="1:17" x14ac:dyDescent="0.2">
      <c r="A24" s="16" t="s">
        <v>198</v>
      </c>
      <c r="B24" s="4">
        <v>15100</v>
      </c>
      <c r="C24" s="4">
        <v>11500</v>
      </c>
      <c r="D24" s="4">
        <v>3600</v>
      </c>
      <c r="E24" s="4">
        <v>119360000</v>
      </c>
      <c r="F24" s="4">
        <f t="shared" si="0"/>
        <v>-11147177597</v>
      </c>
      <c r="P24" s="5">
        <v>-8.8999999999999999E-3</v>
      </c>
      <c r="Q24" s="4">
        <v>778636</v>
      </c>
    </row>
    <row r="25" spans="1:17" x14ac:dyDescent="0.2">
      <c r="A25" s="16" t="s">
        <v>197</v>
      </c>
      <c r="B25" s="4">
        <v>213700</v>
      </c>
      <c r="C25" s="4">
        <v>26500</v>
      </c>
      <c r="D25" s="4">
        <v>187200</v>
      </c>
      <c r="E25" s="4">
        <v>6363830000</v>
      </c>
      <c r="F25" s="4">
        <f t="shared" si="0"/>
        <v>-11266537597</v>
      </c>
      <c r="P25" s="5">
        <v>-1.0200000000000001E-2</v>
      </c>
      <c r="Q25" s="4">
        <v>874823</v>
      </c>
    </row>
    <row r="26" spans="1:17" x14ac:dyDescent="0.2">
      <c r="A26" s="16" t="s">
        <v>196</v>
      </c>
      <c r="B26" s="4">
        <v>42000</v>
      </c>
      <c r="C26" s="4">
        <v>17757</v>
      </c>
      <c r="D26" s="4">
        <v>24243</v>
      </c>
      <c r="E26" s="4">
        <v>828330000</v>
      </c>
      <c r="F26" s="4">
        <f t="shared" si="0"/>
        <v>-17630367597</v>
      </c>
      <c r="P26" s="5">
        <v>7.4000000000000003E-3</v>
      </c>
      <c r="Q26" s="4">
        <v>839265</v>
      </c>
    </row>
    <row r="27" spans="1:17" x14ac:dyDescent="0.2">
      <c r="A27" s="16" t="s">
        <v>195</v>
      </c>
      <c r="B27" s="4">
        <v>8200</v>
      </c>
      <c r="C27" s="4">
        <v>12800</v>
      </c>
      <c r="D27" s="4">
        <v>-4600</v>
      </c>
      <c r="E27" s="4">
        <v>-154420000</v>
      </c>
      <c r="F27" s="4">
        <f t="shared" si="0"/>
        <v>-18458697597</v>
      </c>
      <c r="P27" s="5">
        <v>9.0000000000000011E-3</v>
      </c>
      <c r="Q27" s="4">
        <v>911136</v>
      </c>
    </row>
    <row r="28" spans="1:17" x14ac:dyDescent="0.2">
      <c r="A28" s="16" t="s">
        <v>194</v>
      </c>
      <c r="B28" s="4">
        <v>237800</v>
      </c>
      <c r="C28" s="4">
        <v>31400</v>
      </c>
      <c r="D28" s="4">
        <v>206400</v>
      </c>
      <c r="E28" s="4">
        <v>6921130000</v>
      </c>
      <c r="F28" s="4">
        <f t="shared" si="0"/>
        <v>-18304277597</v>
      </c>
      <c r="P28" s="5">
        <v>0</v>
      </c>
      <c r="Q28" s="4">
        <v>958688</v>
      </c>
    </row>
    <row r="29" spans="1:17" x14ac:dyDescent="0.2">
      <c r="A29" s="16" t="s">
        <v>193</v>
      </c>
      <c r="B29" s="4">
        <v>11200</v>
      </c>
      <c r="C29" s="4">
        <v>60100</v>
      </c>
      <c r="D29" s="4">
        <v>-48900</v>
      </c>
      <c r="E29" s="4">
        <v>-1647710000</v>
      </c>
      <c r="F29" s="4">
        <f t="shared" si="0"/>
        <v>-25225407597</v>
      </c>
      <c r="P29" s="5">
        <v>-2.75E-2</v>
      </c>
      <c r="Q29" s="4">
        <v>897879</v>
      </c>
    </row>
    <row r="30" spans="1:17" x14ac:dyDescent="0.2">
      <c r="A30" s="16" t="s">
        <v>192</v>
      </c>
      <c r="B30" s="4">
        <v>14700</v>
      </c>
      <c r="C30" s="4">
        <v>7400</v>
      </c>
      <c r="D30" s="4">
        <v>7300</v>
      </c>
      <c r="E30" s="4">
        <v>252780000</v>
      </c>
      <c r="F30" s="4">
        <f t="shared" si="0"/>
        <v>-23577697597</v>
      </c>
      <c r="P30" s="5">
        <v>1.3300000000000001E-2</v>
      </c>
      <c r="Q30" s="4">
        <v>791252</v>
      </c>
    </row>
    <row r="31" spans="1:17" x14ac:dyDescent="0.2">
      <c r="A31" s="16" t="s">
        <v>191</v>
      </c>
      <c r="B31" s="4">
        <v>39300</v>
      </c>
      <c r="C31" s="4">
        <v>62516</v>
      </c>
      <c r="D31" s="4">
        <v>-23216</v>
      </c>
      <c r="E31" s="4">
        <v>-789470000</v>
      </c>
      <c r="F31" s="4">
        <f t="shared" si="0"/>
        <v>-23830477597</v>
      </c>
      <c r="P31" s="5">
        <v>1.4999999999999999E-2</v>
      </c>
      <c r="Q31" s="4">
        <v>1186518</v>
      </c>
    </row>
    <row r="32" spans="1:17" x14ac:dyDescent="0.2">
      <c r="A32" s="16" t="s">
        <v>190</v>
      </c>
      <c r="B32" s="4">
        <v>4200</v>
      </c>
      <c r="C32" s="4">
        <v>27000</v>
      </c>
      <c r="D32" s="4">
        <v>-22800</v>
      </c>
      <c r="E32" s="4">
        <v>-767100000</v>
      </c>
      <c r="F32" s="4">
        <f t="shared" si="0"/>
        <v>-23041007597</v>
      </c>
      <c r="P32" s="5">
        <v>4.5000000000000005E-3</v>
      </c>
      <c r="Q32" s="4">
        <v>729877</v>
      </c>
    </row>
    <row r="33" spans="1:17" x14ac:dyDescent="0.2">
      <c r="A33" s="16" t="s">
        <v>189</v>
      </c>
      <c r="B33" s="4">
        <v>113600</v>
      </c>
      <c r="C33" s="4">
        <v>31320</v>
      </c>
      <c r="D33" s="4">
        <v>82280</v>
      </c>
      <c r="E33" s="4">
        <v>2746300000</v>
      </c>
      <c r="F33" s="4">
        <f t="shared" si="0"/>
        <v>-22273907597</v>
      </c>
      <c r="P33" s="5">
        <v>0</v>
      </c>
      <c r="Q33" s="4">
        <v>603847</v>
      </c>
    </row>
    <row r="34" spans="1:17" x14ac:dyDescent="0.2">
      <c r="A34" s="16" t="s">
        <v>188</v>
      </c>
      <c r="B34" s="4">
        <v>2300</v>
      </c>
      <c r="C34" s="4">
        <v>40200</v>
      </c>
      <c r="D34" s="4">
        <v>-37900</v>
      </c>
      <c r="E34" s="4">
        <v>-1275330000</v>
      </c>
      <c r="F34" s="4">
        <f t="shared" si="0"/>
        <v>-25020207597</v>
      </c>
      <c r="P34" s="5">
        <v>-1.7600000000000001E-2</v>
      </c>
      <c r="Q34" s="4">
        <v>745143</v>
      </c>
    </row>
    <row r="35" spans="1:17" x14ac:dyDescent="0.2">
      <c r="A35" s="16" t="s">
        <v>187</v>
      </c>
      <c r="B35" s="4">
        <v>8700</v>
      </c>
      <c r="C35" s="4">
        <v>17500</v>
      </c>
      <c r="D35" s="4">
        <v>-8800</v>
      </c>
      <c r="E35" s="4">
        <v>-299710000</v>
      </c>
      <c r="F35" s="4">
        <f t="shared" si="0"/>
        <v>-23744877597</v>
      </c>
      <c r="P35" s="5">
        <v>-7.3000000000000001E-3</v>
      </c>
      <c r="Q35" s="4">
        <v>844233</v>
      </c>
    </row>
    <row r="36" spans="1:17" x14ac:dyDescent="0.2">
      <c r="A36" s="16" t="s">
        <v>186</v>
      </c>
      <c r="B36" s="4">
        <v>61800</v>
      </c>
      <c r="C36" s="4">
        <v>15600</v>
      </c>
      <c r="D36" s="4">
        <v>46200</v>
      </c>
      <c r="E36" s="4">
        <v>1551600000</v>
      </c>
      <c r="F36" s="4">
        <f t="shared" si="0"/>
        <v>-23445167597</v>
      </c>
      <c r="P36" s="5">
        <v>3.1699999999999999E-2</v>
      </c>
      <c r="Q36" s="4">
        <v>968669</v>
      </c>
    </row>
    <row r="37" spans="1:17" x14ac:dyDescent="0.2">
      <c r="A37" s="16" t="s">
        <v>185</v>
      </c>
      <c r="B37" s="4">
        <v>9500</v>
      </c>
      <c r="C37" s="4">
        <v>46500</v>
      </c>
      <c r="D37" s="4">
        <v>-37000</v>
      </c>
      <c r="E37" s="4">
        <v>-1235070000</v>
      </c>
      <c r="F37" s="4">
        <f t="shared" si="0"/>
        <v>-24996767597</v>
      </c>
      <c r="P37" s="5">
        <v>-3.0000000000000001E-3</v>
      </c>
      <c r="Q37" s="4">
        <v>482626</v>
      </c>
    </row>
    <row r="38" spans="1:17" x14ac:dyDescent="0.2">
      <c r="A38" s="16" t="s">
        <v>184</v>
      </c>
      <c r="B38" s="4">
        <v>52800</v>
      </c>
      <c r="C38" s="4">
        <v>28300</v>
      </c>
      <c r="D38" s="4">
        <v>24500</v>
      </c>
      <c r="E38" s="4">
        <v>816010000</v>
      </c>
      <c r="F38" s="4">
        <f t="shared" si="0"/>
        <v>-23761697597</v>
      </c>
      <c r="P38" s="5">
        <v>4.5999999999999999E-3</v>
      </c>
      <c r="Q38" s="4">
        <v>367461</v>
      </c>
    </row>
    <row r="39" spans="1:17" x14ac:dyDescent="0.2">
      <c r="A39" s="16" t="s">
        <v>183</v>
      </c>
      <c r="B39" s="4">
        <v>129500</v>
      </c>
      <c r="C39" s="4">
        <v>94000</v>
      </c>
      <c r="D39" s="4">
        <v>35500</v>
      </c>
      <c r="E39" s="4">
        <v>1180180000</v>
      </c>
      <c r="F39" s="4">
        <f t="shared" si="0"/>
        <v>-24577707597</v>
      </c>
      <c r="P39" s="5">
        <v>-8.8999999999999999E-3</v>
      </c>
      <c r="Q39" s="4">
        <v>572145</v>
      </c>
    </row>
    <row r="40" spans="1:17" x14ac:dyDescent="0.2">
      <c r="A40" s="16" t="s">
        <v>182</v>
      </c>
      <c r="B40" s="4">
        <v>65800</v>
      </c>
      <c r="C40" s="4">
        <v>40100</v>
      </c>
      <c r="D40" s="4">
        <v>25700</v>
      </c>
      <c r="E40" s="4">
        <v>863420000</v>
      </c>
      <c r="F40" s="4">
        <f t="shared" si="0"/>
        <v>-25757887597</v>
      </c>
      <c r="P40" s="5">
        <v>3.4099999999999998E-2</v>
      </c>
      <c r="Q40" s="4">
        <v>768585</v>
      </c>
    </row>
    <row r="41" spans="1:17" x14ac:dyDescent="0.2">
      <c r="A41" s="16" t="s">
        <v>181</v>
      </c>
      <c r="B41" s="4">
        <v>132700</v>
      </c>
      <c r="C41" s="4">
        <v>7100</v>
      </c>
      <c r="D41" s="4">
        <v>125600</v>
      </c>
      <c r="E41" s="4">
        <v>4022650000</v>
      </c>
      <c r="F41" s="4">
        <f t="shared" si="0"/>
        <v>-26621307597</v>
      </c>
      <c r="P41" s="5">
        <v>1.26E-2</v>
      </c>
      <c r="Q41" s="4">
        <v>633514</v>
      </c>
    </row>
    <row r="42" spans="1:17" x14ac:dyDescent="0.2">
      <c r="A42" s="16" t="s">
        <v>180</v>
      </c>
      <c r="B42" s="4">
        <v>301000</v>
      </c>
      <c r="C42" s="4">
        <v>27600</v>
      </c>
      <c r="D42" s="4">
        <v>273400</v>
      </c>
      <c r="E42" s="4">
        <v>8882422403</v>
      </c>
      <c r="F42" s="4">
        <f t="shared" si="0"/>
        <v>-30643957597</v>
      </c>
      <c r="P42" s="5">
        <v>-2.8900000000000002E-2</v>
      </c>
      <c r="Q42" s="4">
        <v>980950</v>
      </c>
    </row>
    <row r="43" spans="1:17" x14ac:dyDescent="0.2">
      <c r="A43" s="16" t="s">
        <v>179</v>
      </c>
      <c r="B43" s="4">
        <v>46900</v>
      </c>
      <c r="C43" s="4">
        <v>9800</v>
      </c>
      <c r="D43" s="4">
        <v>37100</v>
      </c>
      <c r="E43" s="4">
        <v>1227380000</v>
      </c>
      <c r="F43" s="4">
        <f t="shared" si="0"/>
        <v>-39526380000</v>
      </c>
      <c r="P43" s="5">
        <v>-4.5000000000000005E-3</v>
      </c>
      <c r="Q43" s="4">
        <v>267246</v>
      </c>
    </row>
    <row r="44" spans="1:17" x14ac:dyDescent="0.2">
      <c r="A44" s="16" t="s">
        <v>178</v>
      </c>
      <c r="B44" s="4">
        <v>35700</v>
      </c>
      <c r="C44" s="4">
        <v>14500</v>
      </c>
      <c r="D44" s="4">
        <v>21200</v>
      </c>
      <c r="E44" s="4">
        <v>697170000</v>
      </c>
      <c r="F44" s="4">
        <f t="shared" si="0"/>
        <v>-40753760000</v>
      </c>
      <c r="P44" s="5">
        <v>3.0999999999999999E-3</v>
      </c>
      <c r="Q44" s="4">
        <v>636725</v>
      </c>
    </row>
    <row r="45" spans="1:17" x14ac:dyDescent="0.2">
      <c r="A45" s="16" t="s">
        <v>177</v>
      </c>
      <c r="B45" s="4">
        <v>30230</v>
      </c>
      <c r="C45" s="4">
        <v>33000</v>
      </c>
      <c r="D45" s="4">
        <v>-2770</v>
      </c>
      <c r="E45" s="4">
        <v>-104300000</v>
      </c>
      <c r="F45" s="4">
        <f t="shared" si="0"/>
        <v>-41450930000</v>
      </c>
      <c r="P45" s="5">
        <v>-6.93E-2</v>
      </c>
      <c r="Q45" s="4">
        <v>1804106</v>
      </c>
    </row>
    <row r="46" spans="1:17" x14ac:dyDescent="0.2">
      <c r="A46" s="16" t="s">
        <v>176</v>
      </c>
      <c r="B46" s="4">
        <v>24500</v>
      </c>
      <c r="C46" s="4">
        <v>45400</v>
      </c>
      <c r="D46" s="4">
        <v>-20900</v>
      </c>
      <c r="E46" s="4">
        <v>-742270000</v>
      </c>
      <c r="F46" s="4">
        <f t="shared" si="0"/>
        <v>-41346630000</v>
      </c>
      <c r="P46" s="5">
        <v>-4.1999999999999997E-3</v>
      </c>
      <c r="Q46" s="4">
        <v>374121</v>
      </c>
    </row>
    <row r="47" spans="1:17" x14ac:dyDescent="0.2">
      <c r="A47" s="16" t="s">
        <v>175</v>
      </c>
      <c r="B47" s="4">
        <v>12000</v>
      </c>
      <c r="C47" s="4">
        <v>29200</v>
      </c>
      <c r="D47" s="4">
        <v>-17200</v>
      </c>
      <c r="E47" s="4">
        <v>-607580000</v>
      </c>
      <c r="F47" s="4">
        <f t="shared" si="0"/>
        <v>-40604360000</v>
      </c>
      <c r="P47" s="5">
        <v>4.3E-3</v>
      </c>
      <c r="Q47" s="4">
        <v>303488</v>
      </c>
    </row>
    <row r="48" spans="1:17" x14ac:dyDescent="0.2">
      <c r="A48" s="16" t="s">
        <v>174</v>
      </c>
      <c r="B48" s="4">
        <v>42700</v>
      </c>
      <c r="C48" s="4">
        <v>62000</v>
      </c>
      <c r="D48" s="4">
        <v>-19300</v>
      </c>
      <c r="E48" s="4">
        <v>-675730000</v>
      </c>
      <c r="F48" s="4">
        <f t="shared" si="0"/>
        <v>-39996780000</v>
      </c>
      <c r="P48" s="5">
        <v>-1.4000000000000002E-3</v>
      </c>
      <c r="Q48" s="4">
        <v>377273</v>
      </c>
    </row>
    <row r="49" spans="1:20" x14ac:dyDescent="0.2">
      <c r="A49" s="16" t="s">
        <v>173</v>
      </c>
      <c r="B49" s="4">
        <v>39400</v>
      </c>
      <c r="C49" s="4">
        <v>44800</v>
      </c>
      <c r="D49" s="4">
        <v>-5400</v>
      </c>
      <c r="E49" s="4">
        <v>-180730000</v>
      </c>
      <c r="F49" s="4">
        <f t="shared" si="0"/>
        <v>-39321050000</v>
      </c>
      <c r="P49" s="5">
        <v>1.15E-2</v>
      </c>
      <c r="Q49" s="4">
        <v>610773</v>
      </c>
    </row>
    <row r="50" spans="1:20" x14ac:dyDescent="0.2">
      <c r="A50" s="16" t="s">
        <v>172</v>
      </c>
      <c r="B50" s="4">
        <v>64700</v>
      </c>
      <c r="C50" s="4">
        <v>16100</v>
      </c>
      <c r="D50" s="4">
        <v>48600</v>
      </c>
      <c r="E50" s="4">
        <v>1712700000</v>
      </c>
      <c r="F50" s="4">
        <f t="shared" si="0"/>
        <v>-39140320000</v>
      </c>
      <c r="P50" s="5">
        <v>0</v>
      </c>
      <c r="Q50" s="4">
        <v>593520</v>
      </c>
    </row>
    <row r="51" spans="1:20" x14ac:dyDescent="0.2">
      <c r="A51" s="16" t="s">
        <v>171</v>
      </c>
      <c r="B51" s="4">
        <v>48000</v>
      </c>
      <c r="C51" s="4">
        <v>39160</v>
      </c>
      <c r="D51" s="4">
        <v>8840</v>
      </c>
      <c r="E51" s="4">
        <v>302520000</v>
      </c>
      <c r="F51" s="4">
        <f t="shared" si="0"/>
        <v>-40853020000</v>
      </c>
      <c r="P51" s="5">
        <v>-2.7699999999999999E-2</v>
      </c>
      <c r="Q51" s="4">
        <v>1300180</v>
      </c>
    </row>
    <row r="52" spans="1:20" x14ac:dyDescent="0.2">
      <c r="A52" s="16" t="s">
        <v>170</v>
      </c>
      <c r="B52" s="4">
        <v>82300</v>
      </c>
      <c r="C52" s="4">
        <v>62900</v>
      </c>
      <c r="D52" s="4">
        <v>19400</v>
      </c>
      <c r="E52" s="4">
        <v>706500000</v>
      </c>
      <c r="F52" s="4">
        <f t="shared" si="0"/>
        <v>-41155540000</v>
      </c>
      <c r="P52" s="5">
        <v>-2.1700000000000001E-2</v>
      </c>
      <c r="Q52" s="4">
        <v>1005987</v>
      </c>
    </row>
    <row r="53" spans="1:20" x14ac:dyDescent="0.2">
      <c r="A53" s="16" t="s">
        <v>169</v>
      </c>
      <c r="B53" s="4">
        <v>15100</v>
      </c>
      <c r="C53" s="4">
        <v>102000</v>
      </c>
      <c r="D53" s="4">
        <v>-86900</v>
      </c>
      <c r="E53" s="4">
        <v>-3223090000</v>
      </c>
      <c r="F53" s="4">
        <f t="shared" si="0"/>
        <v>-41862040000</v>
      </c>
      <c r="P53" s="5">
        <v>2.8000000000000004E-3</v>
      </c>
      <c r="Q53" s="4">
        <v>1012478</v>
      </c>
    </row>
    <row r="54" spans="1:20" x14ac:dyDescent="0.2">
      <c r="A54" s="16" t="s">
        <v>168</v>
      </c>
      <c r="B54" s="4">
        <v>43800</v>
      </c>
      <c r="C54" s="4">
        <v>26811</v>
      </c>
      <c r="D54" s="4">
        <v>16989</v>
      </c>
      <c r="E54" s="4">
        <v>622210000</v>
      </c>
      <c r="F54" s="4">
        <f t="shared" si="0"/>
        <v>-38638950000</v>
      </c>
      <c r="P54" s="5">
        <v>0</v>
      </c>
      <c r="Q54" s="4">
        <v>1299953</v>
      </c>
    </row>
    <row r="55" spans="1:20" x14ac:dyDescent="0.2">
      <c r="A55" s="16" t="s">
        <v>167</v>
      </c>
      <c r="B55" s="4">
        <v>1800</v>
      </c>
      <c r="C55" s="4">
        <v>69268</v>
      </c>
      <c r="D55" s="4">
        <v>-67468</v>
      </c>
      <c r="E55" s="4">
        <v>-2496090000</v>
      </c>
      <c r="F55" s="4">
        <f t="shared" si="0"/>
        <v>-39261160000</v>
      </c>
      <c r="P55" s="5">
        <v>-5.4000000000000003E-3</v>
      </c>
      <c r="Q55" s="4">
        <v>1062329</v>
      </c>
    </row>
    <row r="56" spans="1:20" x14ac:dyDescent="0.2">
      <c r="A56" s="16" t="s">
        <v>166</v>
      </c>
      <c r="B56" s="4">
        <v>85200</v>
      </c>
      <c r="C56" s="4">
        <v>157100</v>
      </c>
      <c r="D56" s="4">
        <v>-71900</v>
      </c>
      <c r="E56" s="4">
        <v>-2636970000</v>
      </c>
      <c r="F56" s="4">
        <f t="shared" si="0"/>
        <v>-36765070000</v>
      </c>
      <c r="P56" s="5">
        <v>2.5000000000000001E-2</v>
      </c>
      <c r="Q56" s="4">
        <v>1353444</v>
      </c>
    </row>
    <row r="57" spans="1:20" x14ac:dyDescent="0.2">
      <c r="A57" s="16" t="s">
        <v>165</v>
      </c>
      <c r="B57" s="4">
        <v>253400</v>
      </c>
      <c r="C57" s="4">
        <v>101183</v>
      </c>
      <c r="D57" s="4">
        <v>152217</v>
      </c>
      <c r="E57" s="4">
        <v>5507970000</v>
      </c>
      <c r="F57" s="4">
        <f t="shared" si="0"/>
        <v>-34128100000</v>
      </c>
      <c r="P57" s="5">
        <v>8.5000000000000006E-3</v>
      </c>
      <c r="Q57" s="4">
        <v>1524977</v>
      </c>
    </row>
    <row r="58" spans="1:20" x14ac:dyDescent="0.2">
      <c r="A58" s="16" t="s">
        <v>164</v>
      </c>
      <c r="B58" s="4">
        <v>233400</v>
      </c>
      <c r="C58" s="4">
        <v>598963</v>
      </c>
      <c r="D58" s="4">
        <v>-365563</v>
      </c>
      <c r="E58" s="4">
        <v>-13043890000</v>
      </c>
      <c r="F58" s="4">
        <f t="shared" si="0"/>
        <v>-39636070000</v>
      </c>
      <c r="P58" s="5">
        <v>0.02</v>
      </c>
      <c r="Q58" s="4">
        <v>1552963</v>
      </c>
    </row>
    <row r="59" spans="1:20" x14ac:dyDescent="0.2">
      <c r="A59" s="16" t="s">
        <v>163</v>
      </c>
      <c r="B59" s="4">
        <v>292600</v>
      </c>
      <c r="C59" s="4">
        <v>701600</v>
      </c>
      <c r="D59" s="4">
        <v>-409000</v>
      </c>
      <c r="E59" s="4">
        <v>-14243010000</v>
      </c>
      <c r="F59" s="4">
        <f t="shared" si="0"/>
        <v>-26592180000</v>
      </c>
      <c r="P59" s="5">
        <v>1.7500000000000002E-2</v>
      </c>
      <c r="Q59" s="4">
        <v>2194708</v>
      </c>
    </row>
    <row r="60" spans="1:20" x14ac:dyDescent="0.2">
      <c r="A60" s="16" t="s">
        <v>162</v>
      </c>
      <c r="B60" s="4">
        <v>7400</v>
      </c>
      <c r="C60" s="4">
        <v>369400</v>
      </c>
      <c r="D60" s="4">
        <v>-362000</v>
      </c>
      <c r="E60" s="4">
        <v>-12772530000</v>
      </c>
      <c r="F60" s="4">
        <f t="shared" si="0"/>
        <v>-12349170000</v>
      </c>
      <c r="P60" s="5">
        <v>-5.0999999999999997E-2</v>
      </c>
      <c r="Q60" s="4">
        <v>1531172</v>
      </c>
    </row>
    <row r="61" spans="1:20" x14ac:dyDescent="0.2">
      <c r="A61" s="16" t="s">
        <v>161</v>
      </c>
      <c r="B61" s="4">
        <v>164900</v>
      </c>
      <c r="C61" s="4">
        <v>35000</v>
      </c>
      <c r="D61" s="4">
        <v>129900</v>
      </c>
      <c r="E61" s="4">
        <v>4699580000</v>
      </c>
      <c r="F61" s="4">
        <f t="shared" si="0"/>
        <v>423360000</v>
      </c>
      <c r="P61" s="5">
        <v>6.9999999999999993E-3</v>
      </c>
      <c r="Q61" s="4">
        <v>784858</v>
      </c>
    </row>
    <row r="62" spans="1:20" x14ac:dyDescent="0.2">
      <c r="A62" s="16" t="s">
        <v>160</v>
      </c>
      <c r="B62" s="4">
        <v>15100</v>
      </c>
      <c r="C62" s="4">
        <v>91500</v>
      </c>
      <c r="D62" s="4">
        <v>-76400</v>
      </c>
      <c r="E62" s="4">
        <v>-2806410000</v>
      </c>
      <c r="F62" s="4">
        <f>E62+F63</f>
        <v>-4276220000</v>
      </c>
      <c r="P62" s="5">
        <v>-0.04</v>
      </c>
      <c r="Q62" s="4">
        <v>1026654</v>
      </c>
    </row>
    <row r="63" spans="1:20" x14ac:dyDescent="0.2">
      <c r="A63" s="16" t="s">
        <v>159</v>
      </c>
      <c r="B63" s="4">
        <v>2300</v>
      </c>
      <c r="C63" s="4">
        <v>41533</v>
      </c>
      <c r="D63" s="4">
        <v>-39233</v>
      </c>
      <c r="E63" s="4">
        <v>-1469810000</v>
      </c>
      <c r="F63" s="4">
        <f>E63</f>
        <v>-1469810000</v>
      </c>
      <c r="P63" s="5">
        <v>0</v>
      </c>
      <c r="Q63" s="4">
        <v>568386</v>
      </c>
    </row>
    <row r="64" spans="1:20" x14ac:dyDescent="0.2">
      <c r="A64" s="2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DE24A-4819-A44A-8C26-5EFB8482C864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.1640625" customWidth="1"/>
    <col min="3" max="4" width="13.83203125" customWidth="1"/>
    <col min="5" max="5" width="15.5" customWidth="1"/>
    <col min="6" max="6" width="21.5" customWidth="1"/>
    <col min="10" max="10" width="18.33203125" customWidth="1"/>
    <col min="16" max="16" width="13" customWidth="1"/>
    <col min="17" max="17" width="13.8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275500</v>
      </c>
      <c r="C3" s="4">
        <v>7200</v>
      </c>
      <c r="D3" s="4">
        <v>268300</v>
      </c>
      <c r="E3" s="4">
        <v>7241220000</v>
      </c>
      <c r="F3" s="4">
        <f t="shared" ref="F3:F61" si="0">E3+F4</f>
        <v>85638540000</v>
      </c>
      <c r="G3" s="4">
        <v>106000</v>
      </c>
      <c r="H3" s="4">
        <v>1800</v>
      </c>
      <c r="I3" s="4">
        <v>104200</v>
      </c>
      <c r="J3" s="4">
        <v>2817530000</v>
      </c>
      <c r="L3" s="4">
        <v>2392</v>
      </c>
      <c r="M3" s="4">
        <v>1284</v>
      </c>
      <c r="N3" s="4">
        <v>4275700</v>
      </c>
      <c r="O3" s="4">
        <v>2022300</v>
      </c>
      <c r="P3" s="5">
        <v>2.64E-2</v>
      </c>
      <c r="Q3" s="4">
        <v>6506500</v>
      </c>
    </row>
    <row r="4" spans="1:19" x14ac:dyDescent="0.2">
      <c r="A4" s="16" t="s">
        <v>234</v>
      </c>
      <c r="B4" s="4">
        <v>69200</v>
      </c>
      <c r="C4" s="4">
        <v>51550</v>
      </c>
      <c r="D4" s="4">
        <v>17650</v>
      </c>
      <c r="E4" s="4">
        <v>466640000</v>
      </c>
      <c r="F4" s="4">
        <f t="shared" si="0"/>
        <v>78397320000</v>
      </c>
      <c r="L4" s="4">
        <v>742</v>
      </c>
      <c r="M4" s="4">
        <v>1053</v>
      </c>
      <c r="N4" s="4">
        <v>1615000</v>
      </c>
      <c r="O4" s="4">
        <v>1713400</v>
      </c>
      <c r="P4" s="5">
        <v>3.8E-3</v>
      </c>
      <c r="Q4" s="4">
        <v>3728434</v>
      </c>
    </row>
    <row r="5" spans="1:19" x14ac:dyDescent="0.2">
      <c r="A5" s="16" t="s">
        <v>233</v>
      </c>
      <c r="B5" s="4">
        <v>358000</v>
      </c>
      <c r="C5" s="4">
        <v>92715</v>
      </c>
      <c r="D5" s="4">
        <v>265285</v>
      </c>
      <c r="E5" s="4">
        <v>7019210000</v>
      </c>
      <c r="F5" s="4">
        <f t="shared" si="0"/>
        <v>77930680000</v>
      </c>
      <c r="G5" s="4">
        <v>200000</v>
      </c>
      <c r="H5" s="4">
        <v>0</v>
      </c>
      <c r="I5" s="4">
        <v>200000</v>
      </c>
      <c r="J5" s="4">
        <v>5304000000</v>
      </c>
      <c r="L5" s="4">
        <v>1090</v>
      </c>
      <c r="M5" s="4">
        <v>1018</v>
      </c>
      <c r="N5" s="4">
        <v>1684500</v>
      </c>
      <c r="O5" s="4">
        <v>1546400</v>
      </c>
      <c r="P5" s="5">
        <v>1.9E-3</v>
      </c>
      <c r="Q5" s="4">
        <v>3400196</v>
      </c>
    </row>
    <row r="6" spans="1:19" x14ac:dyDescent="0.2">
      <c r="A6" s="16" t="s">
        <v>224</v>
      </c>
      <c r="B6" s="4">
        <v>173900</v>
      </c>
      <c r="C6" s="4">
        <v>44500</v>
      </c>
      <c r="D6" s="4">
        <v>129400</v>
      </c>
      <c r="E6" s="4">
        <v>3389420000</v>
      </c>
      <c r="F6" s="4">
        <f t="shared" si="0"/>
        <v>70911470000</v>
      </c>
      <c r="L6" s="4">
        <v>1454</v>
      </c>
      <c r="M6" s="4">
        <v>1017</v>
      </c>
      <c r="N6" s="4">
        <v>2342700</v>
      </c>
      <c r="O6" s="4">
        <v>1390100</v>
      </c>
      <c r="P6" s="5">
        <v>2.7200000000000002E-2</v>
      </c>
      <c r="Q6" s="4">
        <v>4059631</v>
      </c>
    </row>
    <row r="7" spans="1:19" x14ac:dyDescent="0.2">
      <c r="A7" s="16" t="s">
        <v>215</v>
      </c>
      <c r="B7" s="4">
        <v>248200</v>
      </c>
      <c r="C7" s="4">
        <v>1800</v>
      </c>
      <c r="D7" s="4">
        <v>246400</v>
      </c>
      <c r="E7" s="4">
        <v>6295580000</v>
      </c>
      <c r="F7" s="4">
        <f t="shared" si="0"/>
        <v>67522050000</v>
      </c>
      <c r="L7" s="4">
        <v>1208</v>
      </c>
      <c r="M7" s="4">
        <v>654</v>
      </c>
      <c r="N7" s="4">
        <v>1557900</v>
      </c>
      <c r="O7" s="4">
        <v>1242600</v>
      </c>
      <c r="P7" s="5">
        <v>2.1899999999999999E-2</v>
      </c>
      <c r="Q7" s="4">
        <v>3015682</v>
      </c>
    </row>
    <row r="8" spans="1:19" x14ac:dyDescent="0.2">
      <c r="A8" s="16" t="s">
        <v>214</v>
      </c>
      <c r="B8" s="4">
        <v>91300</v>
      </c>
      <c r="C8" s="4">
        <v>20700</v>
      </c>
      <c r="D8" s="4">
        <v>70600</v>
      </c>
      <c r="E8" s="4">
        <v>1800560000</v>
      </c>
      <c r="F8" s="4">
        <f t="shared" si="0"/>
        <v>61226470000</v>
      </c>
      <c r="L8" s="4">
        <v>501</v>
      </c>
      <c r="M8" s="4">
        <v>547</v>
      </c>
      <c r="N8" s="4">
        <v>495700</v>
      </c>
      <c r="O8" s="4">
        <v>706500</v>
      </c>
      <c r="P8" s="5">
        <v>-3.9000000000000003E-3</v>
      </c>
      <c r="Q8" s="4">
        <v>1339695</v>
      </c>
    </row>
    <row r="9" spans="1:19" x14ac:dyDescent="0.2">
      <c r="A9" s="16" t="s">
        <v>213</v>
      </c>
      <c r="B9" s="4">
        <v>0</v>
      </c>
      <c r="C9" s="4">
        <v>20010</v>
      </c>
      <c r="D9" s="4">
        <v>-20010</v>
      </c>
      <c r="E9" s="4">
        <v>-510250000</v>
      </c>
      <c r="F9" s="4">
        <f t="shared" si="0"/>
        <v>59425910000</v>
      </c>
      <c r="P9" s="5">
        <v>0</v>
      </c>
      <c r="Q9" s="4">
        <v>2481093</v>
      </c>
    </row>
    <row r="10" spans="1:19" x14ac:dyDescent="0.2">
      <c r="A10" s="16" t="s">
        <v>212</v>
      </c>
      <c r="B10" s="4">
        <v>49400</v>
      </c>
      <c r="C10" s="4">
        <v>65335</v>
      </c>
      <c r="D10" s="4">
        <v>-15935</v>
      </c>
      <c r="E10" s="4">
        <v>-419210000</v>
      </c>
      <c r="F10" s="4">
        <f t="shared" si="0"/>
        <v>59936160000</v>
      </c>
      <c r="L10" s="4">
        <v>938</v>
      </c>
      <c r="M10" s="4">
        <v>1161</v>
      </c>
      <c r="N10" s="4">
        <v>1235600</v>
      </c>
      <c r="O10" s="4">
        <v>2105600</v>
      </c>
      <c r="P10" s="5">
        <v>-1.3600000000000001E-2</v>
      </c>
      <c r="Q10" s="4">
        <v>3476809</v>
      </c>
    </row>
    <row r="11" spans="1:19" x14ac:dyDescent="0.2">
      <c r="A11" s="16" t="s">
        <v>211</v>
      </c>
      <c r="B11" s="4">
        <v>242950</v>
      </c>
      <c r="C11" s="4">
        <v>255150</v>
      </c>
      <c r="D11" s="4">
        <v>-12200</v>
      </c>
      <c r="E11" s="4">
        <v>-321080000</v>
      </c>
      <c r="F11" s="4">
        <f t="shared" si="0"/>
        <v>60355370000</v>
      </c>
      <c r="P11" s="5">
        <v>-2.8399999999999998E-2</v>
      </c>
      <c r="Q11" s="4">
        <v>6116632</v>
      </c>
    </row>
    <row r="12" spans="1:19" x14ac:dyDescent="0.2">
      <c r="A12" s="16" t="s">
        <v>210</v>
      </c>
      <c r="B12" s="4">
        <v>279300</v>
      </c>
      <c r="C12" s="4">
        <v>39800</v>
      </c>
      <c r="D12" s="4">
        <v>239500</v>
      </c>
      <c r="E12" s="4">
        <v>6236940000</v>
      </c>
      <c r="F12" s="4">
        <f t="shared" si="0"/>
        <v>60676450000</v>
      </c>
      <c r="P12" s="5">
        <v>1.9400000000000001E-2</v>
      </c>
      <c r="Q12" s="4">
        <v>2518034</v>
      </c>
    </row>
    <row r="13" spans="1:19" x14ac:dyDescent="0.2">
      <c r="A13" s="16" t="s">
        <v>209</v>
      </c>
      <c r="B13" s="4">
        <v>10100</v>
      </c>
      <c r="C13" s="4">
        <v>45420</v>
      </c>
      <c r="D13" s="4">
        <v>-35320</v>
      </c>
      <c r="E13" s="4">
        <v>-919500000</v>
      </c>
      <c r="F13" s="4">
        <f t="shared" si="0"/>
        <v>54439510000</v>
      </c>
      <c r="P13" s="5">
        <v>-3.8E-3</v>
      </c>
      <c r="Q13" s="4">
        <v>2478870</v>
      </c>
    </row>
    <row r="14" spans="1:19" x14ac:dyDescent="0.2">
      <c r="A14" s="16" t="s">
        <v>208</v>
      </c>
      <c r="B14" s="4">
        <v>1900</v>
      </c>
      <c r="C14" s="4">
        <v>12580</v>
      </c>
      <c r="D14" s="4">
        <v>-10680</v>
      </c>
      <c r="E14" s="4">
        <v>-280150000</v>
      </c>
      <c r="F14" s="4">
        <f t="shared" si="0"/>
        <v>55359010000</v>
      </c>
      <c r="P14" s="5">
        <v>-1.1399999999999999E-2</v>
      </c>
      <c r="Q14" s="4">
        <v>2741612</v>
      </c>
    </row>
    <row r="15" spans="1:19" x14ac:dyDescent="0.2">
      <c r="A15" s="16" t="s">
        <v>207</v>
      </c>
      <c r="B15" s="4">
        <v>180200</v>
      </c>
      <c r="C15" s="4">
        <v>153600</v>
      </c>
      <c r="D15" s="4">
        <v>26600</v>
      </c>
      <c r="E15" s="4">
        <v>665640000</v>
      </c>
      <c r="F15" s="4">
        <f t="shared" si="0"/>
        <v>55639160000</v>
      </c>
      <c r="P15" s="5">
        <v>-2.5899999999999999E-2</v>
      </c>
      <c r="Q15" s="4">
        <v>5565473</v>
      </c>
    </row>
    <row r="16" spans="1:19" x14ac:dyDescent="0.2">
      <c r="A16" s="16" t="s">
        <v>206</v>
      </c>
      <c r="B16" s="4">
        <v>19800</v>
      </c>
      <c r="C16" s="4">
        <v>950</v>
      </c>
      <c r="D16" s="4">
        <v>18850</v>
      </c>
      <c r="E16" s="4">
        <v>503650000</v>
      </c>
      <c r="F16" s="4">
        <f t="shared" si="0"/>
        <v>54973520000</v>
      </c>
      <c r="P16" s="5">
        <v>1.89E-2</v>
      </c>
      <c r="Q16" s="4">
        <v>4151608</v>
      </c>
    </row>
    <row r="17" spans="1:17" x14ac:dyDescent="0.2">
      <c r="A17" s="16" t="s">
        <v>205</v>
      </c>
      <c r="B17" s="4">
        <v>113000</v>
      </c>
      <c r="C17" s="4">
        <v>35400</v>
      </c>
      <c r="D17" s="4">
        <v>77600</v>
      </c>
      <c r="E17" s="4">
        <v>2079270000</v>
      </c>
      <c r="F17" s="4">
        <f t="shared" si="0"/>
        <v>54469870000</v>
      </c>
      <c r="P17" s="5">
        <v>-1.11E-2</v>
      </c>
      <c r="Q17" s="4">
        <v>6557952</v>
      </c>
    </row>
    <row r="18" spans="1:17" x14ac:dyDescent="0.2">
      <c r="A18" s="16" t="s">
        <v>204</v>
      </c>
      <c r="B18" s="4">
        <v>26300</v>
      </c>
      <c r="C18" s="4">
        <v>57500</v>
      </c>
      <c r="D18" s="4">
        <v>-31200</v>
      </c>
      <c r="E18" s="4">
        <v>-841170000</v>
      </c>
      <c r="F18" s="4">
        <f t="shared" si="0"/>
        <v>52390600000</v>
      </c>
      <c r="P18" s="5">
        <v>1.52E-2</v>
      </c>
      <c r="Q18" s="4">
        <v>5283405</v>
      </c>
    </row>
    <row r="19" spans="1:17" x14ac:dyDescent="0.2">
      <c r="A19" s="16" t="s">
        <v>203</v>
      </c>
      <c r="B19" s="4">
        <v>4800</v>
      </c>
      <c r="C19" s="4">
        <v>92500</v>
      </c>
      <c r="D19" s="4">
        <v>-87700</v>
      </c>
      <c r="E19" s="4">
        <v>-2317900000</v>
      </c>
      <c r="F19" s="4">
        <f t="shared" si="0"/>
        <v>53231770000</v>
      </c>
      <c r="P19" s="5">
        <v>7.7000000000000002E-3</v>
      </c>
      <c r="Q19" s="4">
        <v>5142041</v>
      </c>
    </row>
    <row r="20" spans="1:17" x14ac:dyDescent="0.2">
      <c r="A20" s="16" t="s">
        <v>202</v>
      </c>
      <c r="B20" s="4">
        <v>1051600</v>
      </c>
      <c r="C20" s="4">
        <v>73700</v>
      </c>
      <c r="D20" s="4">
        <v>977900</v>
      </c>
      <c r="E20" s="4">
        <v>25620980000</v>
      </c>
      <c r="F20" s="4">
        <f t="shared" si="0"/>
        <v>55549670000</v>
      </c>
      <c r="P20" s="5">
        <v>7.7000000000000002E-3</v>
      </c>
      <c r="Q20" s="4">
        <v>4403597</v>
      </c>
    </row>
    <row r="21" spans="1:17" x14ac:dyDescent="0.2">
      <c r="A21" s="16" t="s">
        <v>201</v>
      </c>
      <c r="B21" s="4">
        <v>140700</v>
      </c>
      <c r="C21" s="4">
        <v>52307</v>
      </c>
      <c r="D21" s="4">
        <v>88393</v>
      </c>
      <c r="E21" s="4">
        <v>2312920000</v>
      </c>
      <c r="F21" s="4">
        <f t="shared" si="0"/>
        <v>29928690000</v>
      </c>
      <c r="P21" s="5">
        <v>1.77E-2</v>
      </c>
      <c r="Q21" s="4">
        <v>6182528</v>
      </c>
    </row>
    <row r="22" spans="1:17" x14ac:dyDescent="0.2">
      <c r="A22" s="16" t="s">
        <v>200</v>
      </c>
      <c r="B22" s="4">
        <v>138900</v>
      </c>
      <c r="C22" s="4">
        <v>10609</v>
      </c>
      <c r="D22" s="4">
        <v>128291</v>
      </c>
      <c r="E22" s="4">
        <v>3222250000</v>
      </c>
      <c r="F22" s="4">
        <f t="shared" si="0"/>
        <v>27615770000</v>
      </c>
      <c r="P22" s="5">
        <v>1.3899999999999999E-2</v>
      </c>
      <c r="Q22" s="4">
        <v>4203111</v>
      </c>
    </row>
    <row r="23" spans="1:17" x14ac:dyDescent="0.2">
      <c r="A23" s="16" t="s">
        <v>199</v>
      </c>
      <c r="B23" s="4">
        <v>154905</v>
      </c>
      <c r="C23" s="4">
        <v>45825</v>
      </c>
      <c r="D23" s="4">
        <v>109080</v>
      </c>
      <c r="E23" s="4">
        <v>2781120000</v>
      </c>
      <c r="F23" s="4">
        <f t="shared" si="0"/>
        <v>24393520000</v>
      </c>
      <c r="P23" s="5">
        <v>0</v>
      </c>
      <c r="Q23" s="4">
        <v>3296500</v>
      </c>
    </row>
    <row r="24" spans="1:17" x14ac:dyDescent="0.2">
      <c r="A24" s="16" t="s">
        <v>198</v>
      </c>
      <c r="B24" s="4">
        <v>103300</v>
      </c>
      <c r="C24" s="4">
        <v>48300</v>
      </c>
      <c r="D24" s="4">
        <v>55000</v>
      </c>
      <c r="E24" s="4">
        <v>1348890000</v>
      </c>
      <c r="F24" s="4">
        <f t="shared" si="0"/>
        <v>21612400000</v>
      </c>
      <c r="P24" s="5">
        <v>1.21E-2</v>
      </c>
      <c r="Q24" s="4">
        <v>4401929</v>
      </c>
    </row>
    <row r="25" spans="1:17" x14ac:dyDescent="0.2">
      <c r="A25" s="16" t="s">
        <v>197</v>
      </c>
      <c r="B25" s="4">
        <v>108900</v>
      </c>
      <c r="C25" s="4">
        <v>111500</v>
      </c>
      <c r="D25" s="4">
        <v>-2600</v>
      </c>
      <c r="E25" s="4">
        <v>-105530000</v>
      </c>
      <c r="F25" s="4">
        <f t="shared" si="0"/>
        <v>20263510000</v>
      </c>
      <c r="P25" s="5">
        <v>-2.7300000000000001E-2</v>
      </c>
      <c r="Q25" s="4">
        <v>6888547</v>
      </c>
    </row>
    <row r="26" spans="1:17" x14ac:dyDescent="0.2">
      <c r="A26" s="16" t="s">
        <v>196</v>
      </c>
      <c r="B26" s="4">
        <v>473700</v>
      </c>
      <c r="C26" s="4">
        <v>900</v>
      </c>
      <c r="D26" s="4">
        <v>472800</v>
      </c>
      <c r="E26" s="4">
        <v>11992980000</v>
      </c>
      <c r="F26" s="4">
        <f t="shared" si="0"/>
        <v>20369040000</v>
      </c>
      <c r="P26" s="5">
        <v>2E-3</v>
      </c>
      <c r="Q26" s="4">
        <v>3998971</v>
      </c>
    </row>
    <row r="27" spans="1:17" x14ac:dyDescent="0.2">
      <c r="A27" s="16" t="s">
        <v>195</v>
      </c>
      <c r="B27" s="4">
        <v>182400</v>
      </c>
      <c r="C27" s="4">
        <v>84400</v>
      </c>
      <c r="D27" s="4">
        <v>98000</v>
      </c>
      <c r="E27" s="4">
        <v>2449900000</v>
      </c>
      <c r="F27" s="4">
        <f t="shared" si="0"/>
        <v>8376060000</v>
      </c>
      <c r="P27" s="5">
        <v>3.2400000000000005E-2</v>
      </c>
      <c r="Q27" s="4">
        <v>3729713</v>
      </c>
    </row>
    <row r="28" spans="1:17" x14ac:dyDescent="0.2">
      <c r="A28" s="16" t="s">
        <v>194</v>
      </c>
      <c r="B28" s="4">
        <v>556700</v>
      </c>
      <c r="C28" s="4">
        <v>120200</v>
      </c>
      <c r="D28" s="4">
        <v>436500</v>
      </c>
      <c r="E28" s="4">
        <v>10658360000</v>
      </c>
      <c r="F28" s="4">
        <f t="shared" si="0"/>
        <v>5926160000</v>
      </c>
      <c r="P28" s="5">
        <v>0</v>
      </c>
      <c r="Q28" s="4">
        <v>6862927</v>
      </c>
    </row>
    <row r="29" spans="1:17" x14ac:dyDescent="0.2">
      <c r="A29" s="16" t="s">
        <v>193</v>
      </c>
      <c r="B29" s="4">
        <v>126500</v>
      </c>
      <c r="C29" s="4">
        <v>39000</v>
      </c>
      <c r="D29" s="4">
        <v>87500</v>
      </c>
      <c r="E29" s="4">
        <v>2169200000</v>
      </c>
      <c r="F29" s="4">
        <f t="shared" si="0"/>
        <v>-4732200000</v>
      </c>
      <c r="P29" s="5">
        <v>-3.32E-2</v>
      </c>
      <c r="Q29" s="4">
        <v>6285639</v>
      </c>
    </row>
    <row r="30" spans="1:17" x14ac:dyDescent="0.2">
      <c r="A30" s="16" t="s">
        <v>192</v>
      </c>
      <c r="B30" s="4">
        <v>50500</v>
      </c>
      <c r="C30" s="4">
        <v>5800</v>
      </c>
      <c r="D30" s="4">
        <v>44700</v>
      </c>
      <c r="E30" s="4">
        <v>1141350000</v>
      </c>
      <c r="F30" s="4">
        <f t="shared" si="0"/>
        <v>-6901400000</v>
      </c>
      <c r="P30" s="5">
        <v>1.1899999999999999E-2</v>
      </c>
      <c r="Q30" s="4">
        <v>2393577</v>
      </c>
    </row>
    <row r="31" spans="1:17" x14ac:dyDescent="0.2">
      <c r="A31" s="16" t="s">
        <v>191</v>
      </c>
      <c r="B31" s="4">
        <v>1500</v>
      </c>
      <c r="C31" s="4">
        <v>342900</v>
      </c>
      <c r="D31" s="4">
        <v>-341400</v>
      </c>
      <c r="E31" s="4">
        <v>-8772190000</v>
      </c>
      <c r="F31" s="4">
        <f t="shared" si="0"/>
        <v>-8042750000</v>
      </c>
      <c r="P31" s="5">
        <v>0</v>
      </c>
      <c r="Q31" s="4">
        <v>3962565</v>
      </c>
    </row>
    <row r="32" spans="1:17" x14ac:dyDescent="0.2">
      <c r="A32" s="16" t="s">
        <v>190</v>
      </c>
      <c r="B32" s="4">
        <v>37500</v>
      </c>
      <c r="C32" s="4">
        <v>44400</v>
      </c>
      <c r="D32" s="4">
        <v>-6900</v>
      </c>
      <c r="E32" s="4">
        <v>-174300000</v>
      </c>
      <c r="F32" s="4">
        <f t="shared" si="0"/>
        <v>729440000</v>
      </c>
      <c r="P32" s="5">
        <v>8.0000000000000002E-3</v>
      </c>
      <c r="Q32" s="4">
        <v>3381116</v>
      </c>
    </row>
    <row r="33" spans="1:17" x14ac:dyDescent="0.2">
      <c r="A33" s="16" t="s">
        <v>189</v>
      </c>
      <c r="B33" s="4">
        <v>138000</v>
      </c>
      <c r="C33" s="4">
        <v>50900</v>
      </c>
      <c r="D33" s="4">
        <v>87100</v>
      </c>
      <c r="E33" s="4">
        <v>2193870000</v>
      </c>
      <c r="F33" s="4">
        <f t="shared" si="0"/>
        <v>903740000</v>
      </c>
      <c r="P33" s="5">
        <v>2.0400000000000001E-2</v>
      </c>
      <c r="Q33" s="4">
        <v>3836686</v>
      </c>
    </row>
    <row r="34" spans="1:17" x14ac:dyDescent="0.2">
      <c r="A34" s="16" t="s">
        <v>188</v>
      </c>
      <c r="B34" s="4">
        <v>309300</v>
      </c>
      <c r="C34" s="4">
        <v>181750</v>
      </c>
      <c r="D34" s="4">
        <v>127550</v>
      </c>
      <c r="E34" s="4">
        <v>3194020000</v>
      </c>
      <c r="F34" s="4">
        <f t="shared" si="0"/>
        <v>-1290130000</v>
      </c>
      <c r="P34" s="5">
        <v>-2.3799999999999998E-2</v>
      </c>
      <c r="Q34" s="4">
        <v>6845812</v>
      </c>
    </row>
    <row r="35" spans="1:17" x14ac:dyDescent="0.2">
      <c r="A35" s="16" t="s">
        <v>187</v>
      </c>
      <c r="B35" s="4">
        <v>78400</v>
      </c>
      <c r="C35" s="4">
        <v>433100</v>
      </c>
      <c r="D35" s="4">
        <v>-354700</v>
      </c>
      <c r="E35" s="4">
        <v>-9047060000</v>
      </c>
      <c r="F35" s="4">
        <f t="shared" si="0"/>
        <v>-4484150000</v>
      </c>
      <c r="P35" s="5">
        <v>-1.5600000000000001E-2</v>
      </c>
      <c r="Q35" s="4">
        <v>6081058</v>
      </c>
    </row>
    <row r="36" spans="1:17" x14ac:dyDescent="0.2">
      <c r="A36" s="16" t="s">
        <v>186</v>
      </c>
      <c r="B36" s="4">
        <v>69700</v>
      </c>
      <c r="C36" s="4">
        <v>45900</v>
      </c>
      <c r="D36" s="4">
        <v>23800</v>
      </c>
      <c r="E36" s="4">
        <v>595710000</v>
      </c>
      <c r="F36" s="4">
        <f t="shared" si="0"/>
        <v>4562910000</v>
      </c>
      <c r="P36" s="5">
        <v>5.3499999999999999E-2</v>
      </c>
      <c r="Q36" s="4">
        <v>4880183</v>
      </c>
    </row>
    <row r="37" spans="1:17" x14ac:dyDescent="0.2">
      <c r="A37" s="16" t="s">
        <v>185</v>
      </c>
      <c r="B37" s="4">
        <v>391800</v>
      </c>
      <c r="C37" s="4">
        <v>104800</v>
      </c>
      <c r="D37" s="4">
        <v>287000</v>
      </c>
      <c r="E37" s="4">
        <v>7036510000</v>
      </c>
      <c r="F37" s="4">
        <f t="shared" si="0"/>
        <v>3967200000</v>
      </c>
      <c r="P37" s="5">
        <v>1.47E-2</v>
      </c>
      <c r="Q37" s="4">
        <v>5598442</v>
      </c>
    </row>
    <row r="38" spans="1:17" x14ac:dyDescent="0.2">
      <c r="A38" s="16" t="s">
        <v>184</v>
      </c>
      <c r="B38" s="4">
        <v>134700</v>
      </c>
      <c r="C38" s="4">
        <v>206700</v>
      </c>
      <c r="D38" s="4">
        <v>-72000</v>
      </c>
      <c r="E38" s="4">
        <v>-1699520000</v>
      </c>
      <c r="F38" s="4">
        <f t="shared" si="0"/>
        <v>-3069310000</v>
      </c>
      <c r="P38" s="5">
        <v>6.4000000000000003E-3</v>
      </c>
      <c r="Q38" s="4">
        <v>2764500</v>
      </c>
    </row>
    <row r="39" spans="1:17" x14ac:dyDescent="0.2">
      <c r="A39" s="16" t="s">
        <v>183</v>
      </c>
      <c r="B39" s="4">
        <v>132900</v>
      </c>
      <c r="C39" s="4">
        <v>694800</v>
      </c>
      <c r="D39" s="4">
        <v>-561900</v>
      </c>
      <c r="E39" s="4">
        <v>-13414070000</v>
      </c>
      <c r="F39" s="4">
        <f t="shared" si="0"/>
        <v>-1369790000</v>
      </c>
      <c r="P39" s="5">
        <v>-2.2499999999999999E-2</v>
      </c>
      <c r="Q39" s="4">
        <v>7313102</v>
      </c>
    </row>
    <row r="40" spans="1:17" x14ac:dyDescent="0.2">
      <c r="A40" s="16" t="s">
        <v>182</v>
      </c>
      <c r="B40" s="4">
        <v>90400</v>
      </c>
      <c r="C40" s="4">
        <v>354800</v>
      </c>
      <c r="D40" s="4">
        <v>-264400</v>
      </c>
      <c r="E40" s="4">
        <v>-6210750000</v>
      </c>
      <c r="F40" s="4">
        <f t="shared" si="0"/>
        <v>12044280000</v>
      </c>
      <c r="P40" s="5">
        <v>5.8700000000000002E-2</v>
      </c>
      <c r="Q40" s="4">
        <v>7062202</v>
      </c>
    </row>
    <row r="41" spans="1:17" x14ac:dyDescent="0.2">
      <c r="A41" s="16" t="s">
        <v>181</v>
      </c>
      <c r="B41" s="4">
        <v>648210</v>
      </c>
      <c r="C41" s="4">
        <v>0</v>
      </c>
      <c r="D41" s="4">
        <v>648210</v>
      </c>
      <c r="E41" s="4">
        <v>14388910000</v>
      </c>
      <c r="F41" s="4">
        <f t="shared" si="0"/>
        <v>18255030000</v>
      </c>
      <c r="P41" s="5">
        <v>4.7899999999999998E-2</v>
      </c>
      <c r="Q41" s="4">
        <v>5278194</v>
      </c>
    </row>
    <row r="42" spans="1:17" x14ac:dyDescent="0.2">
      <c r="A42" s="16" t="s">
        <v>180</v>
      </c>
      <c r="B42" s="4">
        <v>964805</v>
      </c>
      <c r="C42" s="4">
        <v>3000</v>
      </c>
      <c r="D42" s="4">
        <v>961805</v>
      </c>
      <c r="E42" s="4">
        <v>21833900000</v>
      </c>
      <c r="F42" s="4">
        <f t="shared" si="0"/>
        <v>3866120000</v>
      </c>
      <c r="P42" s="5">
        <v>-6.7900000000000002E-2</v>
      </c>
      <c r="Q42" s="4">
        <v>9217202</v>
      </c>
    </row>
    <row r="43" spans="1:17" x14ac:dyDescent="0.2">
      <c r="A43" s="16" t="s">
        <v>179</v>
      </c>
      <c r="B43" s="4">
        <v>129800</v>
      </c>
      <c r="C43" s="4">
        <v>147894</v>
      </c>
      <c r="D43" s="4">
        <v>-18094</v>
      </c>
      <c r="E43" s="4">
        <v>-445530000</v>
      </c>
      <c r="F43" s="4">
        <f t="shared" si="0"/>
        <v>-17967780000</v>
      </c>
      <c r="P43" s="5">
        <v>-6.54E-2</v>
      </c>
      <c r="Q43" s="4">
        <v>3487962</v>
      </c>
    </row>
    <row r="44" spans="1:17" x14ac:dyDescent="0.2">
      <c r="A44" s="16" t="s">
        <v>178</v>
      </c>
      <c r="B44" s="4">
        <v>100200</v>
      </c>
      <c r="C44" s="4">
        <v>36600</v>
      </c>
      <c r="D44" s="4">
        <v>63600</v>
      </c>
      <c r="E44" s="4">
        <v>1561440000</v>
      </c>
      <c r="F44" s="4">
        <f t="shared" si="0"/>
        <v>-17522250000</v>
      </c>
      <c r="P44" s="5">
        <v>-1.5600000000000001E-2</v>
      </c>
      <c r="Q44" s="4">
        <v>4926696</v>
      </c>
    </row>
    <row r="45" spans="1:17" x14ac:dyDescent="0.2">
      <c r="A45" s="16" t="s">
        <v>177</v>
      </c>
      <c r="B45" s="4">
        <v>162100</v>
      </c>
      <c r="C45" s="4">
        <v>99600</v>
      </c>
      <c r="D45" s="4">
        <v>62500</v>
      </c>
      <c r="E45" s="4">
        <v>1574290000</v>
      </c>
      <c r="F45" s="4">
        <f t="shared" si="0"/>
        <v>-19083690000</v>
      </c>
      <c r="P45" s="5">
        <v>-6.9000000000000006E-2</v>
      </c>
      <c r="Q45" s="4">
        <v>6802825</v>
      </c>
    </row>
    <row r="46" spans="1:17" x14ac:dyDescent="0.2">
      <c r="A46" s="16" t="s">
        <v>176</v>
      </c>
      <c r="B46" s="4">
        <v>14300</v>
      </c>
      <c r="C46" s="4">
        <v>117400</v>
      </c>
      <c r="D46" s="4">
        <v>-103100</v>
      </c>
      <c r="E46" s="4">
        <v>-2841890000</v>
      </c>
      <c r="F46" s="4">
        <f t="shared" si="0"/>
        <v>-20657980000</v>
      </c>
      <c r="P46" s="5">
        <v>1.9E-3</v>
      </c>
      <c r="Q46" s="4">
        <v>2793669</v>
      </c>
    </row>
    <row r="47" spans="1:17" x14ac:dyDescent="0.2">
      <c r="A47" s="16" t="s">
        <v>175</v>
      </c>
      <c r="B47" s="4">
        <v>19900</v>
      </c>
      <c r="C47" s="4">
        <v>92000</v>
      </c>
      <c r="D47" s="4">
        <v>-72100</v>
      </c>
      <c r="E47" s="4">
        <v>-1958370000</v>
      </c>
      <c r="F47" s="4">
        <f t="shared" si="0"/>
        <v>-17816090000</v>
      </c>
      <c r="P47" s="5">
        <v>-1.8E-3</v>
      </c>
      <c r="Q47" s="4">
        <v>2221693</v>
      </c>
    </row>
    <row r="48" spans="1:17" x14ac:dyDescent="0.2">
      <c r="A48" s="16" t="s">
        <v>174</v>
      </c>
      <c r="B48" s="4">
        <v>21100</v>
      </c>
      <c r="C48" s="4">
        <v>228700</v>
      </c>
      <c r="D48" s="4">
        <v>-207600</v>
      </c>
      <c r="E48" s="4">
        <v>-5675720000</v>
      </c>
      <c r="F48" s="4">
        <f t="shared" si="0"/>
        <v>-15857720000</v>
      </c>
      <c r="P48" s="5">
        <v>-1.78E-2</v>
      </c>
      <c r="Q48" s="4">
        <v>2970397</v>
      </c>
    </row>
    <row r="49" spans="1:20" x14ac:dyDescent="0.2">
      <c r="A49" s="16" t="s">
        <v>173</v>
      </c>
      <c r="B49" s="4">
        <v>185605</v>
      </c>
      <c r="C49" s="4">
        <v>45372</v>
      </c>
      <c r="D49" s="4">
        <v>140233</v>
      </c>
      <c r="E49" s="4">
        <v>3847340000</v>
      </c>
      <c r="F49" s="4">
        <f t="shared" si="0"/>
        <v>-10182000000</v>
      </c>
      <c r="P49" s="5">
        <v>3.9E-2</v>
      </c>
      <c r="Q49" s="4">
        <v>3569134</v>
      </c>
    </row>
    <row r="50" spans="1:20" x14ac:dyDescent="0.2">
      <c r="A50" s="16" t="s">
        <v>172</v>
      </c>
      <c r="B50" s="4">
        <v>199200</v>
      </c>
      <c r="C50" s="4">
        <v>29600</v>
      </c>
      <c r="D50" s="4">
        <v>169600</v>
      </c>
      <c r="E50" s="4">
        <v>4643680000</v>
      </c>
      <c r="F50" s="4">
        <f t="shared" si="0"/>
        <v>-14029340000</v>
      </c>
      <c r="P50" s="5">
        <v>-1.8E-3</v>
      </c>
      <c r="Q50" s="4">
        <v>3577952</v>
      </c>
    </row>
    <row r="51" spans="1:20" x14ac:dyDescent="0.2">
      <c r="A51" s="16" t="s">
        <v>171</v>
      </c>
      <c r="B51" s="4">
        <v>522800</v>
      </c>
      <c r="C51" s="4">
        <v>33200</v>
      </c>
      <c r="D51" s="4">
        <v>489600</v>
      </c>
      <c r="E51" s="4">
        <v>13566560000</v>
      </c>
      <c r="F51" s="4">
        <f t="shared" si="0"/>
        <v>-18673020000</v>
      </c>
      <c r="P51" s="5">
        <v>-3.5699999999999996E-2</v>
      </c>
      <c r="Q51" s="4">
        <v>7163290</v>
      </c>
    </row>
    <row r="52" spans="1:20" x14ac:dyDescent="0.2">
      <c r="A52" s="16" t="s">
        <v>170</v>
      </c>
      <c r="B52" s="4">
        <v>90200</v>
      </c>
      <c r="C52" s="4">
        <v>103200</v>
      </c>
      <c r="D52" s="4">
        <v>-13000</v>
      </c>
      <c r="E52" s="4">
        <v>-385700000</v>
      </c>
      <c r="F52" s="4">
        <f t="shared" si="0"/>
        <v>-32239580000</v>
      </c>
      <c r="P52" s="5">
        <v>-6.9699999999999998E-2</v>
      </c>
      <c r="Q52" s="4">
        <v>7789872</v>
      </c>
    </row>
    <row r="53" spans="1:20" x14ac:dyDescent="0.2">
      <c r="A53" s="16" t="s">
        <v>169</v>
      </c>
      <c r="B53" s="4">
        <v>3800</v>
      </c>
      <c r="C53" s="4">
        <v>136428</v>
      </c>
      <c r="D53" s="4">
        <v>-132628</v>
      </c>
      <c r="E53" s="4">
        <v>-4036080000</v>
      </c>
      <c r="F53" s="4">
        <f t="shared" si="0"/>
        <v>-31853880000</v>
      </c>
      <c r="P53" s="5">
        <v>5.1000000000000004E-3</v>
      </c>
      <c r="Q53" s="4">
        <v>4034274</v>
      </c>
    </row>
    <row r="54" spans="1:20" x14ac:dyDescent="0.2">
      <c r="A54" s="16" t="s">
        <v>168</v>
      </c>
      <c r="B54" s="4">
        <v>54100</v>
      </c>
      <c r="C54" s="4">
        <v>77900</v>
      </c>
      <c r="D54" s="4">
        <v>-23800</v>
      </c>
      <c r="E54" s="4">
        <v>-711690000</v>
      </c>
      <c r="F54" s="4">
        <f t="shared" si="0"/>
        <v>-27817800000</v>
      </c>
      <c r="P54" s="5">
        <v>2.4E-2</v>
      </c>
      <c r="Q54" s="4">
        <v>3612975</v>
      </c>
    </row>
    <row r="55" spans="1:20" x14ac:dyDescent="0.2">
      <c r="A55" s="16" t="s">
        <v>167</v>
      </c>
      <c r="B55" s="4">
        <v>3600</v>
      </c>
      <c r="C55" s="4">
        <v>125900</v>
      </c>
      <c r="D55" s="4">
        <v>-122300</v>
      </c>
      <c r="E55" s="4">
        <v>-3584280000</v>
      </c>
      <c r="F55" s="4">
        <f t="shared" si="0"/>
        <v>-27106110000</v>
      </c>
      <c r="P55" s="5">
        <v>1.2199999999999999E-2</v>
      </c>
      <c r="Q55" s="4">
        <v>5942100</v>
      </c>
    </row>
    <row r="56" spans="1:20" x14ac:dyDescent="0.2">
      <c r="A56" s="16" t="s">
        <v>166</v>
      </c>
      <c r="B56" s="4">
        <v>333100</v>
      </c>
      <c r="C56" s="4">
        <v>153000</v>
      </c>
      <c r="D56" s="4">
        <v>180100</v>
      </c>
      <c r="E56" s="4">
        <v>5164640000</v>
      </c>
      <c r="F56" s="4">
        <f t="shared" si="0"/>
        <v>-23521830000</v>
      </c>
      <c r="P56" s="5">
        <v>4.7199999999999999E-2</v>
      </c>
      <c r="Q56" s="4">
        <v>5845666</v>
      </c>
    </row>
    <row r="57" spans="1:20" x14ac:dyDescent="0.2">
      <c r="A57" s="16" t="s">
        <v>165</v>
      </c>
      <c r="B57" s="4">
        <v>26000</v>
      </c>
      <c r="C57" s="4">
        <v>37726</v>
      </c>
      <c r="D57" s="4">
        <v>-11726</v>
      </c>
      <c r="E57" s="4">
        <v>-351270000</v>
      </c>
      <c r="F57" s="4">
        <f t="shared" si="0"/>
        <v>-28686470000</v>
      </c>
      <c r="P57" s="5">
        <v>-1.77E-2</v>
      </c>
      <c r="Q57" s="4">
        <v>3679499</v>
      </c>
    </row>
    <row r="58" spans="1:20" x14ac:dyDescent="0.2">
      <c r="A58" s="16" t="s">
        <v>164</v>
      </c>
      <c r="B58" s="4">
        <v>184000</v>
      </c>
      <c r="C58" s="4">
        <v>172300</v>
      </c>
      <c r="D58" s="4">
        <v>11700</v>
      </c>
      <c r="E58" s="4">
        <v>331060000</v>
      </c>
      <c r="F58" s="4">
        <f t="shared" si="0"/>
        <v>-28335200000</v>
      </c>
      <c r="P58" s="5">
        <v>1.8200000000000001E-2</v>
      </c>
      <c r="Q58" s="4">
        <v>4688942</v>
      </c>
    </row>
    <row r="59" spans="1:20" x14ac:dyDescent="0.2">
      <c r="A59" s="16" t="s">
        <v>163</v>
      </c>
      <c r="B59" s="4">
        <v>79500</v>
      </c>
      <c r="C59" s="4">
        <v>47000</v>
      </c>
      <c r="D59" s="4">
        <v>32500</v>
      </c>
      <c r="E59" s="4">
        <v>904420000</v>
      </c>
      <c r="F59" s="4">
        <f t="shared" si="0"/>
        <v>-28666260000</v>
      </c>
      <c r="P59" s="5">
        <v>3.3799999999999997E-2</v>
      </c>
      <c r="Q59" s="4">
        <v>2551258</v>
      </c>
    </row>
    <row r="60" spans="1:20" x14ac:dyDescent="0.2">
      <c r="A60" s="16" t="s">
        <v>162</v>
      </c>
      <c r="B60" s="4">
        <v>3500</v>
      </c>
      <c r="C60" s="4">
        <v>799800</v>
      </c>
      <c r="D60" s="4">
        <v>-796300</v>
      </c>
      <c r="E60" s="4">
        <v>-21640870000</v>
      </c>
      <c r="F60" s="4">
        <f t="shared" si="0"/>
        <v>-29570680000</v>
      </c>
      <c r="P60" s="5">
        <v>-3.61E-2</v>
      </c>
      <c r="Q60" s="4">
        <v>4574487</v>
      </c>
    </row>
    <row r="61" spans="1:20" x14ac:dyDescent="0.2">
      <c r="A61" s="16" t="s">
        <v>161</v>
      </c>
      <c r="B61" s="4">
        <v>148100</v>
      </c>
      <c r="C61" s="4">
        <v>102295</v>
      </c>
      <c r="D61" s="4">
        <v>45805</v>
      </c>
      <c r="E61" s="4">
        <v>1239460000</v>
      </c>
      <c r="F61" s="4">
        <f t="shared" si="0"/>
        <v>-7929810000</v>
      </c>
      <c r="P61" s="5">
        <v>4.1399999999999999E-2</v>
      </c>
      <c r="Q61" s="4">
        <v>3769098</v>
      </c>
    </row>
    <row r="62" spans="1:20" x14ac:dyDescent="0.2">
      <c r="A62" s="16" t="s">
        <v>160</v>
      </c>
      <c r="B62" s="4">
        <v>14800</v>
      </c>
      <c r="C62" s="4">
        <v>175800</v>
      </c>
      <c r="D62" s="4">
        <v>-161000</v>
      </c>
      <c r="E62" s="4">
        <v>-4464270000</v>
      </c>
      <c r="F62" s="4">
        <f>E62+F63</f>
        <v>-9169270000</v>
      </c>
      <c r="P62" s="5">
        <v>-6.83E-2</v>
      </c>
      <c r="Q62" s="4">
        <v>9484267</v>
      </c>
    </row>
    <row r="63" spans="1:20" x14ac:dyDescent="0.2">
      <c r="A63" s="16" t="s">
        <v>159</v>
      </c>
      <c r="B63" s="4">
        <v>2000</v>
      </c>
      <c r="C63" s="4">
        <v>165006</v>
      </c>
      <c r="D63" s="4">
        <v>-163006</v>
      </c>
      <c r="E63" s="4">
        <v>-4705000000</v>
      </c>
      <c r="F63" s="4">
        <f>E63</f>
        <v>-4705000000</v>
      </c>
      <c r="P63" s="5">
        <v>8.8999999999999999E-3</v>
      </c>
      <c r="Q63" s="4">
        <v>4552738</v>
      </c>
    </row>
    <row r="64" spans="1:20" x14ac:dyDescent="0.2">
      <c r="A64" s="2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301AD-727E-A944-A87E-524D003AA0B9}">
  <dimension ref="A1:T154"/>
  <sheetViews>
    <sheetView topLeftCell="C1"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6.5" customWidth="1"/>
    <col min="3" max="3" width="15" customWidth="1"/>
    <col min="4" max="4" width="15.1640625" customWidth="1"/>
    <col min="5" max="5" width="16.1640625" customWidth="1"/>
    <col min="6" max="6" width="21.5" customWidth="1"/>
    <col min="10" max="10" width="18.33203125" customWidth="1"/>
    <col min="16" max="16" width="13" customWidth="1"/>
    <col min="17" max="17" width="14.8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0</v>
      </c>
      <c r="C3" s="4">
        <v>0</v>
      </c>
      <c r="D3" s="4">
        <v>0</v>
      </c>
      <c r="E3" s="4">
        <v>0</v>
      </c>
      <c r="F3" s="4">
        <f t="shared" ref="F3:F61" si="0">E3+F4</f>
        <v>45727666501</v>
      </c>
      <c r="P3" s="5">
        <v>7.3000000000000001E-3</v>
      </c>
      <c r="Q3" s="4">
        <v>3106134</v>
      </c>
    </row>
    <row r="4" spans="1:19" x14ac:dyDescent="0.2">
      <c r="A4" s="16" t="s">
        <v>234</v>
      </c>
      <c r="B4" s="4">
        <v>1200</v>
      </c>
      <c r="C4" s="4">
        <v>310800</v>
      </c>
      <c r="D4" s="4">
        <v>-309600</v>
      </c>
      <c r="E4" s="4">
        <v>-5707872330</v>
      </c>
      <c r="F4" s="4">
        <f t="shared" si="0"/>
        <v>45727666501</v>
      </c>
      <c r="P4" s="5">
        <v>2E-3</v>
      </c>
      <c r="Q4" s="4">
        <v>2755004</v>
      </c>
    </row>
    <row r="5" spans="1:19" x14ac:dyDescent="0.2">
      <c r="A5" s="16" t="s">
        <v>233</v>
      </c>
      <c r="B5" s="4">
        <v>0</v>
      </c>
      <c r="C5" s="4">
        <v>0</v>
      </c>
      <c r="D5" s="4">
        <v>0</v>
      </c>
      <c r="E5" s="4">
        <v>0</v>
      </c>
      <c r="F5" s="4">
        <f t="shared" si="0"/>
        <v>51435538831</v>
      </c>
      <c r="P5" s="5">
        <v>-4.0999999999999995E-3</v>
      </c>
      <c r="Q5" s="4">
        <v>1729780</v>
      </c>
    </row>
    <row r="6" spans="1:19" x14ac:dyDescent="0.2">
      <c r="A6" s="16" t="s">
        <v>224</v>
      </c>
      <c r="B6" s="4">
        <v>800</v>
      </c>
      <c r="C6" s="4">
        <v>0</v>
      </c>
      <c r="D6" s="4">
        <v>800</v>
      </c>
      <c r="E6" s="4">
        <v>14788616</v>
      </c>
      <c r="F6" s="4">
        <f t="shared" si="0"/>
        <v>51435538831</v>
      </c>
      <c r="P6" s="5">
        <v>1.0200000000000001E-2</v>
      </c>
      <c r="Q6" s="4">
        <v>2453896</v>
      </c>
    </row>
    <row r="7" spans="1:19" x14ac:dyDescent="0.2">
      <c r="A7" s="16" t="s">
        <v>215</v>
      </c>
      <c r="B7" s="4">
        <v>0</v>
      </c>
      <c r="C7" s="4">
        <v>0</v>
      </c>
      <c r="D7" s="4">
        <v>0</v>
      </c>
      <c r="E7" s="4">
        <v>0</v>
      </c>
      <c r="F7" s="4">
        <f t="shared" si="0"/>
        <v>51420750215</v>
      </c>
      <c r="P7" s="5">
        <v>-8.9999999999999998E-4</v>
      </c>
      <c r="Q7" s="4">
        <v>3004408</v>
      </c>
    </row>
    <row r="8" spans="1:19" x14ac:dyDescent="0.2">
      <c r="A8" s="16" t="s">
        <v>214</v>
      </c>
      <c r="B8" s="4">
        <v>0</v>
      </c>
      <c r="C8" s="4">
        <v>0</v>
      </c>
      <c r="D8" s="4">
        <v>0</v>
      </c>
      <c r="E8" s="4">
        <v>0</v>
      </c>
      <c r="F8" s="4">
        <f t="shared" si="0"/>
        <v>51420750215</v>
      </c>
      <c r="P8" s="5">
        <v>-0.01</v>
      </c>
      <c r="Q8" s="4">
        <v>3252146</v>
      </c>
    </row>
    <row r="9" spans="1:19" x14ac:dyDescent="0.2">
      <c r="A9" s="16" t="s">
        <v>213</v>
      </c>
      <c r="B9" s="4">
        <v>0</v>
      </c>
      <c r="C9" s="4">
        <v>0</v>
      </c>
      <c r="D9" s="4">
        <v>0</v>
      </c>
      <c r="E9" s="4">
        <v>0</v>
      </c>
      <c r="F9" s="4">
        <f t="shared" si="0"/>
        <v>51420750215</v>
      </c>
      <c r="P9" s="5">
        <v>-5.6999999999999993E-3</v>
      </c>
      <c r="Q9" s="4">
        <v>4157732</v>
      </c>
    </row>
    <row r="10" spans="1:19" x14ac:dyDescent="0.2">
      <c r="A10" s="16" t="s">
        <v>212</v>
      </c>
      <c r="B10" s="4">
        <v>0</v>
      </c>
      <c r="C10" s="4">
        <v>30000</v>
      </c>
      <c r="D10" s="4">
        <v>-30000</v>
      </c>
      <c r="E10" s="4">
        <v>-557286699</v>
      </c>
      <c r="F10" s="4">
        <f t="shared" si="0"/>
        <v>51420750215</v>
      </c>
      <c r="P10" s="5">
        <v>-1.1899999999999999E-2</v>
      </c>
      <c r="Q10" s="4">
        <v>5150668</v>
      </c>
    </row>
    <row r="11" spans="1:19" x14ac:dyDescent="0.2">
      <c r="A11" s="16" t="s">
        <v>211</v>
      </c>
      <c r="B11" s="4">
        <v>300</v>
      </c>
      <c r="C11" s="4">
        <v>500</v>
      </c>
      <c r="D11" s="4">
        <v>-200</v>
      </c>
      <c r="E11" s="4">
        <v>-3753958</v>
      </c>
      <c r="F11" s="4">
        <f t="shared" si="0"/>
        <v>51978036914</v>
      </c>
      <c r="P11" s="5">
        <v>-1.21E-2</v>
      </c>
      <c r="Q11" s="4">
        <v>6434069</v>
      </c>
    </row>
    <row r="12" spans="1:19" x14ac:dyDescent="0.2">
      <c r="A12" s="16" t="s">
        <v>210</v>
      </c>
      <c r="B12" s="4">
        <v>802600</v>
      </c>
      <c r="C12" s="4">
        <v>5000</v>
      </c>
      <c r="D12" s="4">
        <v>797600</v>
      </c>
      <c r="E12" s="4">
        <v>15118545855</v>
      </c>
      <c r="F12" s="4">
        <f t="shared" si="0"/>
        <v>51981790872</v>
      </c>
      <c r="P12" s="5">
        <v>3.0000000000000001E-3</v>
      </c>
      <c r="Q12" s="4">
        <v>4330628</v>
      </c>
    </row>
    <row r="13" spans="1:19" x14ac:dyDescent="0.2">
      <c r="A13" s="16" t="s">
        <v>209</v>
      </c>
      <c r="B13" s="4">
        <v>400</v>
      </c>
      <c r="C13" s="4">
        <v>0</v>
      </c>
      <c r="D13" s="4">
        <v>400</v>
      </c>
      <c r="E13" s="4">
        <v>7559683</v>
      </c>
      <c r="F13" s="4">
        <f t="shared" si="0"/>
        <v>36863245017</v>
      </c>
      <c r="P13" s="5">
        <v>0</v>
      </c>
      <c r="Q13" s="4">
        <v>2799385</v>
      </c>
    </row>
    <row r="14" spans="1:19" x14ac:dyDescent="0.2">
      <c r="A14" s="16" t="s">
        <v>208</v>
      </c>
      <c r="B14" s="4">
        <v>0</v>
      </c>
      <c r="C14" s="4">
        <v>15800</v>
      </c>
      <c r="D14" s="4">
        <v>-15800</v>
      </c>
      <c r="E14" s="4">
        <v>-298474706</v>
      </c>
      <c r="F14" s="4">
        <f t="shared" si="0"/>
        <v>36855685334</v>
      </c>
      <c r="P14" s="5">
        <v>-5.6999999999999993E-3</v>
      </c>
      <c r="Q14" s="4">
        <v>3873238</v>
      </c>
    </row>
    <row r="15" spans="1:19" x14ac:dyDescent="0.2">
      <c r="A15" s="16" t="s">
        <v>207</v>
      </c>
      <c r="B15" s="4">
        <v>121070</v>
      </c>
      <c r="C15" s="4">
        <v>1400</v>
      </c>
      <c r="D15" s="4">
        <v>119670</v>
      </c>
      <c r="E15" s="4">
        <v>2269353345</v>
      </c>
      <c r="F15" s="4">
        <f t="shared" si="0"/>
        <v>37154160040</v>
      </c>
      <c r="P15" s="5">
        <v>-1.7399999999999999E-2</v>
      </c>
      <c r="Q15" s="4">
        <v>10654678</v>
      </c>
    </row>
    <row r="16" spans="1:19" x14ac:dyDescent="0.2">
      <c r="A16" s="16" t="s">
        <v>206</v>
      </c>
      <c r="B16" s="4">
        <v>0</v>
      </c>
      <c r="C16" s="4">
        <v>6000</v>
      </c>
      <c r="D16" s="4">
        <v>-6000</v>
      </c>
      <c r="E16" s="4">
        <v>-115793313</v>
      </c>
      <c r="F16" s="4">
        <f t="shared" si="0"/>
        <v>34884806695</v>
      </c>
      <c r="P16" s="5">
        <v>-1.03E-2</v>
      </c>
      <c r="Q16" s="4">
        <v>5510239</v>
      </c>
    </row>
    <row r="17" spans="1:17" x14ac:dyDescent="0.2">
      <c r="A17" s="16" t="s">
        <v>205</v>
      </c>
      <c r="B17" s="4">
        <v>19800</v>
      </c>
      <c r="C17" s="4">
        <v>750000</v>
      </c>
      <c r="D17" s="4">
        <v>-730200</v>
      </c>
      <c r="E17" s="4">
        <v>-14212851292</v>
      </c>
      <c r="F17" s="4">
        <f t="shared" si="0"/>
        <v>35000600008</v>
      </c>
      <c r="P17" s="5">
        <v>1.38E-2</v>
      </c>
      <c r="Q17" s="4">
        <v>11249500</v>
      </c>
    </row>
    <row r="18" spans="1:17" x14ac:dyDescent="0.2">
      <c r="A18" s="16" t="s">
        <v>204</v>
      </c>
      <c r="B18" s="4">
        <v>0</v>
      </c>
      <c r="C18" s="4">
        <v>500600</v>
      </c>
      <c r="D18" s="4">
        <v>-500600</v>
      </c>
      <c r="E18" s="4">
        <v>-9609199161</v>
      </c>
      <c r="F18" s="4">
        <f t="shared" si="0"/>
        <v>49213451300</v>
      </c>
      <c r="P18" s="5">
        <v>1.5700000000000002E-2</v>
      </c>
      <c r="Q18" s="4">
        <v>13308264</v>
      </c>
    </row>
    <row r="19" spans="1:17" x14ac:dyDescent="0.2">
      <c r="A19" s="16" t="s">
        <v>203</v>
      </c>
      <c r="B19" s="4">
        <v>294500</v>
      </c>
      <c r="C19" s="4">
        <v>0</v>
      </c>
      <c r="D19" s="4">
        <v>294500</v>
      </c>
      <c r="E19" s="4">
        <v>5551761656</v>
      </c>
      <c r="F19" s="4">
        <f t="shared" si="0"/>
        <v>58822650461</v>
      </c>
      <c r="P19" s="5">
        <v>-2.5000000000000001E-3</v>
      </c>
      <c r="Q19" s="4">
        <v>3484370</v>
      </c>
    </row>
    <row r="20" spans="1:17" x14ac:dyDescent="0.2">
      <c r="A20" s="16" t="s">
        <v>202</v>
      </c>
      <c r="B20" s="4">
        <v>0</v>
      </c>
      <c r="C20" s="4">
        <v>1250700</v>
      </c>
      <c r="D20" s="4">
        <v>-1250700</v>
      </c>
      <c r="E20" s="4">
        <v>-23690747872</v>
      </c>
      <c r="F20" s="4">
        <f t="shared" si="0"/>
        <v>53270888805</v>
      </c>
      <c r="P20" s="5">
        <v>2.3E-3</v>
      </c>
      <c r="Q20" s="4">
        <v>5577909</v>
      </c>
    </row>
    <row r="21" spans="1:17" x14ac:dyDescent="0.2">
      <c r="A21" s="16" t="s">
        <v>201</v>
      </c>
      <c r="B21" s="4">
        <v>0</v>
      </c>
      <c r="C21" s="4">
        <v>501400</v>
      </c>
      <c r="D21" s="4">
        <v>-501400</v>
      </c>
      <c r="E21" s="4">
        <v>-9479584490</v>
      </c>
      <c r="F21" s="4">
        <f t="shared" si="0"/>
        <v>76961636677</v>
      </c>
      <c r="P21" s="5">
        <v>1.6500000000000001E-2</v>
      </c>
      <c r="Q21" s="4">
        <v>6431397</v>
      </c>
    </row>
    <row r="22" spans="1:17" x14ac:dyDescent="0.2">
      <c r="A22" s="16" t="s">
        <v>200</v>
      </c>
      <c r="B22" s="4">
        <v>0</v>
      </c>
      <c r="C22" s="4">
        <v>1000000</v>
      </c>
      <c r="D22" s="4">
        <v>-1000000</v>
      </c>
      <c r="E22" s="4">
        <v>-18580333236</v>
      </c>
      <c r="F22" s="4">
        <f t="shared" si="0"/>
        <v>86441221167</v>
      </c>
      <c r="P22" s="5">
        <v>-1.1699999999999999E-2</v>
      </c>
      <c r="Q22" s="4">
        <v>5132099</v>
      </c>
    </row>
    <row r="23" spans="1:17" x14ac:dyDescent="0.2">
      <c r="A23" s="16" t="s">
        <v>199</v>
      </c>
      <c r="B23" s="4">
        <v>3500</v>
      </c>
      <c r="C23" s="4">
        <v>0</v>
      </c>
      <c r="D23" s="4">
        <v>3500</v>
      </c>
      <c r="E23" s="4">
        <v>65704305</v>
      </c>
      <c r="F23" s="4">
        <f t="shared" si="0"/>
        <v>105021554403</v>
      </c>
      <c r="P23" s="5">
        <v>4.0000000000000001E-3</v>
      </c>
      <c r="Q23" s="4">
        <v>3429255</v>
      </c>
    </row>
    <row r="24" spans="1:17" x14ac:dyDescent="0.2">
      <c r="A24" s="16" t="s">
        <v>198</v>
      </c>
      <c r="B24" s="4">
        <v>700</v>
      </c>
      <c r="C24" s="4">
        <v>480</v>
      </c>
      <c r="D24" s="4">
        <v>220</v>
      </c>
      <c r="E24" s="4">
        <v>4124431</v>
      </c>
      <c r="F24" s="4">
        <f t="shared" si="0"/>
        <v>104955850098</v>
      </c>
      <c r="P24" s="5">
        <v>-2.35E-2</v>
      </c>
      <c r="Q24" s="4">
        <v>6833498</v>
      </c>
    </row>
    <row r="25" spans="1:17" x14ac:dyDescent="0.2">
      <c r="A25" s="16" t="s">
        <v>197</v>
      </c>
      <c r="B25" s="4">
        <v>500</v>
      </c>
      <c r="C25" s="4">
        <v>1500000</v>
      </c>
      <c r="D25" s="4">
        <v>-1499500</v>
      </c>
      <c r="E25" s="4">
        <v>-28780915052</v>
      </c>
      <c r="F25" s="4">
        <f t="shared" si="0"/>
        <v>104951725667</v>
      </c>
      <c r="P25" s="5">
        <v>5.0000000000000001E-3</v>
      </c>
      <c r="Q25" s="4">
        <v>13354857</v>
      </c>
    </row>
    <row r="26" spans="1:17" x14ac:dyDescent="0.2">
      <c r="A26" s="16" t="s">
        <v>196</v>
      </c>
      <c r="B26" s="4">
        <v>0</v>
      </c>
      <c r="C26" s="4">
        <v>0</v>
      </c>
      <c r="D26" s="4">
        <v>0</v>
      </c>
      <c r="E26" s="4">
        <v>0</v>
      </c>
      <c r="F26" s="4">
        <f t="shared" si="0"/>
        <v>133732640719</v>
      </c>
      <c r="P26" s="5">
        <v>6.1999999999999998E-3</v>
      </c>
      <c r="Q26" s="4">
        <v>6451811</v>
      </c>
    </row>
    <row r="27" spans="1:17" x14ac:dyDescent="0.2">
      <c r="A27" s="16" t="s">
        <v>195</v>
      </c>
      <c r="B27" s="4">
        <v>1510</v>
      </c>
      <c r="C27" s="4">
        <v>62400</v>
      </c>
      <c r="D27" s="4">
        <v>-60890</v>
      </c>
      <c r="E27" s="4">
        <v>-1159773692</v>
      </c>
      <c r="F27" s="4">
        <f t="shared" si="0"/>
        <v>133732640719</v>
      </c>
      <c r="P27" s="5">
        <v>2.41E-2</v>
      </c>
      <c r="Q27" s="4">
        <v>7579993</v>
      </c>
    </row>
    <row r="28" spans="1:17" x14ac:dyDescent="0.2">
      <c r="A28" s="16" t="s">
        <v>194</v>
      </c>
      <c r="B28" s="4">
        <v>100</v>
      </c>
      <c r="C28" s="4">
        <v>190000</v>
      </c>
      <c r="D28" s="4">
        <v>-189900</v>
      </c>
      <c r="E28" s="4">
        <v>-3529165346</v>
      </c>
      <c r="F28" s="4">
        <f t="shared" si="0"/>
        <v>134892414411</v>
      </c>
      <c r="P28" s="5">
        <v>-1.1399999999999999E-2</v>
      </c>
      <c r="Q28" s="4">
        <v>5286620</v>
      </c>
    </row>
    <row r="29" spans="1:17" x14ac:dyDescent="0.2">
      <c r="A29" s="16" t="s">
        <v>193</v>
      </c>
      <c r="B29" s="4">
        <v>0</v>
      </c>
      <c r="C29" s="4">
        <v>400</v>
      </c>
      <c r="D29" s="4">
        <v>-400</v>
      </c>
      <c r="E29" s="4">
        <v>-7527093</v>
      </c>
      <c r="F29" s="4">
        <f t="shared" si="0"/>
        <v>138421579757</v>
      </c>
      <c r="P29" s="5">
        <v>-1.47E-2</v>
      </c>
      <c r="Q29" s="4">
        <v>12438506</v>
      </c>
    </row>
    <row r="30" spans="1:17" x14ac:dyDescent="0.2">
      <c r="A30" s="16" t="s">
        <v>192</v>
      </c>
      <c r="B30" s="4">
        <v>87300</v>
      </c>
      <c r="C30" s="4">
        <v>10000</v>
      </c>
      <c r="D30" s="4">
        <v>77300</v>
      </c>
      <c r="E30" s="4">
        <v>1477339702</v>
      </c>
      <c r="F30" s="4">
        <f t="shared" si="0"/>
        <v>138429106850</v>
      </c>
      <c r="P30" s="5">
        <v>-1.4800000000000001E-2</v>
      </c>
      <c r="Q30" s="4">
        <v>6888382</v>
      </c>
    </row>
    <row r="31" spans="1:17" x14ac:dyDescent="0.2">
      <c r="A31" s="16" t="s">
        <v>191</v>
      </c>
      <c r="B31" s="4">
        <v>0</v>
      </c>
      <c r="C31" s="4">
        <v>100</v>
      </c>
      <c r="D31" s="4">
        <v>-100</v>
      </c>
      <c r="E31" s="4">
        <v>-1936752</v>
      </c>
      <c r="F31" s="4">
        <f t="shared" si="0"/>
        <v>136951767148</v>
      </c>
      <c r="P31" s="5">
        <v>8.8000000000000005E-3</v>
      </c>
      <c r="Q31" s="4">
        <v>7031659</v>
      </c>
    </row>
    <row r="32" spans="1:17" x14ac:dyDescent="0.2">
      <c r="A32" s="16" t="s">
        <v>190</v>
      </c>
      <c r="B32" s="4">
        <v>520</v>
      </c>
      <c r="C32" s="4">
        <v>150000</v>
      </c>
      <c r="D32" s="4">
        <v>-149480</v>
      </c>
      <c r="E32" s="4">
        <v>-2867391535</v>
      </c>
      <c r="F32" s="4">
        <f t="shared" si="0"/>
        <v>136953703900</v>
      </c>
      <c r="P32" s="5">
        <v>2.0400000000000001E-2</v>
      </c>
      <c r="Q32" s="4">
        <v>6253421</v>
      </c>
    </row>
    <row r="33" spans="1:17" x14ac:dyDescent="0.2">
      <c r="A33" s="16" t="s">
        <v>189</v>
      </c>
      <c r="B33" s="4">
        <v>3180</v>
      </c>
      <c r="C33" s="4">
        <v>10400</v>
      </c>
      <c r="D33" s="4">
        <v>-7220</v>
      </c>
      <c r="E33" s="4">
        <v>-135941124</v>
      </c>
      <c r="F33" s="4">
        <f t="shared" si="0"/>
        <v>139821095435</v>
      </c>
      <c r="P33" s="5">
        <v>1.5E-3</v>
      </c>
      <c r="Q33" s="4">
        <v>6090829</v>
      </c>
    </row>
    <row r="34" spans="1:17" x14ac:dyDescent="0.2">
      <c r="A34" s="16" t="s">
        <v>188</v>
      </c>
      <c r="B34" s="4">
        <v>178210</v>
      </c>
      <c r="C34" s="4">
        <v>30200</v>
      </c>
      <c r="D34" s="4">
        <v>148010</v>
      </c>
      <c r="E34" s="4">
        <v>2787550445</v>
      </c>
      <c r="F34" s="4">
        <f t="shared" si="0"/>
        <v>139957036559</v>
      </c>
      <c r="P34" s="5">
        <v>-8.6999999999999994E-3</v>
      </c>
      <c r="Q34" s="4">
        <v>7613038</v>
      </c>
    </row>
    <row r="35" spans="1:17" x14ac:dyDescent="0.2">
      <c r="A35" s="16" t="s">
        <v>187</v>
      </c>
      <c r="B35" s="4">
        <v>400</v>
      </c>
      <c r="C35" s="4">
        <v>111100</v>
      </c>
      <c r="D35" s="4">
        <v>-110700</v>
      </c>
      <c r="E35" s="4">
        <v>-2108770207</v>
      </c>
      <c r="F35" s="4">
        <f t="shared" si="0"/>
        <v>137169486114</v>
      </c>
      <c r="P35" s="5">
        <v>1.3300000000000001E-2</v>
      </c>
      <c r="Q35" s="4">
        <v>6937834</v>
      </c>
    </row>
    <row r="36" spans="1:17" x14ac:dyDescent="0.2">
      <c r="A36" s="16" t="s">
        <v>186</v>
      </c>
      <c r="B36" s="4">
        <v>210</v>
      </c>
      <c r="C36" s="4">
        <v>12000</v>
      </c>
      <c r="D36" s="4">
        <v>-11790</v>
      </c>
      <c r="E36" s="4">
        <v>-221422797</v>
      </c>
      <c r="F36" s="4">
        <f t="shared" si="0"/>
        <v>139278256321</v>
      </c>
      <c r="P36" s="5">
        <v>-1E-3</v>
      </c>
      <c r="Q36" s="4">
        <v>12956017</v>
      </c>
    </row>
    <row r="37" spans="1:17" x14ac:dyDescent="0.2">
      <c r="A37" s="16" t="s">
        <v>185</v>
      </c>
      <c r="B37" s="4">
        <v>700</v>
      </c>
      <c r="C37" s="4">
        <v>600</v>
      </c>
      <c r="D37" s="4">
        <v>100</v>
      </c>
      <c r="E37" s="4">
        <v>1881003</v>
      </c>
      <c r="F37" s="4">
        <f t="shared" si="0"/>
        <v>139499679118</v>
      </c>
      <c r="P37" s="5">
        <v>1.6799999999999999E-2</v>
      </c>
      <c r="Q37" s="4">
        <v>8804768</v>
      </c>
    </row>
    <row r="38" spans="1:17" x14ac:dyDescent="0.2">
      <c r="A38" s="16" t="s">
        <v>184</v>
      </c>
      <c r="B38" s="4">
        <v>200</v>
      </c>
      <c r="C38" s="4">
        <v>10800</v>
      </c>
      <c r="D38" s="4">
        <v>-10600</v>
      </c>
      <c r="E38" s="4">
        <v>-196228346</v>
      </c>
      <c r="F38" s="4">
        <f t="shared" si="0"/>
        <v>139497798115</v>
      </c>
      <c r="P38" s="5">
        <v>-4.6999999999999993E-3</v>
      </c>
      <c r="Q38" s="4">
        <v>4933279</v>
      </c>
    </row>
    <row r="39" spans="1:17" x14ac:dyDescent="0.2">
      <c r="A39" s="16" t="s">
        <v>183</v>
      </c>
      <c r="B39" s="4">
        <v>0</v>
      </c>
      <c r="C39" s="4">
        <v>3500</v>
      </c>
      <c r="D39" s="4">
        <v>-3500</v>
      </c>
      <c r="E39" s="4">
        <v>-64997776</v>
      </c>
      <c r="F39" s="4">
        <f t="shared" si="0"/>
        <v>139694026461</v>
      </c>
      <c r="P39" s="5">
        <v>3.9000000000000003E-3</v>
      </c>
      <c r="Q39" s="4">
        <v>6803075</v>
      </c>
    </row>
    <row r="40" spans="1:17" x14ac:dyDescent="0.2">
      <c r="A40" s="16" t="s">
        <v>182</v>
      </c>
      <c r="B40" s="4">
        <v>1010</v>
      </c>
      <c r="C40" s="4">
        <v>30300</v>
      </c>
      <c r="D40" s="4">
        <v>-29290</v>
      </c>
      <c r="E40" s="4">
        <v>-541669281</v>
      </c>
      <c r="F40" s="4">
        <f t="shared" si="0"/>
        <v>139759024237</v>
      </c>
      <c r="P40" s="5">
        <v>4.4900000000000002E-2</v>
      </c>
      <c r="Q40" s="4">
        <v>10619217</v>
      </c>
    </row>
    <row r="41" spans="1:17" x14ac:dyDescent="0.2">
      <c r="A41" s="16" t="s">
        <v>181</v>
      </c>
      <c r="B41" s="4">
        <v>34040</v>
      </c>
      <c r="C41" s="4">
        <v>12200</v>
      </c>
      <c r="D41" s="4">
        <v>21840</v>
      </c>
      <c r="E41" s="4">
        <v>385565495</v>
      </c>
      <c r="F41" s="4">
        <f t="shared" si="0"/>
        <v>140300693518</v>
      </c>
      <c r="P41" s="5">
        <v>-2.5000000000000001E-3</v>
      </c>
      <c r="Q41" s="4">
        <v>7000012</v>
      </c>
    </row>
    <row r="42" spans="1:17" x14ac:dyDescent="0.2">
      <c r="A42" s="16" t="s">
        <v>180</v>
      </c>
      <c r="B42" s="4">
        <v>550</v>
      </c>
      <c r="C42" s="4">
        <v>500</v>
      </c>
      <c r="D42" s="4">
        <v>50</v>
      </c>
      <c r="E42" s="4">
        <v>884107</v>
      </c>
      <c r="F42" s="4">
        <f t="shared" si="0"/>
        <v>139915128023</v>
      </c>
      <c r="P42" s="5">
        <v>-2.8399999999999998E-2</v>
      </c>
      <c r="Q42" s="4">
        <v>10409215</v>
      </c>
    </row>
    <row r="43" spans="1:17" x14ac:dyDescent="0.2">
      <c r="A43" s="16" t="s">
        <v>179</v>
      </c>
      <c r="B43" s="4">
        <v>3610</v>
      </c>
      <c r="C43" s="4">
        <v>2500</v>
      </c>
      <c r="D43" s="4">
        <v>1110</v>
      </c>
      <c r="E43" s="4">
        <v>20217450</v>
      </c>
      <c r="F43" s="4">
        <f t="shared" si="0"/>
        <v>139914243916</v>
      </c>
      <c r="P43" s="5">
        <v>-4.5999999999999999E-3</v>
      </c>
      <c r="Q43" s="4">
        <v>5293643</v>
      </c>
    </row>
    <row r="44" spans="1:17" x14ac:dyDescent="0.2">
      <c r="A44" s="16" t="s">
        <v>178</v>
      </c>
      <c r="B44" s="4">
        <v>11360</v>
      </c>
      <c r="C44" s="4">
        <v>0</v>
      </c>
      <c r="D44" s="4">
        <v>11360</v>
      </c>
      <c r="E44" s="4">
        <v>207403014</v>
      </c>
      <c r="F44" s="4">
        <f t="shared" si="0"/>
        <v>139894026466</v>
      </c>
      <c r="P44" s="5">
        <v>-2.3E-3</v>
      </c>
      <c r="Q44" s="4">
        <v>6784439</v>
      </c>
    </row>
    <row r="45" spans="1:17" x14ac:dyDescent="0.2">
      <c r="A45" s="16" t="s">
        <v>177</v>
      </c>
      <c r="B45" s="4">
        <v>31100</v>
      </c>
      <c r="C45" s="4">
        <v>0</v>
      </c>
      <c r="D45" s="4">
        <v>31100</v>
      </c>
      <c r="E45" s="4">
        <v>568879581</v>
      </c>
      <c r="F45" s="4">
        <f t="shared" si="0"/>
        <v>139686623452</v>
      </c>
      <c r="P45" s="5">
        <v>-7.1399999999999991E-2</v>
      </c>
      <c r="Q45" s="4">
        <v>16621666</v>
      </c>
    </row>
    <row r="46" spans="1:17" x14ac:dyDescent="0.2">
      <c r="A46" s="16" t="s">
        <v>176</v>
      </c>
      <c r="B46" s="4">
        <v>5000</v>
      </c>
      <c r="C46" s="4">
        <v>218500</v>
      </c>
      <c r="D46" s="4">
        <v>-213500</v>
      </c>
      <c r="E46" s="4">
        <v>-4198440977</v>
      </c>
      <c r="F46" s="4">
        <f t="shared" si="0"/>
        <v>139117743871</v>
      </c>
      <c r="P46" s="5">
        <v>-1.67E-2</v>
      </c>
      <c r="Q46" s="4">
        <v>11346260</v>
      </c>
    </row>
    <row r="47" spans="1:17" x14ac:dyDescent="0.2">
      <c r="A47" s="16" t="s">
        <v>175</v>
      </c>
      <c r="B47" s="4">
        <v>2000</v>
      </c>
      <c r="C47" s="4">
        <v>200300</v>
      </c>
      <c r="D47" s="4">
        <v>-198300</v>
      </c>
      <c r="E47" s="4">
        <v>-3959896625</v>
      </c>
      <c r="F47" s="4">
        <f t="shared" si="0"/>
        <v>143316184848</v>
      </c>
      <c r="P47" s="5">
        <v>-2.1099999999999997E-2</v>
      </c>
      <c r="Q47" s="4">
        <v>6976011</v>
      </c>
    </row>
    <row r="48" spans="1:17" x14ac:dyDescent="0.2">
      <c r="A48" s="16" t="s">
        <v>174</v>
      </c>
      <c r="B48" s="4">
        <v>2500</v>
      </c>
      <c r="C48" s="4">
        <v>57300</v>
      </c>
      <c r="D48" s="4">
        <v>-54800</v>
      </c>
      <c r="E48" s="4">
        <v>-1118747310</v>
      </c>
      <c r="F48" s="4">
        <f t="shared" si="0"/>
        <v>147276081473</v>
      </c>
      <c r="P48" s="5">
        <v>8.0000000000000004E-4</v>
      </c>
      <c r="Q48" s="4">
        <v>5232861</v>
      </c>
    </row>
    <row r="49" spans="1:20" x14ac:dyDescent="0.2">
      <c r="A49" s="16" t="s">
        <v>173</v>
      </c>
      <c r="B49" s="4">
        <v>10</v>
      </c>
      <c r="C49" s="4">
        <v>1400</v>
      </c>
      <c r="D49" s="4">
        <v>-1390</v>
      </c>
      <c r="E49" s="4">
        <v>-28356083</v>
      </c>
      <c r="F49" s="4">
        <f t="shared" si="0"/>
        <v>148394828783</v>
      </c>
      <c r="P49" s="5">
        <v>0.01</v>
      </c>
      <c r="Q49" s="4">
        <v>6492927</v>
      </c>
    </row>
    <row r="50" spans="1:20" x14ac:dyDescent="0.2">
      <c r="A50" s="16" t="s">
        <v>172</v>
      </c>
      <c r="B50" s="4">
        <v>13330</v>
      </c>
      <c r="C50" s="4">
        <v>3000</v>
      </c>
      <c r="D50" s="4">
        <v>10330</v>
      </c>
      <c r="E50" s="4">
        <v>209061063</v>
      </c>
      <c r="F50" s="4">
        <f t="shared" si="0"/>
        <v>148423184866</v>
      </c>
      <c r="P50" s="5">
        <v>-1.7500000000000002E-2</v>
      </c>
      <c r="Q50" s="4">
        <v>7202756</v>
      </c>
    </row>
    <row r="51" spans="1:20" x14ac:dyDescent="0.2">
      <c r="A51" s="16" t="s">
        <v>171</v>
      </c>
      <c r="B51" s="4">
        <v>643000</v>
      </c>
      <c r="C51" s="4">
        <v>0</v>
      </c>
      <c r="D51" s="4">
        <v>643000</v>
      </c>
      <c r="E51" s="4">
        <v>13250276750</v>
      </c>
      <c r="F51" s="4">
        <f t="shared" si="0"/>
        <v>148214123803</v>
      </c>
      <c r="P51" s="5">
        <v>-2.3300000000000001E-2</v>
      </c>
      <c r="Q51" s="4">
        <v>11904210</v>
      </c>
    </row>
    <row r="52" spans="1:20" x14ac:dyDescent="0.2">
      <c r="A52" s="16" t="s">
        <v>170</v>
      </c>
      <c r="B52" s="4">
        <v>32550</v>
      </c>
      <c r="C52" s="4">
        <v>10200</v>
      </c>
      <c r="D52" s="4">
        <v>22350</v>
      </c>
      <c r="E52" s="4">
        <v>472358083</v>
      </c>
      <c r="F52" s="4">
        <f t="shared" si="0"/>
        <v>134963847053</v>
      </c>
      <c r="P52" s="5">
        <v>-2.6000000000000002E-2</v>
      </c>
      <c r="Q52" s="4">
        <v>11430537</v>
      </c>
    </row>
    <row r="53" spans="1:20" x14ac:dyDescent="0.2">
      <c r="A53" s="16" t="s">
        <v>169</v>
      </c>
      <c r="B53" s="4">
        <v>611250</v>
      </c>
      <c r="C53" s="4">
        <v>1900</v>
      </c>
      <c r="D53" s="4">
        <v>609350</v>
      </c>
      <c r="E53" s="4">
        <v>13213870181</v>
      </c>
      <c r="F53" s="4">
        <f t="shared" si="0"/>
        <v>134491488970</v>
      </c>
      <c r="P53" s="5">
        <v>3.27E-2</v>
      </c>
      <c r="Q53" s="4">
        <v>12557985</v>
      </c>
    </row>
    <row r="54" spans="1:20" x14ac:dyDescent="0.2">
      <c r="A54" s="16" t="s">
        <v>168</v>
      </c>
      <c r="B54" s="4">
        <v>85000</v>
      </c>
      <c r="C54" s="4">
        <v>52200</v>
      </c>
      <c r="D54" s="4">
        <v>32800</v>
      </c>
      <c r="E54" s="4">
        <v>689398624</v>
      </c>
      <c r="F54" s="4">
        <f t="shared" si="0"/>
        <v>121277618789</v>
      </c>
      <c r="P54" s="5">
        <v>5.6999999999999993E-3</v>
      </c>
      <c r="Q54" s="4">
        <v>8072932</v>
      </c>
    </row>
    <row r="55" spans="1:20" x14ac:dyDescent="0.2">
      <c r="A55" s="16" t="s">
        <v>167</v>
      </c>
      <c r="B55" s="4">
        <v>22200</v>
      </c>
      <c r="C55" s="4">
        <v>28700</v>
      </c>
      <c r="D55" s="4">
        <v>-6500</v>
      </c>
      <c r="E55" s="4">
        <v>-135930081</v>
      </c>
      <c r="F55" s="4">
        <f t="shared" si="0"/>
        <v>120588220165</v>
      </c>
      <c r="P55" s="5">
        <v>-1.3500000000000002E-2</v>
      </c>
      <c r="Q55" s="4">
        <v>6985556</v>
      </c>
    </row>
    <row r="56" spans="1:20" x14ac:dyDescent="0.2">
      <c r="A56" s="16" t="s">
        <v>166</v>
      </c>
      <c r="B56" s="4">
        <v>30000</v>
      </c>
      <c r="C56" s="4">
        <v>33000</v>
      </c>
      <c r="D56" s="4">
        <v>-3000</v>
      </c>
      <c r="E56" s="4">
        <v>-63580777</v>
      </c>
      <c r="F56" s="4">
        <f t="shared" si="0"/>
        <v>120724150246</v>
      </c>
      <c r="P56" s="5">
        <v>1.41E-2</v>
      </c>
      <c r="Q56" s="4">
        <v>10692343</v>
      </c>
    </row>
    <row r="57" spans="1:20" x14ac:dyDescent="0.2">
      <c r="A57" s="16" t="s">
        <v>165</v>
      </c>
      <c r="B57" s="4">
        <v>50200</v>
      </c>
      <c r="C57" s="4">
        <v>6600</v>
      </c>
      <c r="D57" s="4">
        <v>43600</v>
      </c>
      <c r="E57" s="4">
        <v>910608957</v>
      </c>
      <c r="F57" s="4">
        <f t="shared" si="0"/>
        <v>120787731023</v>
      </c>
      <c r="P57" s="5">
        <v>1.89E-2</v>
      </c>
      <c r="Q57" s="4">
        <v>11109812</v>
      </c>
    </row>
    <row r="58" spans="1:20" x14ac:dyDescent="0.2">
      <c r="A58" s="16" t="s">
        <v>164</v>
      </c>
      <c r="B58" s="4">
        <v>7600</v>
      </c>
      <c r="C58" s="4">
        <v>4000</v>
      </c>
      <c r="D58" s="4">
        <v>3600</v>
      </c>
      <c r="E58" s="4">
        <v>73961295</v>
      </c>
      <c r="F58" s="4">
        <f t="shared" si="0"/>
        <v>119877122066</v>
      </c>
      <c r="P58" s="5">
        <v>4.8300000000000003E-2</v>
      </c>
      <c r="Q58" s="4">
        <v>10609155</v>
      </c>
    </row>
    <row r="59" spans="1:20" x14ac:dyDescent="0.2">
      <c r="A59" s="16" t="s">
        <v>163</v>
      </c>
      <c r="B59" s="4">
        <v>510100</v>
      </c>
      <c r="C59" s="4">
        <v>12700</v>
      </c>
      <c r="D59" s="4">
        <v>497400</v>
      </c>
      <c r="E59" s="4">
        <v>9732156997</v>
      </c>
      <c r="F59" s="4">
        <f t="shared" si="0"/>
        <v>119803160771</v>
      </c>
      <c r="P59" s="5">
        <v>-2.1700000000000001E-2</v>
      </c>
      <c r="Q59" s="4">
        <v>9790614</v>
      </c>
    </row>
    <row r="60" spans="1:20" x14ac:dyDescent="0.2">
      <c r="A60" s="16" t="s">
        <v>162</v>
      </c>
      <c r="B60" s="4">
        <v>1511600</v>
      </c>
      <c r="C60" s="4">
        <v>80200</v>
      </c>
      <c r="D60" s="4">
        <v>1431400</v>
      </c>
      <c r="E60" s="4">
        <v>28672917332</v>
      </c>
      <c r="F60" s="4">
        <f t="shared" si="0"/>
        <v>110071003774</v>
      </c>
      <c r="P60" s="5">
        <v>-2.2799999999999997E-2</v>
      </c>
      <c r="Q60" s="4">
        <v>14262588</v>
      </c>
    </row>
    <row r="61" spans="1:20" x14ac:dyDescent="0.2">
      <c r="A61" s="16" t="s">
        <v>161</v>
      </c>
      <c r="B61" s="4">
        <v>200</v>
      </c>
      <c r="C61" s="4">
        <v>328000</v>
      </c>
      <c r="D61" s="4">
        <v>-327800</v>
      </c>
      <c r="E61" s="4">
        <v>-6720434314</v>
      </c>
      <c r="F61" s="4">
        <f t="shared" si="0"/>
        <v>81398086442</v>
      </c>
      <c r="P61" s="5">
        <v>-9.4999999999999998E-3</v>
      </c>
      <c r="Q61" s="4">
        <v>8571120</v>
      </c>
    </row>
    <row r="62" spans="1:20" x14ac:dyDescent="0.2">
      <c r="A62" s="16" t="s">
        <v>160</v>
      </c>
      <c r="B62" s="4">
        <v>4344300</v>
      </c>
      <c r="C62" s="4">
        <v>64500</v>
      </c>
      <c r="D62" s="4">
        <v>4279800</v>
      </c>
      <c r="E62" s="4">
        <v>88548291636</v>
      </c>
      <c r="F62" s="4">
        <f>E62+F63</f>
        <v>88118520756</v>
      </c>
      <c r="P62" s="5">
        <v>-4.6500000000000007E-2</v>
      </c>
      <c r="Q62" s="4">
        <v>19955286</v>
      </c>
    </row>
    <row r="63" spans="1:20" x14ac:dyDescent="0.2">
      <c r="A63" s="16" t="s">
        <v>159</v>
      </c>
      <c r="B63" s="4">
        <v>200</v>
      </c>
      <c r="C63" s="4">
        <v>20000</v>
      </c>
      <c r="D63" s="4">
        <v>-19800</v>
      </c>
      <c r="E63" s="4">
        <v>-429770880</v>
      </c>
      <c r="F63" s="4">
        <f>E63</f>
        <v>-429770880</v>
      </c>
      <c r="P63" s="5">
        <v>-4.3E-3</v>
      </c>
      <c r="Q63" s="4">
        <v>8266587</v>
      </c>
    </row>
    <row r="64" spans="1:20" x14ac:dyDescent="0.2">
      <c r="A64" s="2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79371-6A5A-874B-9A52-4E790788F7F0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6.5" customWidth="1"/>
    <col min="3" max="3" width="15" customWidth="1"/>
    <col min="4" max="4" width="15.1640625" customWidth="1"/>
    <col min="5" max="5" width="16.1640625" customWidth="1"/>
    <col min="6" max="6" width="21.5" customWidth="1"/>
    <col min="10" max="10" width="18.33203125" customWidth="1"/>
    <col min="16" max="16" width="13" customWidth="1"/>
    <col min="17" max="17" width="14.8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880600</v>
      </c>
      <c r="C3" s="4">
        <v>19494</v>
      </c>
      <c r="D3" s="4">
        <v>861106</v>
      </c>
      <c r="E3" s="4">
        <v>24313760000</v>
      </c>
      <c r="F3" s="4">
        <f t="shared" ref="F3:F61" si="0">E3+F4</f>
        <v>275144748832</v>
      </c>
      <c r="L3" s="4">
        <v>796</v>
      </c>
      <c r="M3" s="4">
        <v>711</v>
      </c>
      <c r="N3" s="4">
        <v>1005000</v>
      </c>
      <c r="O3" s="4">
        <v>978100</v>
      </c>
      <c r="P3" s="5">
        <v>1.8000000000000002E-2</v>
      </c>
      <c r="Q3" s="4">
        <v>2634000</v>
      </c>
    </row>
    <row r="4" spans="1:19" x14ac:dyDescent="0.2">
      <c r="A4" s="16" t="s">
        <v>234</v>
      </c>
      <c r="B4" s="4">
        <v>263300</v>
      </c>
      <c r="C4" s="4">
        <v>58200</v>
      </c>
      <c r="D4" s="4">
        <v>205100</v>
      </c>
      <c r="E4" s="4">
        <v>5739980000</v>
      </c>
      <c r="F4" s="4">
        <f t="shared" si="0"/>
        <v>250830988832</v>
      </c>
      <c r="L4" s="4">
        <v>606</v>
      </c>
      <c r="M4" s="4">
        <v>843</v>
      </c>
      <c r="N4" s="4">
        <v>561300</v>
      </c>
      <c r="O4" s="4">
        <v>934000</v>
      </c>
      <c r="P4" s="5">
        <v>-8.8999999999999999E-3</v>
      </c>
      <c r="Q4" s="4">
        <v>1789546</v>
      </c>
    </row>
    <row r="5" spans="1:19" x14ac:dyDescent="0.2">
      <c r="A5" s="16" t="s">
        <v>233</v>
      </c>
      <c r="B5" s="4">
        <v>536000</v>
      </c>
      <c r="C5" s="4">
        <v>171500</v>
      </c>
      <c r="D5" s="4">
        <v>364500</v>
      </c>
      <c r="E5" s="4">
        <v>10217510000</v>
      </c>
      <c r="F5" s="4">
        <f t="shared" si="0"/>
        <v>245091008832</v>
      </c>
      <c r="L5" s="4">
        <v>995</v>
      </c>
      <c r="M5" s="4">
        <v>689</v>
      </c>
      <c r="N5" s="4">
        <v>1119300</v>
      </c>
      <c r="O5" s="4">
        <v>882700</v>
      </c>
      <c r="P5" s="5">
        <v>1.8E-3</v>
      </c>
      <c r="Q5" s="4">
        <v>2162512</v>
      </c>
    </row>
    <row r="6" spans="1:19" x14ac:dyDescent="0.2">
      <c r="A6" s="16" t="s">
        <v>224</v>
      </c>
      <c r="B6" s="4">
        <v>234900</v>
      </c>
      <c r="C6" s="4">
        <v>77600</v>
      </c>
      <c r="D6" s="4">
        <v>157300</v>
      </c>
      <c r="E6" s="4">
        <v>4348470000</v>
      </c>
      <c r="F6" s="4">
        <f t="shared" si="0"/>
        <v>234873498832</v>
      </c>
      <c r="G6" s="4">
        <v>25000</v>
      </c>
      <c r="H6" s="4">
        <v>1200</v>
      </c>
      <c r="I6" s="4">
        <v>23800</v>
      </c>
      <c r="J6" s="4">
        <v>656965000</v>
      </c>
      <c r="L6" s="4">
        <v>883</v>
      </c>
      <c r="M6" s="4">
        <v>438</v>
      </c>
      <c r="N6" s="4">
        <v>1148600</v>
      </c>
      <c r="O6" s="4">
        <v>544200</v>
      </c>
      <c r="P6" s="5">
        <v>1.8200000000000001E-2</v>
      </c>
      <c r="Q6" s="4">
        <v>2422185</v>
      </c>
    </row>
    <row r="7" spans="1:19" x14ac:dyDescent="0.2">
      <c r="A7" s="16" t="s">
        <v>215</v>
      </c>
      <c r="B7" s="4">
        <v>201700</v>
      </c>
      <c r="C7" s="4">
        <v>140600</v>
      </c>
      <c r="D7" s="4">
        <v>61100</v>
      </c>
      <c r="E7" s="4">
        <v>1655110000</v>
      </c>
      <c r="F7" s="4">
        <f t="shared" si="0"/>
        <v>230525028832</v>
      </c>
      <c r="G7" s="4">
        <v>50500</v>
      </c>
      <c r="H7" s="4">
        <v>22000</v>
      </c>
      <c r="I7" s="4">
        <v>28500</v>
      </c>
      <c r="J7" s="4">
        <v>777200000</v>
      </c>
      <c r="L7" s="4">
        <v>896</v>
      </c>
      <c r="M7" s="4">
        <v>1028</v>
      </c>
      <c r="N7" s="4">
        <v>1119400</v>
      </c>
      <c r="O7" s="4">
        <v>1226900</v>
      </c>
      <c r="P7" s="5">
        <v>1.8600000000000002E-2</v>
      </c>
      <c r="Q7" s="4">
        <v>2665797</v>
      </c>
    </row>
    <row r="8" spans="1:19" x14ac:dyDescent="0.2">
      <c r="A8" s="16" t="s">
        <v>214</v>
      </c>
      <c r="B8" s="4">
        <v>15000</v>
      </c>
      <c r="C8" s="4">
        <v>51026</v>
      </c>
      <c r="D8" s="4">
        <v>-36026</v>
      </c>
      <c r="E8" s="4">
        <v>-966040000</v>
      </c>
      <c r="F8" s="4">
        <f t="shared" si="0"/>
        <v>228869918832</v>
      </c>
      <c r="L8" s="4">
        <v>491</v>
      </c>
      <c r="M8" s="4">
        <v>945</v>
      </c>
      <c r="N8" s="4">
        <v>441800</v>
      </c>
      <c r="O8" s="4">
        <v>1018700</v>
      </c>
      <c r="P8" s="5">
        <v>0</v>
      </c>
      <c r="Q8" s="4">
        <v>1635841</v>
      </c>
    </row>
    <row r="9" spans="1:19" x14ac:dyDescent="0.2">
      <c r="A9" s="16" t="s">
        <v>213</v>
      </c>
      <c r="B9" s="4">
        <v>120000</v>
      </c>
      <c r="C9" s="4">
        <v>1124513</v>
      </c>
      <c r="D9" s="4">
        <v>-1004513</v>
      </c>
      <c r="E9" s="4">
        <v>-27113320000</v>
      </c>
      <c r="F9" s="4">
        <f t="shared" si="0"/>
        <v>229835958832</v>
      </c>
      <c r="P9" s="5">
        <v>-7.3000000000000001E-3</v>
      </c>
      <c r="Q9" s="4">
        <v>2755213</v>
      </c>
    </row>
    <row r="10" spans="1:19" x14ac:dyDescent="0.2">
      <c r="A10" s="16" t="s">
        <v>212</v>
      </c>
      <c r="B10" s="4">
        <v>15000</v>
      </c>
      <c r="C10" s="4">
        <v>127957</v>
      </c>
      <c r="D10" s="4">
        <v>-112957</v>
      </c>
      <c r="E10" s="4">
        <v>-3099360000</v>
      </c>
      <c r="F10" s="4">
        <f t="shared" si="0"/>
        <v>256949278832</v>
      </c>
      <c r="L10" s="4">
        <v>629</v>
      </c>
      <c r="M10" s="4">
        <v>1554</v>
      </c>
      <c r="N10" s="4">
        <v>693500</v>
      </c>
      <c r="O10" s="4">
        <v>1605400</v>
      </c>
      <c r="P10" s="5">
        <v>-1.09E-2</v>
      </c>
      <c r="Q10" s="4">
        <v>2621633</v>
      </c>
    </row>
    <row r="11" spans="1:19" x14ac:dyDescent="0.2">
      <c r="A11" s="16" t="s">
        <v>211</v>
      </c>
      <c r="B11" s="4">
        <v>18200</v>
      </c>
      <c r="C11" s="4">
        <v>828800</v>
      </c>
      <c r="D11" s="4">
        <v>-810600</v>
      </c>
      <c r="E11" s="4">
        <v>-22648450000</v>
      </c>
      <c r="F11" s="4">
        <f t="shared" si="0"/>
        <v>260048638832</v>
      </c>
      <c r="P11" s="5">
        <v>-3.6699999999999997E-2</v>
      </c>
      <c r="Q11" s="4">
        <v>6999394</v>
      </c>
    </row>
    <row r="12" spans="1:19" x14ac:dyDescent="0.2">
      <c r="A12" s="16" t="s">
        <v>210</v>
      </c>
      <c r="B12" s="4">
        <v>184600</v>
      </c>
      <c r="C12" s="4">
        <v>27500</v>
      </c>
      <c r="D12" s="4">
        <v>157100</v>
      </c>
      <c r="E12" s="4">
        <v>4448120000</v>
      </c>
      <c r="F12" s="4">
        <f t="shared" si="0"/>
        <v>282697088832</v>
      </c>
      <c r="P12" s="5">
        <v>3.5999999999999999E-3</v>
      </c>
      <c r="Q12" s="4">
        <v>2041930</v>
      </c>
    </row>
    <row r="13" spans="1:19" x14ac:dyDescent="0.2">
      <c r="A13" s="16" t="s">
        <v>209</v>
      </c>
      <c r="B13" s="4">
        <v>2000</v>
      </c>
      <c r="C13" s="4">
        <v>307100</v>
      </c>
      <c r="D13" s="4">
        <v>-305100</v>
      </c>
      <c r="E13" s="4">
        <v>-8696420000</v>
      </c>
      <c r="F13" s="4">
        <f t="shared" si="0"/>
        <v>278248968832</v>
      </c>
      <c r="P13" s="5">
        <v>-1.7000000000000001E-3</v>
      </c>
      <c r="Q13" s="4">
        <v>2236698</v>
      </c>
    </row>
    <row r="14" spans="1:19" x14ac:dyDescent="0.2">
      <c r="A14" s="16" t="s">
        <v>208</v>
      </c>
      <c r="B14" s="4">
        <v>271500</v>
      </c>
      <c r="C14" s="4">
        <v>58800</v>
      </c>
      <c r="D14" s="4">
        <v>212700</v>
      </c>
      <c r="E14" s="4">
        <v>6076670000</v>
      </c>
      <c r="F14" s="4">
        <f t="shared" si="0"/>
        <v>286945388832</v>
      </c>
      <c r="P14" s="5">
        <v>8.8999999999999999E-3</v>
      </c>
      <c r="Q14" s="4">
        <v>3991263</v>
      </c>
    </row>
    <row r="15" spans="1:19" x14ac:dyDescent="0.2">
      <c r="A15" s="16" t="s">
        <v>207</v>
      </c>
      <c r="B15" s="4">
        <v>82900</v>
      </c>
      <c r="C15" s="4">
        <v>286409</v>
      </c>
      <c r="D15" s="4">
        <v>-203509</v>
      </c>
      <c r="E15" s="4">
        <v>-5789190000</v>
      </c>
      <c r="F15" s="4">
        <f t="shared" si="0"/>
        <v>280868718832</v>
      </c>
      <c r="P15" s="5">
        <v>-2.92E-2</v>
      </c>
      <c r="Q15" s="4">
        <v>7683901</v>
      </c>
    </row>
    <row r="16" spans="1:19" x14ac:dyDescent="0.2">
      <c r="A16" s="16" t="s">
        <v>206</v>
      </c>
      <c r="B16" s="4">
        <v>505000</v>
      </c>
      <c r="C16" s="4">
        <v>61300</v>
      </c>
      <c r="D16" s="4">
        <v>443700</v>
      </c>
      <c r="E16" s="4">
        <v>12800470000</v>
      </c>
      <c r="F16" s="4">
        <f t="shared" si="0"/>
        <v>286657908832</v>
      </c>
      <c r="P16" s="5">
        <v>1.2199999999999999E-2</v>
      </c>
      <c r="Q16" s="4">
        <v>5334311</v>
      </c>
    </row>
    <row r="17" spans="1:17" x14ac:dyDescent="0.2">
      <c r="A17" s="16" t="s">
        <v>205</v>
      </c>
      <c r="B17" s="4">
        <v>15100</v>
      </c>
      <c r="C17" s="4">
        <v>302330</v>
      </c>
      <c r="D17" s="4">
        <v>-287230</v>
      </c>
      <c r="E17" s="4">
        <v>-8385610000</v>
      </c>
      <c r="F17" s="4">
        <f t="shared" si="0"/>
        <v>273857438832</v>
      </c>
      <c r="P17" s="5">
        <v>-1.7000000000000001E-3</v>
      </c>
      <c r="Q17" s="4">
        <v>7874664</v>
      </c>
    </row>
    <row r="18" spans="1:17" x14ac:dyDescent="0.2">
      <c r="A18" s="16" t="s">
        <v>204</v>
      </c>
      <c r="B18" s="4">
        <v>54200</v>
      </c>
      <c r="C18" s="4">
        <v>194000</v>
      </c>
      <c r="D18" s="4">
        <v>-139800</v>
      </c>
      <c r="E18" s="4">
        <v>-4006635726</v>
      </c>
      <c r="F18" s="4">
        <f t="shared" si="0"/>
        <v>282243048832</v>
      </c>
      <c r="P18" s="5">
        <v>1.5900000000000001E-2</v>
      </c>
      <c r="Q18" s="4">
        <v>6107753</v>
      </c>
    </row>
    <row r="19" spans="1:17" x14ac:dyDescent="0.2">
      <c r="A19" s="16" t="s">
        <v>203</v>
      </c>
      <c r="B19" s="4">
        <v>323800</v>
      </c>
      <c r="C19" s="4">
        <v>436283</v>
      </c>
      <c r="D19" s="4">
        <v>-112483</v>
      </c>
      <c r="E19" s="4">
        <v>-3153020000</v>
      </c>
      <c r="F19" s="4">
        <f t="shared" si="0"/>
        <v>286249684558</v>
      </c>
      <c r="P19" s="5">
        <v>1.2500000000000001E-2</v>
      </c>
      <c r="Q19" s="4">
        <v>3946535</v>
      </c>
    </row>
    <row r="20" spans="1:17" x14ac:dyDescent="0.2">
      <c r="A20" s="16" t="s">
        <v>202</v>
      </c>
      <c r="B20" s="4">
        <v>306500</v>
      </c>
      <c r="C20" s="4">
        <v>896400</v>
      </c>
      <c r="D20" s="4">
        <v>-589900</v>
      </c>
      <c r="E20" s="4">
        <v>-16500630000</v>
      </c>
      <c r="F20" s="4">
        <f t="shared" si="0"/>
        <v>289402704558</v>
      </c>
      <c r="P20" s="5">
        <v>-1.9199999999999998E-2</v>
      </c>
      <c r="Q20" s="4">
        <v>5422505</v>
      </c>
    </row>
    <row r="21" spans="1:17" x14ac:dyDescent="0.2">
      <c r="A21" s="16" t="s">
        <v>201</v>
      </c>
      <c r="B21" s="4">
        <v>679600</v>
      </c>
      <c r="C21" s="4">
        <v>12535</v>
      </c>
      <c r="D21" s="4">
        <v>667065</v>
      </c>
      <c r="E21" s="4">
        <v>18716620000</v>
      </c>
      <c r="F21" s="4">
        <f t="shared" si="0"/>
        <v>305903334558</v>
      </c>
      <c r="P21" s="5">
        <v>4.58E-2</v>
      </c>
      <c r="Q21" s="4">
        <v>10977297</v>
      </c>
    </row>
    <row r="22" spans="1:17" x14ac:dyDescent="0.2">
      <c r="A22" s="16" t="s">
        <v>200</v>
      </c>
      <c r="B22" s="4">
        <v>22500</v>
      </c>
      <c r="C22" s="4">
        <v>69762</v>
      </c>
      <c r="D22" s="4">
        <v>-47262</v>
      </c>
      <c r="E22" s="4">
        <v>-1269880000</v>
      </c>
      <c r="F22" s="4">
        <f t="shared" si="0"/>
        <v>287186714558</v>
      </c>
      <c r="P22" s="5">
        <v>-1.8E-3</v>
      </c>
      <c r="Q22" s="4">
        <v>2460993</v>
      </c>
    </row>
    <row r="23" spans="1:17" x14ac:dyDescent="0.2">
      <c r="A23" s="16" t="s">
        <v>199</v>
      </c>
      <c r="B23" s="4">
        <v>1202200</v>
      </c>
      <c r="C23" s="4">
        <v>1000</v>
      </c>
      <c r="D23" s="4">
        <v>1201200</v>
      </c>
      <c r="E23" s="4">
        <v>32705170000</v>
      </c>
      <c r="F23" s="4">
        <f t="shared" si="0"/>
        <v>288456594558</v>
      </c>
      <c r="P23" s="5">
        <v>1.3000000000000001E-2</v>
      </c>
      <c r="Q23" s="4">
        <v>4920598</v>
      </c>
    </row>
    <row r="24" spans="1:17" x14ac:dyDescent="0.2">
      <c r="A24" s="16" t="s">
        <v>198</v>
      </c>
      <c r="B24" s="4">
        <v>455200</v>
      </c>
      <c r="C24" s="4">
        <v>74600</v>
      </c>
      <c r="D24" s="4">
        <v>380600</v>
      </c>
      <c r="E24" s="4">
        <v>10116740000</v>
      </c>
      <c r="F24" s="4">
        <f t="shared" si="0"/>
        <v>255751424558</v>
      </c>
      <c r="P24" s="5">
        <v>1.5100000000000001E-2</v>
      </c>
      <c r="Q24" s="4">
        <v>4066021</v>
      </c>
    </row>
    <row r="25" spans="1:17" x14ac:dyDescent="0.2">
      <c r="A25" s="16" t="s">
        <v>197</v>
      </c>
      <c r="B25" s="4">
        <v>1125800</v>
      </c>
      <c r="C25" s="4">
        <v>355100</v>
      </c>
      <c r="D25" s="4">
        <v>770700</v>
      </c>
      <c r="E25" s="4">
        <v>21348960000</v>
      </c>
      <c r="F25" s="4">
        <f t="shared" si="0"/>
        <v>245634684558</v>
      </c>
      <c r="P25" s="5">
        <v>-3.9699999999999999E-2</v>
      </c>
      <c r="Q25" s="4">
        <v>7001936</v>
      </c>
    </row>
    <row r="26" spans="1:17" x14ac:dyDescent="0.2">
      <c r="A26" s="16" t="s">
        <v>196</v>
      </c>
      <c r="B26" s="4">
        <v>504500</v>
      </c>
      <c r="C26" s="4">
        <v>187014</v>
      </c>
      <c r="D26" s="4">
        <v>317486</v>
      </c>
      <c r="E26" s="4">
        <v>8749180000</v>
      </c>
      <c r="F26" s="4">
        <f t="shared" si="0"/>
        <v>224285724558</v>
      </c>
      <c r="P26" s="5">
        <v>-3.4999999999999996E-3</v>
      </c>
      <c r="Q26" s="4">
        <v>3897433</v>
      </c>
    </row>
    <row r="27" spans="1:17" x14ac:dyDescent="0.2">
      <c r="A27" s="16" t="s">
        <v>195</v>
      </c>
      <c r="B27" s="4">
        <v>100000</v>
      </c>
      <c r="C27" s="4">
        <v>7700</v>
      </c>
      <c r="D27" s="4">
        <v>92300</v>
      </c>
      <c r="E27" s="4">
        <v>2487610000</v>
      </c>
      <c r="F27" s="4">
        <f t="shared" si="0"/>
        <v>215536544558</v>
      </c>
      <c r="P27" s="5">
        <v>4.1200000000000001E-2</v>
      </c>
      <c r="Q27" s="4">
        <v>7378610</v>
      </c>
    </row>
    <row r="28" spans="1:17" x14ac:dyDescent="0.2">
      <c r="A28" s="16" t="s">
        <v>194</v>
      </c>
      <c r="B28" s="4">
        <v>287200</v>
      </c>
      <c r="C28" s="4">
        <v>0</v>
      </c>
      <c r="D28" s="4">
        <v>287200</v>
      </c>
      <c r="E28" s="4">
        <v>7666870000</v>
      </c>
      <c r="F28" s="4">
        <f t="shared" si="0"/>
        <v>213048934558</v>
      </c>
      <c r="P28" s="5">
        <v>1.1399999999999999E-2</v>
      </c>
      <c r="Q28" s="4">
        <v>2805673</v>
      </c>
    </row>
    <row r="29" spans="1:17" x14ac:dyDescent="0.2">
      <c r="A29" s="16" t="s">
        <v>193</v>
      </c>
      <c r="B29" s="4">
        <v>171800</v>
      </c>
      <c r="C29" s="4">
        <v>221500</v>
      </c>
      <c r="D29" s="4">
        <v>-49700</v>
      </c>
      <c r="E29" s="4">
        <v>-1432010000</v>
      </c>
      <c r="F29" s="4">
        <f t="shared" si="0"/>
        <v>205382064558</v>
      </c>
      <c r="P29" s="5">
        <v>-3.2899999999999999E-2</v>
      </c>
      <c r="Q29" s="4">
        <v>8469019</v>
      </c>
    </row>
    <row r="30" spans="1:17" x14ac:dyDescent="0.2">
      <c r="A30" s="16" t="s">
        <v>192</v>
      </c>
      <c r="B30" s="4">
        <v>139300</v>
      </c>
      <c r="C30" s="4">
        <v>4900</v>
      </c>
      <c r="D30" s="4">
        <v>134400</v>
      </c>
      <c r="E30" s="4">
        <v>3638830000</v>
      </c>
      <c r="F30" s="4">
        <f t="shared" si="0"/>
        <v>206814074558</v>
      </c>
      <c r="P30" s="5">
        <v>1.3000000000000001E-2</v>
      </c>
      <c r="Q30" s="4">
        <v>2520521</v>
      </c>
    </row>
    <row r="31" spans="1:17" x14ac:dyDescent="0.2">
      <c r="A31" s="16" t="s">
        <v>191</v>
      </c>
      <c r="B31" s="4">
        <v>154800</v>
      </c>
      <c r="C31" s="4">
        <v>98400</v>
      </c>
      <c r="D31" s="4">
        <v>56400</v>
      </c>
      <c r="E31" s="4">
        <v>1554390000</v>
      </c>
      <c r="F31" s="4">
        <f t="shared" si="0"/>
        <v>203175244558</v>
      </c>
      <c r="P31" s="5">
        <v>-1.6399999999999998E-2</v>
      </c>
      <c r="Q31" s="4">
        <v>5039262</v>
      </c>
    </row>
    <row r="32" spans="1:17" x14ac:dyDescent="0.2">
      <c r="A32" s="16" t="s">
        <v>190</v>
      </c>
      <c r="B32" s="4">
        <v>414000</v>
      </c>
      <c r="C32" s="4">
        <v>74228</v>
      </c>
      <c r="D32" s="4">
        <v>339772</v>
      </c>
      <c r="E32" s="4">
        <v>9331380000</v>
      </c>
      <c r="F32" s="4">
        <f t="shared" si="0"/>
        <v>201620854558</v>
      </c>
      <c r="P32" s="5">
        <v>1.9E-3</v>
      </c>
      <c r="Q32" s="4">
        <v>3748214</v>
      </c>
    </row>
    <row r="33" spans="1:17" x14ac:dyDescent="0.2">
      <c r="A33" s="16" t="s">
        <v>189</v>
      </c>
      <c r="B33" s="4">
        <v>147400</v>
      </c>
      <c r="C33" s="4">
        <v>25400</v>
      </c>
      <c r="D33" s="4">
        <v>122000</v>
      </c>
      <c r="E33" s="4">
        <v>3295860000</v>
      </c>
      <c r="F33" s="4">
        <f t="shared" si="0"/>
        <v>192289474558</v>
      </c>
      <c r="P33" s="5">
        <v>2.06E-2</v>
      </c>
      <c r="Q33" s="4">
        <v>4845684</v>
      </c>
    </row>
    <row r="34" spans="1:17" x14ac:dyDescent="0.2">
      <c r="A34" s="16" t="s">
        <v>188</v>
      </c>
      <c r="B34" s="4">
        <v>10000</v>
      </c>
      <c r="C34" s="4">
        <v>921900</v>
      </c>
      <c r="D34" s="4">
        <v>-911900</v>
      </c>
      <c r="E34" s="4">
        <v>-24731070000</v>
      </c>
      <c r="F34" s="4">
        <f t="shared" si="0"/>
        <v>188993614558</v>
      </c>
      <c r="P34" s="5">
        <v>-1.2800000000000001E-2</v>
      </c>
      <c r="Q34" s="4">
        <v>5561113</v>
      </c>
    </row>
    <row r="35" spans="1:17" x14ac:dyDescent="0.2">
      <c r="A35" s="16" t="s">
        <v>187</v>
      </c>
      <c r="B35" s="4">
        <v>500200</v>
      </c>
      <c r="C35" s="4">
        <v>580410</v>
      </c>
      <c r="D35" s="4">
        <v>-80210</v>
      </c>
      <c r="E35" s="4">
        <v>-2197320000</v>
      </c>
      <c r="F35" s="4">
        <f t="shared" si="0"/>
        <v>213724684558</v>
      </c>
      <c r="P35" s="5">
        <v>-7.3000000000000001E-3</v>
      </c>
      <c r="Q35" s="4">
        <v>7639593</v>
      </c>
    </row>
    <row r="36" spans="1:17" x14ac:dyDescent="0.2">
      <c r="A36" s="16" t="s">
        <v>186</v>
      </c>
      <c r="B36" s="4">
        <v>602300</v>
      </c>
      <c r="C36" s="4">
        <v>53000</v>
      </c>
      <c r="D36" s="4">
        <v>549300</v>
      </c>
      <c r="E36" s="4">
        <v>14630010000</v>
      </c>
      <c r="F36" s="4">
        <f t="shared" si="0"/>
        <v>215922004558</v>
      </c>
      <c r="P36" s="5">
        <v>0.04</v>
      </c>
      <c r="Q36" s="4">
        <v>5018336</v>
      </c>
    </row>
    <row r="37" spans="1:17" x14ac:dyDescent="0.2">
      <c r="A37" s="16" t="s">
        <v>185</v>
      </c>
      <c r="B37" s="4">
        <v>97636</v>
      </c>
      <c r="C37" s="4">
        <v>131000</v>
      </c>
      <c r="D37" s="4">
        <v>-33364</v>
      </c>
      <c r="E37" s="4">
        <v>-870810000</v>
      </c>
      <c r="F37" s="4">
        <f t="shared" si="0"/>
        <v>201291994558</v>
      </c>
      <c r="P37" s="5">
        <v>1.7500000000000002E-2</v>
      </c>
      <c r="Q37" s="4">
        <v>5313960</v>
      </c>
    </row>
    <row r="38" spans="1:17" x14ac:dyDescent="0.2">
      <c r="A38" s="16" t="s">
        <v>184</v>
      </c>
      <c r="B38" s="4">
        <v>702600</v>
      </c>
      <c r="C38" s="4">
        <v>342300</v>
      </c>
      <c r="D38" s="4">
        <v>360300</v>
      </c>
      <c r="E38" s="4">
        <v>9247069526</v>
      </c>
      <c r="F38" s="4">
        <f t="shared" si="0"/>
        <v>202162804558</v>
      </c>
      <c r="P38" s="5">
        <v>3.9000000000000003E-3</v>
      </c>
      <c r="Q38" s="4">
        <v>3042121</v>
      </c>
    </row>
    <row r="39" spans="1:17" x14ac:dyDescent="0.2">
      <c r="A39" s="16" t="s">
        <v>183</v>
      </c>
      <c r="B39" s="4">
        <v>1403800</v>
      </c>
      <c r="C39" s="4">
        <v>228100</v>
      </c>
      <c r="D39" s="4">
        <v>1175700</v>
      </c>
      <c r="E39" s="4">
        <v>29948060000</v>
      </c>
      <c r="F39" s="4">
        <f t="shared" si="0"/>
        <v>192915735032</v>
      </c>
      <c r="P39" s="5">
        <v>3.9000000000000003E-3</v>
      </c>
      <c r="Q39" s="4">
        <v>4245300</v>
      </c>
    </row>
    <row r="40" spans="1:17" x14ac:dyDescent="0.2">
      <c r="A40" s="16" t="s">
        <v>182</v>
      </c>
      <c r="B40" s="4">
        <v>730600</v>
      </c>
      <c r="C40" s="4">
        <v>38600</v>
      </c>
      <c r="D40" s="4">
        <v>692000</v>
      </c>
      <c r="E40" s="4">
        <v>17537030000</v>
      </c>
      <c r="F40" s="4">
        <f t="shared" si="0"/>
        <v>162967675032</v>
      </c>
      <c r="P40" s="5">
        <v>3.85E-2</v>
      </c>
      <c r="Q40" s="4">
        <v>4680390</v>
      </c>
    </row>
    <row r="41" spans="1:17" x14ac:dyDescent="0.2">
      <c r="A41" s="16" t="s">
        <v>181</v>
      </c>
      <c r="B41" s="4">
        <v>704900</v>
      </c>
      <c r="C41" s="4">
        <v>16300</v>
      </c>
      <c r="D41" s="4">
        <v>688600</v>
      </c>
      <c r="E41" s="4">
        <v>16397770000</v>
      </c>
      <c r="F41" s="4">
        <f t="shared" si="0"/>
        <v>145430645032</v>
      </c>
      <c r="P41" s="5">
        <v>4.8899999999999999E-2</v>
      </c>
      <c r="Q41" s="4">
        <v>3898438</v>
      </c>
    </row>
    <row r="42" spans="1:17" x14ac:dyDescent="0.2">
      <c r="A42" s="16" t="s">
        <v>180</v>
      </c>
      <c r="B42" s="4">
        <v>2473300</v>
      </c>
      <c r="C42" s="4">
        <v>273438</v>
      </c>
      <c r="D42" s="4">
        <v>2199862</v>
      </c>
      <c r="E42" s="4">
        <v>51353650000</v>
      </c>
      <c r="F42" s="4">
        <f t="shared" si="0"/>
        <v>129032875032</v>
      </c>
      <c r="P42" s="5">
        <v>-3.8699999999999998E-2</v>
      </c>
      <c r="Q42" s="4">
        <v>10711176</v>
      </c>
    </row>
    <row r="43" spans="1:17" x14ac:dyDescent="0.2">
      <c r="A43" s="16" t="s">
        <v>179</v>
      </c>
      <c r="B43" s="4">
        <v>140500</v>
      </c>
      <c r="C43" s="4">
        <v>48490</v>
      </c>
      <c r="D43" s="4">
        <v>92010</v>
      </c>
      <c r="E43" s="4">
        <v>2273940000</v>
      </c>
      <c r="F43" s="4">
        <f t="shared" si="0"/>
        <v>77679225032</v>
      </c>
      <c r="P43" s="5">
        <v>-5.0300000000000004E-2</v>
      </c>
      <c r="Q43" s="4">
        <v>3227210</v>
      </c>
    </row>
    <row r="44" spans="1:17" x14ac:dyDescent="0.2">
      <c r="A44" s="16" t="s">
        <v>178</v>
      </c>
      <c r="B44" s="4">
        <v>1067600</v>
      </c>
      <c r="C44" s="4">
        <v>1097400</v>
      </c>
      <c r="D44" s="4">
        <v>-29800</v>
      </c>
      <c r="E44" s="4">
        <v>-762084968</v>
      </c>
      <c r="F44" s="4">
        <f t="shared" si="0"/>
        <v>75405285032</v>
      </c>
      <c r="P44" s="5">
        <v>2.5899999999999999E-2</v>
      </c>
      <c r="Q44" s="4">
        <v>7642627</v>
      </c>
    </row>
    <row r="45" spans="1:17" x14ac:dyDescent="0.2">
      <c r="A45" s="16" t="s">
        <v>177</v>
      </c>
      <c r="B45" s="4">
        <v>2069100</v>
      </c>
      <c r="C45" s="4">
        <v>901800</v>
      </c>
      <c r="D45" s="4">
        <v>1167300</v>
      </c>
      <c r="E45" s="4">
        <v>29459950000</v>
      </c>
      <c r="F45" s="4">
        <f t="shared" si="0"/>
        <v>76167370000</v>
      </c>
      <c r="P45" s="5">
        <v>-6.8499999999999991E-2</v>
      </c>
      <c r="Q45" s="4">
        <v>13807496</v>
      </c>
    </row>
    <row r="46" spans="1:17" x14ac:dyDescent="0.2">
      <c r="A46" s="16" t="s">
        <v>176</v>
      </c>
      <c r="B46" s="4">
        <v>10500</v>
      </c>
      <c r="C46" s="4">
        <v>281800</v>
      </c>
      <c r="D46" s="4">
        <v>-271300</v>
      </c>
      <c r="E46" s="4">
        <v>-7401400000</v>
      </c>
      <c r="F46" s="4">
        <f t="shared" si="0"/>
        <v>46707420000</v>
      </c>
      <c r="P46" s="5">
        <v>-2.1700000000000001E-2</v>
      </c>
      <c r="Q46" s="4">
        <v>4799233</v>
      </c>
    </row>
    <row r="47" spans="1:17" x14ac:dyDescent="0.2">
      <c r="A47" s="16" t="s">
        <v>175</v>
      </c>
      <c r="B47" s="4">
        <v>304000</v>
      </c>
      <c r="C47" s="4">
        <v>474701</v>
      </c>
      <c r="D47" s="4">
        <v>-170701</v>
      </c>
      <c r="E47" s="4">
        <v>-4695730000</v>
      </c>
      <c r="F47" s="4">
        <f t="shared" si="0"/>
        <v>54108820000</v>
      </c>
      <c r="P47" s="5">
        <v>-1.0700000000000001E-2</v>
      </c>
      <c r="Q47" s="4">
        <v>4364364</v>
      </c>
    </row>
    <row r="48" spans="1:17" x14ac:dyDescent="0.2">
      <c r="A48" s="16" t="s">
        <v>174</v>
      </c>
      <c r="B48" s="4">
        <v>555000</v>
      </c>
      <c r="C48" s="4">
        <v>778800</v>
      </c>
      <c r="D48" s="4">
        <v>-223800</v>
      </c>
      <c r="E48" s="4">
        <v>-6138200000</v>
      </c>
      <c r="F48" s="4">
        <f t="shared" si="0"/>
        <v>58804550000</v>
      </c>
      <c r="P48" s="5">
        <v>-1.41E-2</v>
      </c>
      <c r="Q48" s="4">
        <v>6587161</v>
      </c>
    </row>
    <row r="49" spans="1:20" x14ac:dyDescent="0.2">
      <c r="A49" s="16" t="s">
        <v>173</v>
      </c>
      <c r="B49" s="4">
        <v>759710</v>
      </c>
      <c r="C49" s="4">
        <v>367000</v>
      </c>
      <c r="D49" s="4">
        <v>392710</v>
      </c>
      <c r="E49" s="4">
        <v>10864390000</v>
      </c>
      <c r="F49" s="4">
        <f t="shared" si="0"/>
        <v>64942750000</v>
      </c>
      <c r="P49" s="5">
        <v>1.8000000000000002E-2</v>
      </c>
      <c r="Q49" s="4">
        <v>8848267</v>
      </c>
    </row>
    <row r="50" spans="1:20" x14ac:dyDescent="0.2">
      <c r="A50" s="16" t="s">
        <v>172</v>
      </c>
      <c r="B50" s="4">
        <v>1276100</v>
      </c>
      <c r="C50" s="4">
        <v>134900</v>
      </c>
      <c r="D50" s="4">
        <v>1141200</v>
      </c>
      <c r="E50" s="4">
        <v>31766270000</v>
      </c>
      <c r="F50" s="4">
        <f t="shared" si="0"/>
        <v>54078360000</v>
      </c>
      <c r="P50" s="5">
        <v>0</v>
      </c>
      <c r="Q50" s="4">
        <v>7224080</v>
      </c>
    </row>
    <row r="51" spans="1:20" x14ac:dyDescent="0.2">
      <c r="A51" s="16" t="s">
        <v>171</v>
      </c>
      <c r="B51" s="4">
        <v>2455000</v>
      </c>
      <c r="C51" s="4">
        <v>624764</v>
      </c>
      <c r="D51" s="4">
        <v>1830236</v>
      </c>
      <c r="E51" s="4">
        <v>50271240000</v>
      </c>
      <c r="F51" s="4">
        <f t="shared" si="0"/>
        <v>22312090000</v>
      </c>
      <c r="P51" s="5">
        <v>2.9700000000000001E-2</v>
      </c>
      <c r="Q51" s="4">
        <v>13620578</v>
      </c>
    </row>
    <row r="52" spans="1:20" x14ac:dyDescent="0.2">
      <c r="A52" s="16" t="s">
        <v>170</v>
      </c>
      <c r="B52" s="4">
        <v>325800</v>
      </c>
      <c r="C52" s="4">
        <v>65207</v>
      </c>
      <c r="D52" s="4">
        <v>260593</v>
      </c>
      <c r="E52" s="4">
        <v>7108810000</v>
      </c>
      <c r="F52" s="4">
        <f t="shared" si="0"/>
        <v>-27959150000</v>
      </c>
      <c r="P52" s="5">
        <v>-5.9200000000000003E-2</v>
      </c>
      <c r="Q52" s="4">
        <v>7676279</v>
      </c>
    </row>
    <row r="53" spans="1:20" x14ac:dyDescent="0.2">
      <c r="A53" s="16" t="s">
        <v>169</v>
      </c>
      <c r="B53" s="4">
        <v>244500</v>
      </c>
      <c r="C53" s="4">
        <v>112160</v>
      </c>
      <c r="D53" s="4">
        <v>132340</v>
      </c>
      <c r="E53" s="4">
        <v>3895950000</v>
      </c>
      <c r="F53" s="4">
        <f t="shared" si="0"/>
        <v>-35067960000</v>
      </c>
      <c r="P53" s="5">
        <v>8.8000000000000005E-3</v>
      </c>
      <c r="Q53" s="4">
        <v>11824269</v>
      </c>
    </row>
    <row r="54" spans="1:20" x14ac:dyDescent="0.2">
      <c r="A54" s="16" t="s">
        <v>168</v>
      </c>
      <c r="B54" s="4">
        <v>50900</v>
      </c>
      <c r="C54" s="4">
        <v>59100</v>
      </c>
      <c r="D54" s="4">
        <v>-8200</v>
      </c>
      <c r="E54" s="4">
        <v>-230390000</v>
      </c>
      <c r="F54" s="4">
        <f t="shared" si="0"/>
        <v>-38963910000</v>
      </c>
      <c r="P54" s="5">
        <v>1.61E-2</v>
      </c>
      <c r="Q54" s="4">
        <v>8018585</v>
      </c>
    </row>
    <row r="55" spans="1:20" x14ac:dyDescent="0.2">
      <c r="A55" s="16" t="s">
        <v>167</v>
      </c>
      <c r="B55" s="4">
        <v>44400</v>
      </c>
      <c r="C55" s="4">
        <v>124900</v>
      </c>
      <c r="D55" s="4">
        <v>-80500</v>
      </c>
      <c r="E55" s="4">
        <v>-2254010000</v>
      </c>
      <c r="F55" s="4">
        <f t="shared" si="0"/>
        <v>-38733520000</v>
      </c>
      <c r="P55" s="5">
        <v>7.1999999999999998E-3</v>
      </c>
      <c r="Q55" s="4">
        <v>9749188</v>
      </c>
    </row>
    <row r="56" spans="1:20" x14ac:dyDescent="0.2">
      <c r="A56" s="16" t="s">
        <v>166</v>
      </c>
      <c r="B56" s="4">
        <v>1067200</v>
      </c>
      <c r="C56" s="4">
        <v>1079400</v>
      </c>
      <c r="D56" s="4">
        <v>-12200</v>
      </c>
      <c r="E56" s="4">
        <v>-493560000</v>
      </c>
      <c r="F56" s="4">
        <f t="shared" si="0"/>
        <v>-36479510000</v>
      </c>
      <c r="P56" s="5">
        <v>6.1100000000000002E-2</v>
      </c>
      <c r="Q56" s="4">
        <v>15298076</v>
      </c>
    </row>
    <row r="57" spans="1:20" x14ac:dyDescent="0.2">
      <c r="A57" s="16" t="s">
        <v>165</v>
      </c>
      <c r="B57" s="4">
        <v>389900</v>
      </c>
      <c r="C57" s="4">
        <v>0</v>
      </c>
      <c r="D57" s="4">
        <v>389900</v>
      </c>
      <c r="E57" s="4">
        <v>10352320000</v>
      </c>
      <c r="F57" s="4">
        <f t="shared" si="0"/>
        <v>-35985950000</v>
      </c>
      <c r="P57" s="5">
        <v>-1.1299999999999999E-2</v>
      </c>
      <c r="Q57" s="4">
        <v>5479793</v>
      </c>
    </row>
    <row r="58" spans="1:20" x14ac:dyDescent="0.2">
      <c r="A58" s="16" t="s">
        <v>164</v>
      </c>
      <c r="B58" s="4">
        <v>50300</v>
      </c>
      <c r="C58" s="4">
        <v>53829</v>
      </c>
      <c r="D58" s="4">
        <v>-3529</v>
      </c>
      <c r="E58" s="4">
        <v>-85750000</v>
      </c>
      <c r="F58" s="4">
        <f t="shared" si="0"/>
        <v>-46338270000</v>
      </c>
      <c r="P58" s="5">
        <v>2.7200000000000002E-2</v>
      </c>
      <c r="Q58" s="4">
        <v>5720609</v>
      </c>
    </row>
    <row r="59" spans="1:20" x14ac:dyDescent="0.2">
      <c r="A59" s="16" t="s">
        <v>163</v>
      </c>
      <c r="B59" s="4">
        <v>57640</v>
      </c>
      <c r="C59" s="4">
        <v>166300</v>
      </c>
      <c r="D59" s="4">
        <v>-108660</v>
      </c>
      <c r="E59" s="4">
        <v>-2793020000</v>
      </c>
      <c r="F59" s="4">
        <f t="shared" si="0"/>
        <v>-46252520000</v>
      </c>
      <c r="P59" s="5">
        <v>-1.9E-3</v>
      </c>
      <c r="Q59" s="4">
        <v>2153774</v>
      </c>
    </row>
    <row r="60" spans="1:20" x14ac:dyDescent="0.2">
      <c r="A60" s="16" t="s">
        <v>162</v>
      </c>
      <c r="B60" s="4">
        <v>15810</v>
      </c>
      <c r="C60" s="4">
        <v>872100</v>
      </c>
      <c r="D60" s="4">
        <v>-856290</v>
      </c>
      <c r="E60" s="4">
        <v>-22091990000</v>
      </c>
      <c r="F60" s="4">
        <f t="shared" si="0"/>
        <v>-43459500000</v>
      </c>
      <c r="P60" s="5">
        <v>1.5800000000000002E-2</v>
      </c>
      <c r="Q60" s="4">
        <v>5527360</v>
      </c>
    </row>
    <row r="61" spans="1:20" x14ac:dyDescent="0.2">
      <c r="A61" s="16" t="s">
        <v>161</v>
      </c>
      <c r="B61" s="4">
        <v>13900</v>
      </c>
      <c r="C61" s="4">
        <v>800391</v>
      </c>
      <c r="D61" s="4">
        <v>-786491</v>
      </c>
      <c r="E61" s="4">
        <v>-19632190000</v>
      </c>
      <c r="F61" s="4">
        <f t="shared" si="0"/>
        <v>-21367510000</v>
      </c>
      <c r="P61" s="5">
        <v>3.6699999999999997E-2</v>
      </c>
      <c r="Q61" s="4">
        <v>3613233</v>
      </c>
    </row>
    <row r="62" spans="1:20" x14ac:dyDescent="0.2">
      <c r="A62" s="16" t="s">
        <v>160</v>
      </c>
      <c r="B62" s="4">
        <v>16900</v>
      </c>
      <c r="C62" s="4">
        <v>249100</v>
      </c>
      <c r="D62" s="4">
        <v>-232200</v>
      </c>
      <c r="E62" s="4">
        <v>-5817980000</v>
      </c>
      <c r="F62" s="4">
        <f>E62+F63</f>
        <v>-1735320000</v>
      </c>
      <c r="P62" s="5">
        <v>-5.57E-2</v>
      </c>
      <c r="Q62" s="4">
        <v>3546427</v>
      </c>
    </row>
    <row r="63" spans="1:20" x14ac:dyDescent="0.2">
      <c r="A63" s="16" t="s">
        <v>159</v>
      </c>
      <c r="B63" s="4">
        <v>302000</v>
      </c>
      <c r="C63" s="4">
        <v>146239</v>
      </c>
      <c r="D63" s="4">
        <v>155761</v>
      </c>
      <c r="E63" s="4">
        <v>4082660000</v>
      </c>
      <c r="F63" s="4">
        <f>E63</f>
        <v>4082660000</v>
      </c>
      <c r="P63" s="5">
        <v>7.8000000000000005E-3</v>
      </c>
      <c r="Q63" s="4">
        <v>2761328</v>
      </c>
    </row>
    <row r="64" spans="1:20" x14ac:dyDescent="0.2">
      <c r="A64" s="2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67034-C7E9-454E-A8E9-DC1D2EE3F252}">
  <dimension ref="A1:T154"/>
  <sheetViews>
    <sheetView workbookViewId="0">
      <pane ySplit="2" topLeftCell="A12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.6640625" customWidth="1"/>
    <col min="3" max="3" width="13.1640625" customWidth="1"/>
    <col min="4" max="4" width="15" customWidth="1"/>
    <col min="5" max="5" width="17.33203125" customWidth="1"/>
    <col min="6" max="6" width="21.5" customWidth="1"/>
    <col min="10" max="10" width="18.33203125" customWidth="1"/>
    <col min="16" max="16" width="13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200</v>
      </c>
      <c r="C3" s="4">
        <v>145600</v>
      </c>
      <c r="D3" s="4">
        <v>-145400</v>
      </c>
      <c r="E3" s="4">
        <v>-6513715712</v>
      </c>
      <c r="F3" s="4">
        <f t="shared" ref="F3:F61" si="0">E3+F4</f>
        <v>-41332178725</v>
      </c>
      <c r="P3" s="5">
        <v>0</v>
      </c>
      <c r="Q3" s="4">
        <v>327569</v>
      </c>
    </row>
    <row r="4" spans="1:19" x14ac:dyDescent="0.2">
      <c r="A4" s="16" t="s">
        <v>234</v>
      </c>
      <c r="B4" s="4">
        <v>86400</v>
      </c>
      <c r="C4" s="4">
        <v>196440</v>
      </c>
      <c r="D4" s="4">
        <v>-110040</v>
      </c>
      <c r="E4" s="4">
        <v>-4932445264</v>
      </c>
      <c r="F4" s="4">
        <f t="shared" si="0"/>
        <v>-34818463013</v>
      </c>
      <c r="P4" s="5">
        <v>-6.0999999999999995E-3</v>
      </c>
      <c r="Q4" s="4">
        <v>382960</v>
      </c>
    </row>
    <row r="5" spans="1:19" x14ac:dyDescent="0.2">
      <c r="A5" s="16" t="s">
        <v>233</v>
      </c>
      <c r="B5" s="4">
        <v>2300</v>
      </c>
      <c r="C5" s="4">
        <v>174200</v>
      </c>
      <c r="D5" s="4">
        <v>-171900</v>
      </c>
      <c r="E5" s="4">
        <v>-7751016637</v>
      </c>
      <c r="F5" s="4">
        <f t="shared" si="0"/>
        <v>-29886017749</v>
      </c>
      <c r="P5" s="5">
        <v>4.3E-3</v>
      </c>
      <c r="Q5" s="4">
        <v>418256</v>
      </c>
    </row>
    <row r="6" spans="1:19" x14ac:dyDescent="0.2">
      <c r="A6" s="16" t="s">
        <v>224</v>
      </c>
      <c r="B6" s="4">
        <v>78900</v>
      </c>
      <c r="C6" s="4">
        <v>200000</v>
      </c>
      <c r="D6" s="4">
        <v>-121100</v>
      </c>
      <c r="E6" s="4">
        <v>-5442750135</v>
      </c>
      <c r="F6" s="4">
        <f t="shared" si="0"/>
        <v>-22135001112</v>
      </c>
      <c r="P6" s="5">
        <v>1.6899999999999998E-2</v>
      </c>
      <c r="Q6" s="4">
        <v>682526</v>
      </c>
    </row>
    <row r="7" spans="1:19" x14ac:dyDescent="0.2">
      <c r="A7" s="16" t="s">
        <v>215</v>
      </c>
      <c r="B7" s="4">
        <v>215400</v>
      </c>
      <c r="C7" s="4">
        <v>300000</v>
      </c>
      <c r="D7" s="4">
        <v>-84600</v>
      </c>
      <c r="E7" s="4">
        <v>-3739495752</v>
      </c>
      <c r="F7" s="4">
        <f t="shared" si="0"/>
        <v>-16692250977</v>
      </c>
      <c r="P7" s="5">
        <v>4.5999999999999999E-3</v>
      </c>
      <c r="Q7" s="4">
        <v>601811</v>
      </c>
    </row>
    <row r="8" spans="1:19" x14ac:dyDescent="0.2">
      <c r="A8" s="16" t="s">
        <v>214</v>
      </c>
      <c r="B8" s="4">
        <v>271000</v>
      </c>
      <c r="C8" s="4">
        <v>200010</v>
      </c>
      <c r="D8" s="4">
        <v>70990</v>
      </c>
      <c r="E8" s="4">
        <v>3120608828</v>
      </c>
      <c r="F8" s="4">
        <f t="shared" si="0"/>
        <v>-12952755225</v>
      </c>
      <c r="P8" s="5">
        <v>-5.4000000000000003E-3</v>
      </c>
      <c r="Q8" s="4">
        <v>649126</v>
      </c>
    </row>
    <row r="9" spans="1:19" x14ac:dyDescent="0.2">
      <c r="A9" s="16" t="s">
        <v>213</v>
      </c>
      <c r="B9" s="4">
        <v>114800</v>
      </c>
      <c r="C9" s="4">
        <v>200000</v>
      </c>
      <c r="D9" s="4">
        <v>-85200</v>
      </c>
      <c r="E9" s="4">
        <v>-3763956226</v>
      </c>
      <c r="F9" s="4">
        <f t="shared" si="0"/>
        <v>-16073364053</v>
      </c>
      <c r="P9" s="5">
        <v>-5.0000000000000001E-3</v>
      </c>
      <c r="Q9" s="4">
        <v>376526</v>
      </c>
    </row>
    <row r="10" spans="1:19" x14ac:dyDescent="0.2">
      <c r="A10" s="16" t="s">
        <v>212</v>
      </c>
      <c r="B10" s="4">
        <v>156500</v>
      </c>
      <c r="C10" s="4">
        <v>232100</v>
      </c>
      <c r="D10" s="4">
        <v>-75600</v>
      </c>
      <c r="E10" s="4">
        <v>-3354112870</v>
      </c>
      <c r="F10" s="4">
        <f t="shared" si="0"/>
        <v>-12309407827</v>
      </c>
      <c r="P10" s="5">
        <v>-7.000000000000001E-4</v>
      </c>
      <c r="Q10" s="4">
        <v>459606</v>
      </c>
    </row>
    <row r="11" spans="1:19" x14ac:dyDescent="0.2">
      <c r="A11" s="16" t="s">
        <v>211</v>
      </c>
      <c r="B11" s="4">
        <v>67600</v>
      </c>
      <c r="C11" s="4">
        <v>350020</v>
      </c>
      <c r="D11" s="4">
        <v>-282420</v>
      </c>
      <c r="E11" s="4">
        <v>-12551851356</v>
      </c>
      <c r="F11" s="4">
        <f t="shared" si="0"/>
        <v>-8955294957</v>
      </c>
      <c r="P11" s="5">
        <v>-7.9000000000000008E-3</v>
      </c>
      <c r="Q11" s="4">
        <v>762444</v>
      </c>
    </row>
    <row r="12" spans="1:19" x14ac:dyDescent="0.2">
      <c r="A12" s="16" t="s">
        <v>210</v>
      </c>
      <c r="B12" s="4">
        <v>0</v>
      </c>
      <c r="C12" s="4">
        <v>150200</v>
      </c>
      <c r="D12" s="4">
        <v>-150200</v>
      </c>
      <c r="E12" s="4">
        <v>-6727467162</v>
      </c>
      <c r="F12" s="4">
        <f t="shared" si="0"/>
        <v>3596556399</v>
      </c>
      <c r="P12" s="5">
        <v>-2.0000000000000001E-4</v>
      </c>
      <c r="Q12" s="4">
        <v>278845</v>
      </c>
    </row>
    <row r="13" spans="1:19" x14ac:dyDescent="0.2">
      <c r="A13" s="16" t="s">
        <v>209</v>
      </c>
      <c r="B13" s="4">
        <v>2800</v>
      </c>
      <c r="C13" s="4">
        <v>200000</v>
      </c>
      <c r="D13" s="4">
        <v>-197200</v>
      </c>
      <c r="E13" s="4">
        <v>-8838392207</v>
      </c>
      <c r="F13" s="4">
        <f t="shared" si="0"/>
        <v>10324023561</v>
      </c>
      <c r="P13" s="5">
        <v>-1.8E-3</v>
      </c>
      <c r="Q13" s="4">
        <v>416507</v>
      </c>
    </row>
    <row r="14" spans="1:19" x14ac:dyDescent="0.2">
      <c r="A14" s="16" t="s">
        <v>208</v>
      </c>
      <c r="B14" s="4">
        <v>500</v>
      </c>
      <c r="C14" s="4">
        <v>200000</v>
      </c>
      <c r="D14" s="4">
        <v>-199500</v>
      </c>
      <c r="E14" s="4">
        <v>-8964219818</v>
      </c>
      <c r="F14" s="4">
        <f t="shared" si="0"/>
        <v>19162415768</v>
      </c>
      <c r="P14" s="5">
        <v>-5.8999999999999999E-3</v>
      </c>
      <c r="Q14" s="4">
        <v>537040</v>
      </c>
    </row>
    <row r="15" spans="1:19" x14ac:dyDescent="0.2">
      <c r="A15" s="16" t="s">
        <v>207</v>
      </c>
      <c r="B15" s="4">
        <v>3200</v>
      </c>
      <c r="C15" s="4">
        <v>190000</v>
      </c>
      <c r="D15" s="4">
        <v>-186800</v>
      </c>
      <c r="E15" s="4">
        <v>-8447982471</v>
      </c>
      <c r="F15" s="4">
        <f t="shared" si="0"/>
        <v>28126635586</v>
      </c>
      <c r="P15" s="5">
        <v>-1.47E-2</v>
      </c>
      <c r="Q15" s="4">
        <v>1032455</v>
      </c>
    </row>
    <row r="16" spans="1:19" x14ac:dyDescent="0.2">
      <c r="A16" s="16" t="s">
        <v>206</v>
      </c>
      <c r="B16" s="4">
        <v>5520</v>
      </c>
      <c r="C16" s="4">
        <v>111800</v>
      </c>
      <c r="D16" s="4">
        <v>-106280</v>
      </c>
      <c r="E16" s="4">
        <v>-4883414656</v>
      </c>
      <c r="F16" s="4">
        <f t="shared" si="0"/>
        <v>36574618057</v>
      </c>
      <c r="P16" s="5">
        <v>-3.2000000000000002E-3</v>
      </c>
      <c r="Q16" s="4">
        <v>502175</v>
      </c>
    </row>
    <row r="17" spans="1:17" x14ac:dyDescent="0.2">
      <c r="A17" s="16" t="s">
        <v>205</v>
      </c>
      <c r="B17" s="4">
        <v>6700</v>
      </c>
      <c r="C17" s="4">
        <v>115900</v>
      </c>
      <c r="D17" s="4">
        <v>-109200</v>
      </c>
      <c r="E17" s="4">
        <v>-5031547213</v>
      </c>
      <c r="F17" s="4">
        <f t="shared" si="0"/>
        <v>41458032713</v>
      </c>
      <c r="P17" s="5">
        <v>-4.7999999999999996E-3</v>
      </c>
      <c r="Q17" s="4">
        <v>494972</v>
      </c>
    </row>
    <row r="18" spans="1:17" x14ac:dyDescent="0.2">
      <c r="A18" s="16" t="s">
        <v>204</v>
      </c>
      <c r="B18" s="4">
        <v>105100</v>
      </c>
      <c r="C18" s="4">
        <v>220600</v>
      </c>
      <c r="D18" s="4">
        <v>-115500</v>
      </c>
      <c r="E18" s="4">
        <v>-5344031602</v>
      </c>
      <c r="F18" s="4">
        <f t="shared" si="0"/>
        <v>46489579926</v>
      </c>
      <c r="P18" s="5">
        <v>5.8999999999999999E-3</v>
      </c>
      <c r="Q18" s="4">
        <v>896248</v>
      </c>
    </row>
    <row r="19" spans="1:17" x14ac:dyDescent="0.2">
      <c r="A19" s="16" t="s">
        <v>203</v>
      </c>
      <c r="B19" s="4">
        <v>100</v>
      </c>
      <c r="C19" s="4">
        <v>1000</v>
      </c>
      <c r="D19" s="4">
        <v>-900</v>
      </c>
      <c r="E19" s="4">
        <v>-41377295</v>
      </c>
      <c r="F19" s="4">
        <f t="shared" si="0"/>
        <v>51833611528</v>
      </c>
      <c r="P19" s="5">
        <v>-2.7000000000000001E-3</v>
      </c>
      <c r="Q19" s="4">
        <v>329561</v>
      </c>
    </row>
    <row r="20" spans="1:17" x14ac:dyDescent="0.2">
      <c r="A20" s="16" t="s">
        <v>202</v>
      </c>
      <c r="B20" s="4">
        <v>100640</v>
      </c>
      <c r="C20" s="4">
        <v>0</v>
      </c>
      <c r="D20" s="4">
        <v>100640</v>
      </c>
      <c r="E20" s="4">
        <v>4634620042</v>
      </c>
      <c r="F20" s="4">
        <f t="shared" si="0"/>
        <v>51874988823</v>
      </c>
      <c r="P20" s="5">
        <v>7.7000000000000002E-3</v>
      </c>
      <c r="Q20" s="4">
        <v>350368</v>
      </c>
    </row>
    <row r="21" spans="1:17" x14ac:dyDescent="0.2">
      <c r="A21" s="16" t="s">
        <v>201</v>
      </c>
      <c r="B21" s="4">
        <v>6000</v>
      </c>
      <c r="C21" s="4">
        <v>200</v>
      </c>
      <c r="D21" s="4">
        <v>5800</v>
      </c>
      <c r="E21" s="4">
        <v>264826010</v>
      </c>
      <c r="F21" s="4">
        <f t="shared" si="0"/>
        <v>47240368781</v>
      </c>
      <c r="P21" s="5">
        <v>1.0200000000000001E-2</v>
      </c>
      <c r="Q21" s="4">
        <v>180800</v>
      </c>
    </row>
    <row r="22" spans="1:17" x14ac:dyDescent="0.2">
      <c r="A22" s="16" t="s">
        <v>200</v>
      </c>
      <c r="B22" s="4">
        <v>2300</v>
      </c>
      <c r="C22" s="4">
        <v>43100</v>
      </c>
      <c r="D22" s="4">
        <v>-40800</v>
      </c>
      <c r="E22" s="4">
        <v>-1845985485</v>
      </c>
      <c r="F22" s="4">
        <f t="shared" si="0"/>
        <v>46975542771</v>
      </c>
      <c r="P22" s="5">
        <v>-1.4199999999999999E-2</v>
      </c>
      <c r="Q22" s="4">
        <v>291092</v>
      </c>
    </row>
    <row r="23" spans="1:17" x14ac:dyDescent="0.2">
      <c r="A23" s="16" t="s">
        <v>199</v>
      </c>
      <c r="B23" s="4">
        <v>12600</v>
      </c>
      <c r="C23" s="4">
        <v>40900</v>
      </c>
      <c r="D23" s="4">
        <v>-28300</v>
      </c>
      <c r="E23" s="4">
        <v>-1297862898</v>
      </c>
      <c r="F23" s="4">
        <f t="shared" si="0"/>
        <v>48821528256</v>
      </c>
      <c r="P23" s="5">
        <v>8.0000000000000002E-3</v>
      </c>
      <c r="Q23" s="4">
        <v>254758</v>
      </c>
    </row>
    <row r="24" spans="1:17" x14ac:dyDescent="0.2">
      <c r="A24" s="16" t="s">
        <v>198</v>
      </c>
      <c r="B24" s="4">
        <v>40600</v>
      </c>
      <c r="C24" s="4">
        <v>10000</v>
      </c>
      <c r="D24" s="4">
        <v>30600</v>
      </c>
      <c r="E24" s="4">
        <v>1390809803</v>
      </c>
      <c r="F24" s="4">
        <f t="shared" si="0"/>
        <v>50119391154</v>
      </c>
      <c r="P24" s="5">
        <v>-1.3999999999999999E-2</v>
      </c>
      <c r="Q24" s="4">
        <v>480738</v>
      </c>
    </row>
    <row r="25" spans="1:17" x14ac:dyDescent="0.2">
      <c r="A25" s="16" t="s">
        <v>197</v>
      </c>
      <c r="B25" s="4">
        <v>226700</v>
      </c>
      <c r="C25" s="4">
        <v>164400</v>
      </c>
      <c r="D25" s="4">
        <v>62300</v>
      </c>
      <c r="E25" s="4">
        <v>2873836063</v>
      </c>
      <c r="F25" s="4">
        <f t="shared" si="0"/>
        <v>48728581351</v>
      </c>
      <c r="P25" s="5">
        <v>-5.7999999999999996E-3</v>
      </c>
      <c r="Q25" s="4">
        <v>714006</v>
      </c>
    </row>
    <row r="26" spans="1:17" x14ac:dyDescent="0.2">
      <c r="A26" s="16" t="s">
        <v>196</v>
      </c>
      <c r="B26" s="4">
        <v>283700</v>
      </c>
      <c r="C26" s="4">
        <v>400100</v>
      </c>
      <c r="D26" s="4">
        <v>-116400</v>
      </c>
      <c r="E26" s="4">
        <v>-5395109141</v>
      </c>
      <c r="F26" s="4">
        <f t="shared" si="0"/>
        <v>45854745288</v>
      </c>
      <c r="P26" s="5">
        <v>-7.4000000000000003E-3</v>
      </c>
      <c r="Q26" s="4">
        <v>848866</v>
      </c>
    </row>
    <row r="27" spans="1:17" x14ac:dyDescent="0.2">
      <c r="A27" s="16" t="s">
        <v>195</v>
      </c>
      <c r="B27" s="4">
        <v>76410</v>
      </c>
      <c r="C27" s="4">
        <v>197500</v>
      </c>
      <c r="D27" s="4">
        <v>-121090</v>
      </c>
      <c r="E27" s="4">
        <v>-5652656866</v>
      </c>
      <c r="F27" s="4">
        <f t="shared" si="0"/>
        <v>51249854429</v>
      </c>
      <c r="P27" s="5">
        <v>3.9000000000000003E-3</v>
      </c>
      <c r="Q27" s="4">
        <v>445614</v>
      </c>
    </row>
    <row r="28" spans="1:17" x14ac:dyDescent="0.2">
      <c r="A28" s="16" t="s">
        <v>194</v>
      </c>
      <c r="B28" s="4">
        <v>17900</v>
      </c>
      <c r="C28" s="4">
        <v>32100</v>
      </c>
      <c r="D28" s="4">
        <v>-14200</v>
      </c>
      <c r="E28" s="4">
        <v>-660962777</v>
      </c>
      <c r="F28" s="4">
        <f t="shared" si="0"/>
        <v>56902511295</v>
      </c>
      <c r="P28" s="5">
        <v>-1.1699999999999999E-2</v>
      </c>
      <c r="Q28" s="4">
        <v>257247</v>
      </c>
    </row>
    <row r="29" spans="1:17" x14ac:dyDescent="0.2">
      <c r="A29" s="16" t="s">
        <v>193</v>
      </c>
      <c r="B29" s="4">
        <v>51800</v>
      </c>
      <c r="C29" s="4">
        <v>108700</v>
      </c>
      <c r="D29" s="4">
        <v>-56900</v>
      </c>
      <c r="E29" s="4">
        <v>-2680276108</v>
      </c>
      <c r="F29" s="4">
        <f t="shared" si="0"/>
        <v>57563474072</v>
      </c>
      <c r="P29" s="5">
        <v>-6.1999999999999998E-3</v>
      </c>
      <c r="Q29" s="4">
        <v>654549</v>
      </c>
    </row>
    <row r="30" spans="1:17" x14ac:dyDescent="0.2">
      <c r="A30" s="16" t="s">
        <v>192</v>
      </c>
      <c r="B30" s="4">
        <v>347000</v>
      </c>
      <c r="C30" s="4">
        <v>201000</v>
      </c>
      <c r="D30" s="4">
        <v>146000</v>
      </c>
      <c r="E30" s="4">
        <v>6922405332</v>
      </c>
      <c r="F30" s="4">
        <f t="shared" si="0"/>
        <v>60243750180</v>
      </c>
      <c r="P30" s="5">
        <v>-1.8E-3</v>
      </c>
      <c r="Q30" s="4">
        <v>690321</v>
      </c>
    </row>
    <row r="31" spans="1:17" x14ac:dyDescent="0.2">
      <c r="A31" s="16" t="s">
        <v>191</v>
      </c>
      <c r="B31" s="4">
        <v>37300</v>
      </c>
      <c r="C31" s="4">
        <v>90200</v>
      </c>
      <c r="D31" s="4">
        <v>-52900</v>
      </c>
      <c r="E31" s="4">
        <v>-2510750375</v>
      </c>
      <c r="F31" s="4">
        <f t="shared" si="0"/>
        <v>53321344848</v>
      </c>
      <c r="P31" s="5">
        <v>5.6000000000000008E-3</v>
      </c>
      <c r="Q31" s="4">
        <v>458350</v>
      </c>
    </row>
    <row r="32" spans="1:17" x14ac:dyDescent="0.2">
      <c r="A32" s="16" t="s">
        <v>190</v>
      </c>
      <c r="B32" s="4">
        <v>22300</v>
      </c>
      <c r="C32" s="4">
        <v>100</v>
      </c>
      <c r="D32" s="4">
        <v>22200</v>
      </c>
      <c r="E32" s="4">
        <v>1047950521</v>
      </c>
      <c r="F32" s="4">
        <f t="shared" si="0"/>
        <v>55832095223</v>
      </c>
      <c r="P32" s="5">
        <v>6.6E-3</v>
      </c>
      <c r="Q32" s="4">
        <v>301426</v>
      </c>
    </row>
    <row r="33" spans="1:17" x14ac:dyDescent="0.2">
      <c r="A33" s="16" t="s">
        <v>189</v>
      </c>
      <c r="B33" s="4">
        <v>37000</v>
      </c>
      <c r="C33" s="4">
        <v>0</v>
      </c>
      <c r="D33" s="4">
        <v>37000</v>
      </c>
      <c r="E33" s="4">
        <v>1735209739</v>
      </c>
      <c r="F33" s="4">
        <f t="shared" si="0"/>
        <v>54784144702</v>
      </c>
      <c r="P33" s="5">
        <v>-6.3E-3</v>
      </c>
      <c r="Q33" s="4">
        <v>520752</v>
      </c>
    </row>
    <row r="34" spans="1:17" x14ac:dyDescent="0.2">
      <c r="A34" s="16" t="s">
        <v>188</v>
      </c>
      <c r="B34" s="4">
        <v>123900</v>
      </c>
      <c r="C34" s="4">
        <v>145000</v>
      </c>
      <c r="D34" s="4">
        <v>-21100</v>
      </c>
      <c r="E34" s="4">
        <v>-994876758</v>
      </c>
      <c r="F34" s="4">
        <f t="shared" si="0"/>
        <v>53048934963</v>
      </c>
      <c r="P34" s="5">
        <v>-1.3500000000000002E-2</v>
      </c>
      <c r="Q34" s="4">
        <v>816733</v>
      </c>
    </row>
    <row r="35" spans="1:17" x14ac:dyDescent="0.2">
      <c r="A35" s="16" t="s">
        <v>187</v>
      </c>
      <c r="B35" s="4">
        <v>258700</v>
      </c>
      <c r="C35" s="4">
        <v>310000</v>
      </c>
      <c r="D35" s="4">
        <v>-51300</v>
      </c>
      <c r="E35" s="4">
        <v>-2452152561</v>
      </c>
      <c r="F35" s="4">
        <f t="shared" si="0"/>
        <v>54043811721</v>
      </c>
      <c r="P35" s="5">
        <v>6.4000000000000003E-3</v>
      </c>
      <c r="Q35" s="4">
        <v>939677</v>
      </c>
    </row>
    <row r="36" spans="1:17" x14ac:dyDescent="0.2">
      <c r="A36" s="16" t="s">
        <v>186</v>
      </c>
      <c r="B36" s="4">
        <v>69400</v>
      </c>
      <c r="C36" s="4">
        <v>200000</v>
      </c>
      <c r="D36" s="4">
        <v>-130600</v>
      </c>
      <c r="E36" s="4">
        <v>-6204584243</v>
      </c>
      <c r="F36" s="4">
        <f t="shared" si="0"/>
        <v>56495964282</v>
      </c>
      <c r="P36" s="5">
        <v>-1.9E-3</v>
      </c>
      <c r="Q36" s="4">
        <v>878351</v>
      </c>
    </row>
    <row r="37" spans="1:17" x14ac:dyDescent="0.2">
      <c r="A37" s="16" t="s">
        <v>185</v>
      </c>
      <c r="B37" s="4">
        <v>135500</v>
      </c>
      <c r="C37" s="4">
        <v>94400</v>
      </c>
      <c r="D37" s="4">
        <v>41100</v>
      </c>
      <c r="E37" s="4">
        <v>1956879311</v>
      </c>
      <c r="F37" s="4">
        <f t="shared" si="0"/>
        <v>62700548525</v>
      </c>
      <c r="P37" s="5">
        <v>4.5000000000000005E-3</v>
      </c>
      <c r="Q37" s="4">
        <v>563633</v>
      </c>
    </row>
    <row r="38" spans="1:17" x14ac:dyDescent="0.2">
      <c r="A38" s="16" t="s">
        <v>184</v>
      </c>
      <c r="B38" s="4">
        <v>310000</v>
      </c>
      <c r="C38" s="4">
        <v>100400</v>
      </c>
      <c r="D38" s="4">
        <v>209600</v>
      </c>
      <c r="E38" s="4">
        <v>9942104614</v>
      </c>
      <c r="F38" s="4">
        <f t="shared" si="0"/>
        <v>60743669214</v>
      </c>
      <c r="P38" s="5">
        <v>2.0099999999999996E-2</v>
      </c>
      <c r="Q38" s="4">
        <v>977535</v>
      </c>
    </row>
    <row r="39" spans="1:17" x14ac:dyDescent="0.2">
      <c r="A39" s="16" t="s">
        <v>183</v>
      </c>
      <c r="B39" s="4">
        <v>1200</v>
      </c>
      <c r="C39" s="4">
        <v>140000</v>
      </c>
      <c r="D39" s="4">
        <v>-138800</v>
      </c>
      <c r="E39" s="4">
        <v>-6451485111</v>
      </c>
      <c r="F39" s="4">
        <f t="shared" si="0"/>
        <v>50801564600</v>
      </c>
      <c r="P39" s="5">
        <v>2.1600000000000001E-2</v>
      </c>
      <c r="Q39" s="4">
        <v>672636</v>
      </c>
    </row>
    <row r="40" spans="1:17" x14ac:dyDescent="0.2">
      <c r="A40" s="16" t="s">
        <v>182</v>
      </c>
      <c r="B40" s="4">
        <v>100</v>
      </c>
      <c r="C40" s="4">
        <v>1500</v>
      </c>
      <c r="D40" s="4">
        <v>-1400</v>
      </c>
      <c r="E40" s="4">
        <v>-63760440</v>
      </c>
      <c r="F40" s="4">
        <f t="shared" si="0"/>
        <v>57253049711</v>
      </c>
      <c r="P40" s="5">
        <v>2.81E-2</v>
      </c>
      <c r="Q40" s="4">
        <v>336899</v>
      </c>
    </row>
    <row r="41" spans="1:17" x14ac:dyDescent="0.2">
      <c r="A41" s="16" t="s">
        <v>181</v>
      </c>
      <c r="B41" s="4">
        <v>4000</v>
      </c>
      <c r="C41" s="4">
        <v>0</v>
      </c>
      <c r="D41" s="4">
        <v>4000</v>
      </c>
      <c r="E41" s="4">
        <v>177180105</v>
      </c>
      <c r="F41" s="4">
        <f t="shared" si="0"/>
        <v>57316810151</v>
      </c>
      <c r="P41" s="5">
        <v>9.0000000000000011E-3</v>
      </c>
      <c r="Q41" s="4">
        <v>476701</v>
      </c>
    </row>
    <row r="42" spans="1:17" x14ac:dyDescent="0.2">
      <c r="A42" s="16" t="s">
        <v>180</v>
      </c>
      <c r="B42" s="4">
        <v>2600</v>
      </c>
      <c r="C42" s="4">
        <v>0</v>
      </c>
      <c r="D42" s="4">
        <v>2600</v>
      </c>
      <c r="E42" s="4">
        <v>114260956</v>
      </c>
      <c r="F42" s="4">
        <f t="shared" si="0"/>
        <v>57139630046</v>
      </c>
      <c r="P42" s="5">
        <v>-4.0399999999999998E-2</v>
      </c>
      <c r="Q42" s="4">
        <v>726657</v>
      </c>
    </row>
    <row r="43" spans="1:17" x14ac:dyDescent="0.2">
      <c r="A43" s="16" t="s">
        <v>179</v>
      </c>
      <c r="B43" s="4">
        <v>100000</v>
      </c>
      <c r="C43" s="4">
        <v>0</v>
      </c>
      <c r="D43" s="4">
        <v>100000</v>
      </c>
      <c r="E43" s="4">
        <v>4575296378</v>
      </c>
      <c r="F43" s="4">
        <f t="shared" si="0"/>
        <v>57025369090</v>
      </c>
      <c r="P43" s="5">
        <v>-5.3E-3</v>
      </c>
      <c r="Q43" s="4">
        <v>364518</v>
      </c>
    </row>
    <row r="44" spans="1:17" x14ac:dyDescent="0.2">
      <c r="A44" s="16" t="s">
        <v>178</v>
      </c>
      <c r="B44" s="4">
        <v>200</v>
      </c>
      <c r="C44" s="4">
        <v>0</v>
      </c>
      <c r="D44" s="4">
        <v>200</v>
      </c>
      <c r="E44" s="4">
        <v>9206954</v>
      </c>
      <c r="F44" s="4">
        <f t="shared" si="0"/>
        <v>52450072712</v>
      </c>
      <c r="P44" s="5">
        <v>5.1999999999999998E-3</v>
      </c>
      <c r="Q44" s="4">
        <v>380629</v>
      </c>
    </row>
    <row r="45" spans="1:17" x14ac:dyDescent="0.2">
      <c r="A45" s="16" t="s">
        <v>177</v>
      </c>
      <c r="B45" s="4">
        <v>102200</v>
      </c>
      <c r="C45" s="4">
        <v>0</v>
      </c>
      <c r="D45" s="4">
        <v>102200</v>
      </c>
      <c r="E45" s="4">
        <v>4677703247</v>
      </c>
      <c r="F45" s="4">
        <f t="shared" si="0"/>
        <v>52440865758</v>
      </c>
      <c r="P45" s="5">
        <v>-4.0399999999999998E-2</v>
      </c>
      <c r="Q45" s="4">
        <v>1006446</v>
      </c>
    </row>
    <row r="46" spans="1:17" x14ac:dyDescent="0.2">
      <c r="A46" s="16" t="s">
        <v>176</v>
      </c>
      <c r="B46" s="4">
        <v>250000</v>
      </c>
      <c r="C46" s="4">
        <v>10000</v>
      </c>
      <c r="D46" s="4">
        <v>240000</v>
      </c>
      <c r="E46" s="4">
        <v>11448953007</v>
      </c>
      <c r="F46" s="4">
        <f t="shared" si="0"/>
        <v>47763162511</v>
      </c>
      <c r="P46" s="5">
        <v>1.29E-2</v>
      </c>
      <c r="Q46" s="4">
        <v>425778</v>
      </c>
    </row>
    <row r="47" spans="1:17" x14ac:dyDescent="0.2">
      <c r="A47" s="16" t="s">
        <v>175</v>
      </c>
      <c r="B47" s="4">
        <v>0</v>
      </c>
      <c r="C47" s="4">
        <v>0</v>
      </c>
      <c r="D47" s="4">
        <v>0</v>
      </c>
      <c r="E47" s="4">
        <v>0</v>
      </c>
      <c r="F47" s="4">
        <f t="shared" si="0"/>
        <v>36314209504</v>
      </c>
      <c r="P47" s="5">
        <v>9.4999999999999998E-3</v>
      </c>
      <c r="Q47" s="4">
        <v>255904</v>
      </c>
    </row>
    <row r="48" spans="1:17" x14ac:dyDescent="0.2">
      <c r="A48" s="16" t="s">
        <v>174</v>
      </c>
      <c r="B48" s="4">
        <v>240100</v>
      </c>
      <c r="C48" s="4">
        <v>0</v>
      </c>
      <c r="D48" s="4">
        <v>240100</v>
      </c>
      <c r="E48" s="4">
        <v>11219616654</v>
      </c>
      <c r="F48" s="4">
        <f t="shared" si="0"/>
        <v>36314209504</v>
      </c>
      <c r="P48" s="5">
        <v>5.0000000000000001E-3</v>
      </c>
      <c r="Q48" s="4">
        <v>455409</v>
      </c>
    </row>
    <row r="49" spans="1:20" x14ac:dyDescent="0.2">
      <c r="A49" s="16" t="s">
        <v>173</v>
      </c>
      <c r="B49" s="4">
        <v>206600</v>
      </c>
      <c r="C49" s="4">
        <v>0</v>
      </c>
      <c r="D49" s="4">
        <v>206600</v>
      </c>
      <c r="E49" s="4">
        <v>9597579381</v>
      </c>
      <c r="F49" s="4">
        <f t="shared" si="0"/>
        <v>25094592850</v>
      </c>
      <c r="P49" s="5">
        <v>-9.3999999999999986E-3</v>
      </c>
      <c r="Q49" s="4">
        <v>831265</v>
      </c>
    </row>
    <row r="50" spans="1:20" x14ac:dyDescent="0.2">
      <c r="A50" s="16" t="s">
        <v>172</v>
      </c>
      <c r="B50" s="4">
        <v>4000</v>
      </c>
      <c r="C50" s="4">
        <v>0</v>
      </c>
      <c r="D50" s="4">
        <v>4000</v>
      </c>
      <c r="E50" s="4">
        <v>187624747</v>
      </c>
      <c r="F50" s="4">
        <f t="shared" si="0"/>
        <v>15497013469</v>
      </c>
      <c r="P50" s="5">
        <v>-1.4499999999999999E-2</v>
      </c>
      <c r="Q50" s="4">
        <v>651782</v>
      </c>
    </row>
    <row r="51" spans="1:20" x14ac:dyDescent="0.2">
      <c r="A51" s="16" t="s">
        <v>171</v>
      </c>
      <c r="B51" s="4">
        <v>1300</v>
      </c>
      <c r="C51" s="4">
        <v>22700</v>
      </c>
      <c r="D51" s="4">
        <v>-21400</v>
      </c>
      <c r="E51" s="4">
        <v>-1018546210</v>
      </c>
      <c r="F51" s="4">
        <f t="shared" si="0"/>
        <v>15309388722</v>
      </c>
      <c r="P51" s="5">
        <v>-1.66E-2</v>
      </c>
      <c r="Q51" s="4">
        <v>997716</v>
      </c>
    </row>
    <row r="52" spans="1:20" x14ac:dyDescent="0.2">
      <c r="A52" s="16" t="s">
        <v>170</v>
      </c>
      <c r="B52" s="4">
        <v>950</v>
      </c>
      <c r="C52" s="4">
        <v>7300</v>
      </c>
      <c r="D52" s="4">
        <v>-6350</v>
      </c>
      <c r="E52" s="4">
        <v>-307095706</v>
      </c>
      <c r="F52" s="4">
        <f t="shared" si="0"/>
        <v>16327934932</v>
      </c>
      <c r="P52" s="5">
        <v>-1.9E-2</v>
      </c>
      <c r="Q52" s="4">
        <v>1084072</v>
      </c>
    </row>
    <row r="53" spans="1:20" x14ac:dyDescent="0.2">
      <c r="A53" s="16" t="s">
        <v>169</v>
      </c>
      <c r="B53" s="4">
        <v>200</v>
      </c>
      <c r="C53" s="4">
        <v>100300</v>
      </c>
      <c r="D53" s="4">
        <v>-100100</v>
      </c>
      <c r="E53" s="4">
        <v>-4937652697</v>
      </c>
      <c r="F53" s="4">
        <f t="shared" si="0"/>
        <v>16635030638</v>
      </c>
      <c r="P53" s="5">
        <v>2.5999999999999999E-3</v>
      </c>
      <c r="Q53" s="4">
        <v>710579</v>
      </c>
    </row>
    <row r="54" spans="1:20" x14ac:dyDescent="0.2">
      <c r="A54" s="16" t="s">
        <v>168</v>
      </c>
      <c r="B54" s="4">
        <v>50000</v>
      </c>
      <c r="C54" s="4">
        <v>20000</v>
      </c>
      <c r="D54" s="4">
        <v>30000</v>
      </c>
      <c r="E54" s="4">
        <v>1477474953</v>
      </c>
      <c r="F54" s="4">
        <f t="shared" si="0"/>
        <v>21572683335</v>
      </c>
      <c r="P54" s="5">
        <v>-1.4999999999999999E-2</v>
      </c>
      <c r="Q54" s="4">
        <v>742805</v>
      </c>
    </row>
    <row r="55" spans="1:20" x14ac:dyDescent="0.2">
      <c r="A55" s="16" t="s">
        <v>167</v>
      </c>
      <c r="B55" s="4">
        <v>170100</v>
      </c>
      <c r="C55" s="4">
        <v>105000</v>
      </c>
      <c r="D55" s="4">
        <v>65100</v>
      </c>
      <c r="E55" s="4">
        <v>3254616766</v>
      </c>
      <c r="F55" s="4">
        <f t="shared" si="0"/>
        <v>20095208382</v>
      </c>
      <c r="P55" s="5">
        <v>8.0000000000000002E-3</v>
      </c>
      <c r="Q55" s="4">
        <v>1308160</v>
      </c>
    </row>
    <row r="56" spans="1:20" x14ac:dyDescent="0.2">
      <c r="A56" s="16" t="s">
        <v>166</v>
      </c>
      <c r="B56" s="4">
        <v>132200</v>
      </c>
      <c r="C56" s="4">
        <v>3500</v>
      </c>
      <c r="D56" s="4">
        <v>128700</v>
      </c>
      <c r="E56" s="4">
        <v>6388620605</v>
      </c>
      <c r="F56" s="4">
        <f t="shared" si="0"/>
        <v>16840591616</v>
      </c>
      <c r="P56" s="5">
        <v>-1.1999999999999999E-3</v>
      </c>
      <c r="Q56" s="4">
        <v>684638</v>
      </c>
    </row>
    <row r="57" spans="1:20" x14ac:dyDescent="0.2">
      <c r="A57" s="16" t="s">
        <v>165</v>
      </c>
      <c r="B57" s="4">
        <v>0</v>
      </c>
      <c r="C57" s="4">
        <v>300</v>
      </c>
      <c r="D57" s="4">
        <v>-300</v>
      </c>
      <c r="E57" s="4">
        <v>-14916811</v>
      </c>
      <c r="F57" s="4">
        <f t="shared" si="0"/>
        <v>10451971011</v>
      </c>
      <c r="P57" s="5">
        <v>2.3199999999999998E-2</v>
      </c>
      <c r="Q57" s="4">
        <v>687859</v>
      </c>
    </row>
    <row r="58" spans="1:20" x14ac:dyDescent="0.2">
      <c r="A58" s="16" t="s">
        <v>164</v>
      </c>
      <c r="B58" s="4">
        <v>11700</v>
      </c>
      <c r="C58" s="4">
        <v>0</v>
      </c>
      <c r="D58" s="4">
        <v>11700</v>
      </c>
      <c r="E58" s="4">
        <v>568045249</v>
      </c>
      <c r="F58" s="4">
        <f t="shared" si="0"/>
        <v>10466887822</v>
      </c>
      <c r="P58" s="5">
        <v>1.5800000000000002E-2</v>
      </c>
      <c r="Q58" s="4">
        <v>285611</v>
      </c>
    </row>
    <row r="59" spans="1:20" x14ac:dyDescent="0.2">
      <c r="A59" s="16" t="s">
        <v>163</v>
      </c>
      <c r="B59" s="4">
        <v>300</v>
      </c>
      <c r="C59" s="4">
        <v>0</v>
      </c>
      <c r="D59" s="4">
        <v>300</v>
      </c>
      <c r="E59" s="4">
        <v>14334268</v>
      </c>
      <c r="F59" s="4">
        <f t="shared" si="0"/>
        <v>9898842573</v>
      </c>
      <c r="P59" s="5">
        <v>-2.3999999999999998E-3</v>
      </c>
      <c r="Q59" s="4">
        <v>261872</v>
      </c>
    </row>
    <row r="60" spans="1:20" x14ac:dyDescent="0.2">
      <c r="A60" s="16" t="s">
        <v>162</v>
      </c>
      <c r="B60" s="4">
        <v>6500</v>
      </c>
      <c r="C60" s="4">
        <v>100</v>
      </c>
      <c r="D60" s="4">
        <v>6400</v>
      </c>
      <c r="E60" s="4">
        <v>306767744</v>
      </c>
      <c r="F60" s="4">
        <f t="shared" si="0"/>
        <v>9884508305</v>
      </c>
      <c r="P60" s="5">
        <v>9.1000000000000004E-3</v>
      </c>
      <c r="Q60" s="4">
        <v>334444</v>
      </c>
    </row>
    <row r="61" spans="1:20" x14ac:dyDescent="0.2">
      <c r="A61" s="16" t="s">
        <v>161</v>
      </c>
      <c r="B61" s="4">
        <v>155000</v>
      </c>
      <c r="C61" s="4">
        <v>48938</v>
      </c>
      <c r="D61" s="4">
        <v>106062</v>
      </c>
      <c r="E61" s="4">
        <v>5035952095</v>
      </c>
      <c r="F61" s="4">
        <f t="shared" si="0"/>
        <v>9577740561</v>
      </c>
      <c r="P61" s="5">
        <v>-1.0800000000000001E-2</v>
      </c>
      <c r="Q61" s="4">
        <v>687257</v>
      </c>
    </row>
    <row r="62" spans="1:20" x14ac:dyDescent="0.2">
      <c r="A62" s="16" t="s">
        <v>160</v>
      </c>
      <c r="B62" s="4">
        <v>102300</v>
      </c>
      <c r="C62" s="4">
        <v>8010</v>
      </c>
      <c r="D62" s="4">
        <v>94290</v>
      </c>
      <c r="E62" s="4">
        <v>4521171556</v>
      </c>
      <c r="F62" s="4">
        <f>E62+F63</f>
        <v>4541788466</v>
      </c>
      <c r="P62" s="5">
        <v>-2.3399999999999997E-2</v>
      </c>
      <c r="Q62" s="4">
        <v>842001</v>
      </c>
    </row>
    <row r="63" spans="1:20" x14ac:dyDescent="0.2">
      <c r="A63" s="16" t="s">
        <v>159</v>
      </c>
      <c r="B63" s="4">
        <v>1100</v>
      </c>
      <c r="C63" s="4">
        <v>680</v>
      </c>
      <c r="D63" s="4">
        <v>420</v>
      </c>
      <c r="E63" s="4">
        <v>20616910</v>
      </c>
      <c r="F63" s="4">
        <f>E63</f>
        <v>20616910</v>
      </c>
      <c r="P63" s="5">
        <v>-6.3E-3</v>
      </c>
      <c r="Q63" s="4">
        <v>299023</v>
      </c>
    </row>
    <row r="64" spans="1:20" x14ac:dyDescent="0.2">
      <c r="A64" s="2"/>
      <c r="B64" s="4"/>
      <c r="C64" s="4"/>
      <c r="D64" s="4"/>
      <c r="E64" s="4"/>
      <c r="F64" s="4">
        <f t="shared" ref="F64:F118" si="1">E64+F65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>
        <f t="shared" si="1"/>
        <v>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>
        <f t="shared" si="1"/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1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1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1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1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1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1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1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>
        <f t="shared" si="1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>
        <f t="shared" si="1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1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1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1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1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1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1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1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1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>
        <f t="shared" si="1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>
        <f t="shared" si="1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>
        <f t="shared" si="1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>
        <f t="shared" si="1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1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1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1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1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1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1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1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1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1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1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1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>
        <f t="shared" si="1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>
        <f t="shared" si="1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1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1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1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1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1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1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1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1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1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1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1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1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1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1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1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1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>
        <f t="shared" si="1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>
        <f t="shared" si="1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>
        <f>E119+F120</f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>
        <f>E120</f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630AB-6293-284D-956E-3840889CAA69}">
  <dimension ref="A1:T154"/>
  <sheetViews>
    <sheetView workbookViewId="0">
      <pane ySplit="2" topLeftCell="A16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.5" customWidth="1"/>
    <col min="3" max="4" width="15.1640625" customWidth="1"/>
    <col min="5" max="5" width="16.6640625" customWidth="1"/>
    <col min="6" max="6" width="21.5" customWidth="1"/>
    <col min="10" max="10" width="18.33203125" customWidth="1"/>
    <col min="16" max="16" width="13" customWidth="1"/>
    <col min="17" max="17" width="15.3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17400</v>
      </c>
      <c r="C3" s="4">
        <v>0</v>
      </c>
      <c r="D3" s="4">
        <v>17400</v>
      </c>
      <c r="E3" s="4">
        <v>231110000</v>
      </c>
      <c r="F3" s="4">
        <f t="shared" ref="F3:F61" si="0">E3+F4</f>
        <v>634980000</v>
      </c>
      <c r="L3" s="4">
        <v>148</v>
      </c>
      <c r="M3" s="4">
        <v>144</v>
      </c>
      <c r="N3" s="4">
        <v>162200</v>
      </c>
      <c r="O3" s="4">
        <v>197000</v>
      </c>
      <c r="P3" s="5">
        <v>1.5300000000000001E-2</v>
      </c>
      <c r="Q3" s="4">
        <v>371800</v>
      </c>
    </row>
    <row r="4" spans="1:19" x14ac:dyDescent="0.2">
      <c r="A4" s="16" t="s">
        <v>234</v>
      </c>
      <c r="B4" s="4">
        <v>3700</v>
      </c>
      <c r="C4" s="4">
        <v>0</v>
      </c>
      <c r="D4" s="4">
        <v>3700</v>
      </c>
      <c r="E4" s="4">
        <v>48810000</v>
      </c>
      <c r="F4" s="4">
        <f t="shared" si="0"/>
        <v>403870000</v>
      </c>
      <c r="L4" s="4">
        <v>94</v>
      </c>
      <c r="M4" s="4">
        <v>131</v>
      </c>
      <c r="N4" s="4">
        <v>66500</v>
      </c>
      <c r="O4" s="4">
        <v>128900</v>
      </c>
      <c r="P4" s="5">
        <v>-7.4999999999999997E-3</v>
      </c>
      <c r="Q4" s="4">
        <v>209028</v>
      </c>
    </row>
    <row r="5" spans="1:19" x14ac:dyDescent="0.2">
      <c r="A5" s="16" t="s">
        <v>233</v>
      </c>
      <c r="B5" s="4">
        <v>2900</v>
      </c>
      <c r="C5" s="4">
        <v>0</v>
      </c>
      <c r="D5" s="4">
        <v>2900</v>
      </c>
      <c r="E5" s="4">
        <v>38280000</v>
      </c>
      <c r="F5" s="4">
        <f t="shared" si="0"/>
        <v>355060000</v>
      </c>
      <c r="L5" s="4">
        <v>75</v>
      </c>
      <c r="M5" s="4">
        <v>81</v>
      </c>
      <c r="N5" s="4">
        <v>84000</v>
      </c>
      <c r="O5" s="4">
        <v>111900</v>
      </c>
      <c r="P5" s="5">
        <v>-3.7000000000000002E-3</v>
      </c>
      <c r="Q5" s="4">
        <v>198705</v>
      </c>
    </row>
    <row r="6" spans="1:19" x14ac:dyDescent="0.2">
      <c r="A6" s="16" t="s">
        <v>224</v>
      </c>
      <c r="B6" s="4">
        <v>1500</v>
      </c>
      <c r="C6" s="4">
        <v>0</v>
      </c>
      <c r="D6" s="4">
        <v>1500</v>
      </c>
      <c r="E6" s="4">
        <v>19800000</v>
      </c>
      <c r="F6" s="4">
        <f t="shared" si="0"/>
        <v>316780000</v>
      </c>
      <c r="L6" s="4">
        <v>62</v>
      </c>
      <c r="M6" s="4">
        <v>56</v>
      </c>
      <c r="N6" s="4">
        <v>31300</v>
      </c>
      <c r="O6" s="4">
        <v>31900</v>
      </c>
      <c r="P6" s="5">
        <v>7.7000000000000002E-3</v>
      </c>
      <c r="Q6" s="4">
        <v>85950</v>
      </c>
    </row>
    <row r="7" spans="1:19" x14ac:dyDescent="0.2">
      <c r="A7" s="16" t="s">
        <v>215</v>
      </c>
      <c r="B7" s="4">
        <v>1100</v>
      </c>
      <c r="C7" s="4">
        <v>6200</v>
      </c>
      <c r="D7" s="4">
        <v>-5100</v>
      </c>
      <c r="E7" s="4">
        <v>-66890000</v>
      </c>
      <c r="F7" s="4">
        <f t="shared" si="0"/>
        <v>296980000</v>
      </c>
      <c r="L7" s="4">
        <v>87</v>
      </c>
      <c r="M7" s="4">
        <v>133</v>
      </c>
      <c r="N7" s="4">
        <v>62100</v>
      </c>
      <c r="O7" s="4">
        <v>94200</v>
      </c>
      <c r="P7" s="5">
        <v>0</v>
      </c>
      <c r="Q7" s="4">
        <v>182715</v>
      </c>
    </row>
    <row r="8" spans="1:19" x14ac:dyDescent="0.2">
      <c r="A8" s="16" t="s">
        <v>214</v>
      </c>
      <c r="B8" s="4">
        <v>300</v>
      </c>
      <c r="C8" s="4">
        <v>13700</v>
      </c>
      <c r="D8" s="4">
        <v>-13400</v>
      </c>
      <c r="E8" s="4">
        <v>-176710000</v>
      </c>
      <c r="F8" s="4">
        <f t="shared" si="0"/>
        <v>363870000</v>
      </c>
      <c r="L8" s="4">
        <v>103</v>
      </c>
      <c r="M8" s="4">
        <v>133</v>
      </c>
      <c r="N8" s="4">
        <v>116100</v>
      </c>
      <c r="O8" s="4">
        <v>140800</v>
      </c>
      <c r="P8" s="5">
        <v>3.9000000000000003E-3</v>
      </c>
      <c r="Q8" s="4">
        <v>274205</v>
      </c>
    </row>
    <row r="9" spans="1:19" x14ac:dyDescent="0.2">
      <c r="A9" s="16" t="s">
        <v>213</v>
      </c>
      <c r="B9" s="4">
        <v>100</v>
      </c>
      <c r="C9" s="4">
        <v>7600</v>
      </c>
      <c r="D9" s="4">
        <v>-7500</v>
      </c>
      <c r="E9" s="4">
        <v>-98240000</v>
      </c>
      <c r="F9" s="4">
        <f t="shared" si="0"/>
        <v>540580000</v>
      </c>
      <c r="P9" s="5">
        <v>0</v>
      </c>
      <c r="Q9" s="4">
        <v>275624</v>
      </c>
    </row>
    <row r="10" spans="1:19" x14ac:dyDescent="0.2">
      <c r="A10" s="16" t="s">
        <v>212</v>
      </c>
      <c r="B10" s="4">
        <v>0</v>
      </c>
      <c r="C10" s="4">
        <v>10200</v>
      </c>
      <c r="D10" s="4">
        <v>-10200</v>
      </c>
      <c r="E10" s="4">
        <v>-135880000</v>
      </c>
      <c r="F10" s="4">
        <f t="shared" si="0"/>
        <v>638820000</v>
      </c>
      <c r="L10" s="4">
        <v>117</v>
      </c>
      <c r="M10" s="4">
        <v>260</v>
      </c>
      <c r="N10" s="4">
        <v>78800</v>
      </c>
      <c r="O10" s="4">
        <v>287600</v>
      </c>
      <c r="P10" s="5">
        <v>-1.4999999999999999E-2</v>
      </c>
      <c r="Q10" s="4">
        <v>407721</v>
      </c>
    </row>
    <row r="11" spans="1:19" x14ac:dyDescent="0.2">
      <c r="A11" s="16" t="s">
        <v>211</v>
      </c>
      <c r="B11" s="4">
        <v>100</v>
      </c>
      <c r="C11" s="4">
        <v>8600</v>
      </c>
      <c r="D11" s="4">
        <v>-8500</v>
      </c>
      <c r="E11" s="4">
        <v>-113540000</v>
      </c>
      <c r="F11" s="4">
        <f t="shared" si="0"/>
        <v>774700000</v>
      </c>
      <c r="P11" s="5">
        <v>-1.11E-2</v>
      </c>
      <c r="Q11" s="4">
        <v>194569</v>
      </c>
    </row>
    <row r="12" spans="1:19" x14ac:dyDescent="0.2">
      <c r="A12" s="16" t="s">
        <v>210</v>
      </c>
      <c r="B12" s="4">
        <v>0</v>
      </c>
      <c r="C12" s="4">
        <v>4200</v>
      </c>
      <c r="D12" s="4">
        <v>-4200</v>
      </c>
      <c r="E12" s="4">
        <v>-56040000</v>
      </c>
      <c r="F12" s="4">
        <f t="shared" si="0"/>
        <v>888240000</v>
      </c>
      <c r="P12" s="5">
        <v>1.1299999999999999E-2</v>
      </c>
      <c r="Q12" s="4">
        <v>217321</v>
      </c>
    </row>
    <row r="13" spans="1:19" x14ac:dyDescent="0.2">
      <c r="A13" s="16" t="s">
        <v>209</v>
      </c>
      <c r="B13" s="4">
        <v>0</v>
      </c>
      <c r="C13" s="4">
        <v>0</v>
      </c>
      <c r="D13" s="4">
        <v>0</v>
      </c>
      <c r="E13" s="4">
        <v>0</v>
      </c>
      <c r="F13" s="4">
        <f t="shared" si="0"/>
        <v>944280000</v>
      </c>
      <c r="P13" s="5">
        <v>-1.11E-2</v>
      </c>
      <c r="Q13" s="4">
        <v>346151</v>
      </c>
    </row>
    <row r="14" spans="1:19" x14ac:dyDescent="0.2">
      <c r="A14" s="16" t="s">
        <v>208</v>
      </c>
      <c r="B14" s="4">
        <v>600</v>
      </c>
      <c r="C14" s="4">
        <v>0</v>
      </c>
      <c r="D14" s="4">
        <v>600</v>
      </c>
      <c r="E14" s="4">
        <v>8070000</v>
      </c>
      <c r="F14" s="4">
        <f t="shared" si="0"/>
        <v>944280000</v>
      </c>
      <c r="P14" s="5">
        <v>-7.3000000000000001E-3</v>
      </c>
      <c r="Q14" s="4">
        <v>272817</v>
      </c>
    </row>
    <row r="15" spans="1:19" x14ac:dyDescent="0.2">
      <c r="A15" s="16" t="s">
        <v>207</v>
      </c>
      <c r="B15" s="4">
        <v>2000</v>
      </c>
      <c r="C15" s="4">
        <v>3900</v>
      </c>
      <c r="D15" s="4">
        <v>-1900</v>
      </c>
      <c r="E15" s="4">
        <v>-25390000</v>
      </c>
      <c r="F15" s="4">
        <f t="shared" si="0"/>
        <v>936210000</v>
      </c>
      <c r="P15" s="5">
        <v>-1.09E-2</v>
      </c>
      <c r="Q15" s="4">
        <v>669502</v>
      </c>
    </row>
    <row r="16" spans="1:19" x14ac:dyDescent="0.2">
      <c r="A16" s="16" t="s">
        <v>206</v>
      </c>
      <c r="B16" s="4">
        <v>0</v>
      </c>
      <c r="C16" s="4">
        <v>0</v>
      </c>
      <c r="D16" s="4">
        <v>0</v>
      </c>
      <c r="E16" s="4">
        <v>0</v>
      </c>
      <c r="F16" s="4">
        <f t="shared" si="0"/>
        <v>961600000</v>
      </c>
      <c r="P16" s="5">
        <v>7.4000000000000003E-3</v>
      </c>
      <c r="Q16" s="4">
        <v>487638</v>
      </c>
    </row>
    <row r="17" spans="1:17" x14ac:dyDescent="0.2">
      <c r="A17" s="16" t="s">
        <v>205</v>
      </c>
      <c r="B17" s="4">
        <v>13900</v>
      </c>
      <c r="C17" s="4">
        <v>0</v>
      </c>
      <c r="D17" s="4">
        <v>13900</v>
      </c>
      <c r="E17" s="4">
        <v>189650000</v>
      </c>
      <c r="F17" s="4">
        <f t="shared" si="0"/>
        <v>961600000</v>
      </c>
      <c r="P17" s="5">
        <v>3.7000000000000002E-3</v>
      </c>
      <c r="Q17" s="4">
        <v>568543</v>
      </c>
    </row>
    <row r="18" spans="1:17" x14ac:dyDescent="0.2">
      <c r="A18" s="16" t="s">
        <v>204</v>
      </c>
      <c r="B18" s="4">
        <v>21600</v>
      </c>
      <c r="C18" s="4">
        <v>150</v>
      </c>
      <c r="D18" s="4">
        <v>21450</v>
      </c>
      <c r="E18" s="4">
        <v>288760000</v>
      </c>
      <c r="F18" s="4">
        <f t="shared" si="0"/>
        <v>771950000</v>
      </c>
      <c r="P18" s="5">
        <v>2.2700000000000001E-2</v>
      </c>
      <c r="Q18" s="4">
        <v>720645</v>
      </c>
    </row>
    <row r="19" spans="1:17" x14ac:dyDescent="0.2">
      <c r="A19" s="16" t="s">
        <v>203</v>
      </c>
      <c r="B19" s="4">
        <v>0</v>
      </c>
      <c r="C19" s="4">
        <v>9000</v>
      </c>
      <c r="D19" s="4">
        <v>-9000</v>
      </c>
      <c r="E19" s="4">
        <v>-118800000</v>
      </c>
      <c r="F19" s="4">
        <f t="shared" si="0"/>
        <v>483190000</v>
      </c>
      <c r="P19" s="5">
        <v>0</v>
      </c>
      <c r="Q19" s="4">
        <v>240485</v>
      </c>
    </row>
    <row r="20" spans="1:17" x14ac:dyDescent="0.2">
      <c r="A20" s="16" t="s">
        <v>202</v>
      </c>
      <c r="B20" s="4">
        <v>1500</v>
      </c>
      <c r="C20" s="4">
        <v>0</v>
      </c>
      <c r="D20" s="4">
        <v>1500</v>
      </c>
      <c r="E20" s="4">
        <v>19870000</v>
      </c>
      <c r="F20" s="4">
        <f t="shared" si="0"/>
        <v>601990000</v>
      </c>
      <c r="P20" s="5">
        <v>3.8E-3</v>
      </c>
      <c r="Q20" s="4">
        <v>241967</v>
      </c>
    </row>
    <row r="21" spans="1:17" x14ac:dyDescent="0.2">
      <c r="A21" s="16" t="s">
        <v>201</v>
      </c>
      <c r="B21" s="4">
        <v>20900</v>
      </c>
      <c r="C21" s="4">
        <v>0</v>
      </c>
      <c r="D21" s="4">
        <v>20900</v>
      </c>
      <c r="E21" s="4">
        <v>275430000</v>
      </c>
      <c r="F21" s="4">
        <f t="shared" si="0"/>
        <v>582120000</v>
      </c>
      <c r="P21" s="5">
        <v>1.9400000000000001E-2</v>
      </c>
      <c r="Q21" s="4">
        <v>386325</v>
      </c>
    </row>
    <row r="22" spans="1:17" x14ac:dyDescent="0.2">
      <c r="A22" s="16" t="s">
        <v>200</v>
      </c>
      <c r="B22" s="4">
        <v>4600</v>
      </c>
      <c r="C22" s="4">
        <v>6300</v>
      </c>
      <c r="D22" s="4">
        <v>-1700</v>
      </c>
      <c r="E22" s="4">
        <v>-21980000</v>
      </c>
      <c r="F22" s="4">
        <f t="shared" si="0"/>
        <v>306690000</v>
      </c>
      <c r="P22" s="5">
        <v>-7.6E-3</v>
      </c>
      <c r="Q22" s="4">
        <v>432384</v>
      </c>
    </row>
    <row r="23" spans="1:17" x14ac:dyDescent="0.2">
      <c r="A23" s="16" t="s">
        <v>199</v>
      </c>
      <c r="B23" s="4">
        <v>0</v>
      </c>
      <c r="C23" s="4">
        <v>1000</v>
      </c>
      <c r="D23" s="4">
        <v>-1000</v>
      </c>
      <c r="E23" s="4">
        <v>-13260000</v>
      </c>
      <c r="F23" s="4">
        <f t="shared" si="0"/>
        <v>328670000</v>
      </c>
      <c r="P23" s="5">
        <v>-1.4999999999999999E-2</v>
      </c>
      <c r="Q23" s="4">
        <v>281638</v>
      </c>
    </row>
    <row r="24" spans="1:17" x14ac:dyDescent="0.2">
      <c r="A24" s="16" t="s">
        <v>198</v>
      </c>
      <c r="B24" s="4">
        <v>600</v>
      </c>
      <c r="C24" s="4">
        <v>5800</v>
      </c>
      <c r="D24" s="4">
        <v>-5200</v>
      </c>
      <c r="E24" s="4">
        <v>-68920000</v>
      </c>
      <c r="F24" s="4">
        <f t="shared" si="0"/>
        <v>341930000</v>
      </c>
      <c r="P24" s="5">
        <v>-1.8500000000000003E-2</v>
      </c>
      <c r="Q24" s="4">
        <v>705955</v>
      </c>
    </row>
    <row r="25" spans="1:17" x14ac:dyDescent="0.2">
      <c r="A25" s="16" t="s">
        <v>197</v>
      </c>
      <c r="B25" s="4">
        <v>14900</v>
      </c>
      <c r="C25" s="4">
        <v>4100</v>
      </c>
      <c r="D25" s="4">
        <v>10800</v>
      </c>
      <c r="E25" s="4">
        <v>147170000</v>
      </c>
      <c r="F25" s="4">
        <f t="shared" si="0"/>
        <v>410850000</v>
      </c>
      <c r="P25" s="5">
        <v>1.89E-2</v>
      </c>
      <c r="Q25" s="4">
        <v>931940</v>
      </c>
    </row>
    <row r="26" spans="1:17" x14ac:dyDescent="0.2">
      <c r="A26" s="16" t="s">
        <v>196</v>
      </c>
      <c r="B26" s="4">
        <v>200</v>
      </c>
      <c r="C26" s="4">
        <v>0</v>
      </c>
      <c r="D26" s="4">
        <v>200</v>
      </c>
      <c r="E26" s="4">
        <v>2670000</v>
      </c>
      <c r="F26" s="4">
        <f t="shared" si="0"/>
        <v>263680000</v>
      </c>
      <c r="P26" s="5">
        <v>0</v>
      </c>
      <c r="Q26" s="4">
        <v>341775</v>
      </c>
    </row>
    <row r="27" spans="1:17" x14ac:dyDescent="0.2">
      <c r="A27" s="16" t="s">
        <v>195</v>
      </c>
      <c r="B27" s="4">
        <v>800</v>
      </c>
      <c r="C27" s="4">
        <v>0</v>
      </c>
      <c r="D27" s="4">
        <v>800</v>
      </c>
      <c r="E27" s="4">
        <v>10560000</v>
      </c>
      <c r="F27" s="4">
        <f t="shared" si="0"/>
        <v>261010000</v>
      </c>
      <c r="P27" s="5">
        <v>3.8E-3</v>
      </c>
      <c r="Q27" s="4">
        <v>268333</v>
      </c>
    </row>
    <row r="28" spans="1:17" x14ac:dyDescent="0.2">
      <c r="A28" s="16" t="s">
        <v>194</v>
      </c>
      <c r="B28" s="4">
        <v>7300</v>
      </c>
      <c r="C28" s="4">
        <v>0</v>
      </c>
      <c r="D28" s="4">
        <v>7300</v>
      </c>
      <c r="E28" s="4">
        <v>95910000</v>
      </c>
      <c r="F28" s="4">
        <f t="shared" si="0"/>
        <v>250450000</v>
      </c>
      <c r="P28" s="5">
        <v>-3.7000000000000002E-3</v>
      </c>
      <c r="Q28" s="4">
        <v>339689</v>
      </c>
    </row>
    <row r="29" spans="1:17" x14ac:dyDescent="0.2">
      <c r="A29" s="16" t="s">
        <v>193</v>
      </c>
      <c r="B29" s="4">
        <v>0</v>
      </c>
      <c r="C29" s="4">
        <v>0</v>
      </c>
      <c r="D29" s="4">
        <v>0</v>
      </c>
      <c r="E29" s="4">
        <v>0</v>
      </c>
      <c r="F29" s="4">
        <f t="shared" si="0"/>
        <v>154540000</v>
      </c>
      <c r="P29" s="5">
        <v>0</v>
      </c>
      <c r="Q29" s="4">
        <v>553729</v>
      </c>
    </row>
    <row r="30" spans="1:17" x14ac:dyDescent="0.2">
      <c r="A30" s="16" t="s">
        <v>192</v>
      </c>
      <c r="B30" s="4">
        <v>300</v>
      </c>
      <c r="C30" s="4">
        <v>4</v>
      </c>
      <c r="D30" s="4">
        <v>296</v>
      </c>
      <c r="E30" s="4">
        <v>3940000</v>
      </c>
      <c r="F30" s="4">
        <f t="shared" si="0"/>
        <v>154540000</v>
      </c>
      <c r="P30" s="5">
        <v>-3.7000000000000002E-3</v>
      </c>
      <c r="Q30" s="4">
        <v>215206</v>
      </c>
    </row>
    <row r="31" spans="1:17" x14ac:dyDescent="0.2">
      <c r="A31" s="16" t="s">
        <v>191</v>
      </c>
      <c r="B31" s="4">
        <v>0</v>
      </c>
      <c r="C31" s="4">
        <v>0</v>
      </c>
      <c r="D31" s="4">
        <v>0</v>
      </c>
      <c r="E31" s="4">
        <v>0</v>
      </c>
      <c r="F31" s="4">
        <f t="shared" si="0"/>
        <v>150600000</v>
      </c>
      <c r="P31" s="5">
        <v>3.8E-3</v>
      </c>
      <c r="Q31" s="4">
        <v>411982</v>
      </c>
    </row>
    <row r="32" spans="1:17" x14ac:dyDescent="0.2">
      <c r="A32" s="16" t="s">
        <v>190</v>
      </c>
      <c r="B32" s="4">
        <v>0</v>
      </c>
      <c r="C32" s="4">
        <v>100</v>
      </c>
      <c r="D32" s="4">
        <v>-100</v>
      </c>
      <c r="E32" s="4">
        <v>-1330000</v>
      </c>
      <c r="F32" s="4">
        <f t="shared" si="0"/>
        <v>150600000</v>
      </c>
      <c r="P32" s="5">
        <v>3.8E-3</v>
      </c>
      <c r="Q32" s="4">
        <v>345782</v>
      </c>
    </row>
    <row r="33" spans="1:17" x14ac:dyDescent="0.2">
      <c r="A33" s="16" t="s">
        <v>189</v>
      </c>
      <c r="B33" s="4">
        <v>0</v>
      </c>
      <c r="C33" s="4">
        <v>7300</v>
      </c>
      <c r="D33" s="4">
        <v>-7300</v>
      </c>
      <c r="E33" s="4">
        <v>-97290000</v>
      </c>
      <c r="F33" s="4">
        <f t="shared" si="0"/>
        <v>151930000</v>
      </c>
      <c r="P33" s="5">
        <v>-3.7000000000000002E-3</v>
      </c>
      <c r="Q33" s="4">
        <v>425292</v>
      </c>
    </row>
    <row r="34" spans="1:17" x14ac:dyDescent="0.2">
      <c r="A34" s="16" t="s">
        <v>188</v>
      </c>
      <c r="B34" s="4">
        <v>0</v>
      </c>
      <c r="C34" s="4">
        <v>900</v>
      </c>
      <c r="D34" s="4">
        <v>-900</v>
      </c>
      <c r="E34" s="4">
        <v>-12240000</v>
      </c>
      <c r="F34" s="4">
        <f t="shared" si="0"/>
        <v>249220000</v>
      </c>
      <c r="P34" s="5">
        <v>7.7000000000000002E-3</v>
      </c>
      <c r="Q34" s="4">
        <v>879234</v>
      </c>
    </row>
    <row r="35" spans="1:17" x14ac:dyDescent="0.2">
      <c r="A35" s="16" t="s">
        <v>187</v>
      </c>
      <c r="B35" s="4">
        <v>0</v>
      </c>
      <c r="C35" s="4">
        <v>83</v>
      </c>
      <c r="D35" s="4">
        <v>-83</v>
      </c>
      <c r="E35" s="4">
        <v>-1090000</v>
      </c>
      <c r="F35" s="4">
        <f t="shared" si="0"/>
        <v>261460000</v>
      </c>
      <c r="P35" s="5">
        <v>7.7000000000000002E-3</v>
      </c>
      <c r="Q35" s="4">
        <v>660178</v>
      </c>
    </row>
    <row r="36" spans="1:17" x14ac:dyDescent="0.2">
      <c r="A36" s="16" t="s">
        <v>186</v>
      </c>
      <c r="B36" s="4">
        <v>7400</v>
      </c>
      <c r="C36" s="4">
        <v>700</v>
      </c>
      <c r="D36" s="4">
        <v>6700</v>
      </c>
      <c r="E36" s="4">
        <v>86430000</v>
      </c>
      <c r="F36" s="4">
        <f t="shared" si="0"/>
        <v>262550000</v>
      </c>
      <c r="P36" s="5">
        <v>3.1699999999999999E-2</v>
      </c>
      <c r="Q36" s="4">
        <v>622604</v>
      </c>
    </row>
    <row r="37" spans="1:17" x14ac:dyDescent="0.2">
      <c r="A37" s="16" t="s">
        <v>185</v>
      </c>
      <c r="B37" s="4">
        <v>4800</v>
      </c>
      <c r="C37" s="4">
        <v>7900</v>
      </c>
      <c r="D37" s="4">
        <v>-3100</v>
      </c>
      <c r="E37" s="4">
        <v>-39870000</v>
      </c>
      <c r="F37" s="4">
        <f t="shared" si="0"/>
        <v>176120000</v>
      </c>
      <c r="P37" s="5">
        <v>-3.9000000000000003E-3</v>
      </c>
      <c r="Q37" s="4">
        <v>447015</v>
      </c>
    </row>
    <row r="38" spans="1:17" x14ac:dyDescent="0.2">
      <c r="A38" s="16" t="s">
        <v>184</v>
      </c>
      <c r="B38" s="4">
        <v>800</v>
      </c>
      <c r="C38" s="4">
        <v>0</v>
      </c>
      <c r="D38" s="4">
        <v>800</v>
      </c>
      <c r="E38" s="4">
        <v>10080000</v>
      </c>
      <c r="F38" s="4">
        <f t="shared" si="0"/>
        <v>215990000</v>
      </c>
      <c r="P38" s="5">
        <v>-7.8000000000000005E-3</v>
      </c>
      <c r="Q38" s="4">
        <v>251165</v>
      </c>
    </row>
    <row r="39" spans="1:17" x14ac:dyDescent="0.2">
      <c r="A39" s="16" t="s">
        <v>183</v>
      </c>
      <c r="B39" s="4">
        <v>100</v>
      </c>
      <c r="C39" s="4">
        <v>200</v>
      </c>
      <c r="D39" s="4">
        <v>-100</v>
      </c>
      <c r="E39" s="4">
        <v>-1280000</v>
      </c>
      <c r="F39" s="4">
        <f t="shared" si="0"/>
        <v>205910000</v>
      </c>
      <c r="P39" s="5">
        <v>0</v>
      </c>
      <c r="Q39" s="4">
        <v>277966</v>
      </c>
    </row>
    <row r="40" spans="1:17" x14ac:dyDescent="0.2">
      <c r="A40" s="16" t="s">
        <v>182</v>
      </c>
      <c r="B40" s="4">
        <v>8800</v>
      </c>
      <c r="C40" s="4">
        <v>0</v>
      </c>
      <c r="D40" s="4">
        <v>8800</v>
      </c>
      <c r="E40" s="4">
        <v>111150000</v>
      </c>
      <c r="F40" s="4">
        <f t="shared" si="0"/>
        <v>207190000</v>
      </c>
      <c r="P40" s="5">
        <v>5.3499999999999999E-2</v>
      </c>
      <c r="Q40" s="4">
        <v>379084</v>
      </c>
    </row>
    <row r="41" spans="1:17" x14ac:dyDescent="0.2">
      <c r="A41" s="16" t="s">
        <v>181</v>
      </c>
      <c r="B41" s="4">
        <v>400</v>
      </c>
      <c r="C41" s="4">
        <v>0</v>
      </c>
      <c r="D41" s="4">
        <v>400</v>
      </c>
      <c r="E41" s="4">
        <v>4890000</v>
      </c>
      <c r="F41" s="4">
        <f t="shared" si="0"/>
        <v>96040000</v>
      </c>
      <c r="P41" s="5">
        <v>0</v>
      </c>
      <c r="Q41" s="4">
        <v>343780</v>
      </c>
    </row>
    <row r="42" spans="1:17" x14ac:dyDescent="0.2">
      <c r="A42" s="16" t="s">
        <v>180</v>
      </c>
      <c r="B42" s="4">
        <v>6400</v>
      </c>
      <c r="C42" s="4">
        <v>0</v>
      </c>
      <c r="D42" s="4">
        <v>6400</v>
      </c>
      <c r="E42" s="4">
        <v>77930000</v>
      </c>
      <c r="F42" s="4">
        <f t="shared" si="0"/>
        <v>91150000</v>
      </c>
      <c r="P42" s="5">
        <v>-3.1800000000000002E-2</v>
      </c>
      <c r="Q42" s="4">
        <v>333082</v>
      </c>
    </row>
    <row r="43" spans="1:17" x14ac:dyDescent="0.2">
      <c r="A43" s="16" t="s">
        <v>179</v>
      </c>
      <c r="B43" s="4">
        <v>400</v>
      </c>
      <c r="C43" s="4">
        <v>0</v>
      </c>
      <c r="D43" s="4">
        <v>400</v>
      </c>
      <c r="E43" s="4">
        <v>5050000</v>
      </c>
      <c r="F43" s="4">
        <f t="shared" si="0"/>
        <v>13220000</v>
      </c>
      <c r="P43" s="5">
        <v>0</v>
      </c>
      <c r="Q43" s="4">
        <v>180588</v>
      </c>
    </row>
    <row r="44" spans="1:17" x14ac:dyDescent="0.2">
      <c r="A44" s="16" t="s">
        <v>178</v>
      </c>
      <c r="B44" s="4">
        <v>800</v>
      </c>
      <c r="C44" s="4">
        <v>0</v>
      </c>
      <c r="D44" s="4">
        <v>800</v>
      </c>
      <c r="E44" s="4">
        <v>10080000</v>
      </c>
      <c r="F44" s="4">
        <f t="shared" si="0"/>
        <v>8170000</v>
      </c>
      <c r="P44" s="5">
        <v>-3.9000000000000003E-3</v>
      </c>
      <c r="Q44" s="4">
        <v>615579</v>
      </c>
    </row>
    <row r="45" spans="1:17" x14ac:dyDescent="0.2">
      <c r="A45" s="16" t="s">
        <v>177</v>
      </c>
      <c r="B45" s="4">
        <v>200</v>
      </c>
      <c r="C45" s="4">
        <v>0</v>
      </c>
      <c r="D45" s="4">
        <v>200</v>
      </c>
      <c r="E45" s="4">
        <v>2570000</v>
      </c>
      <c r="F45" s="4">
        <f t="shared" si="0"/>
        <v>-1910000</v>
      </c>
      <c r="P45" s="5">
        <v>-6.6600000000000006E-2</v>
      </c>
      <c r="Q45" s="4">
        <v>1115538</v>
      </c>
    </row>
    <row r="46" spans="1:17" x14ac:dyDescent="0.2">
      <c r="A46" s="16" t="s">
        <v>176</v>
      </c>
      <c r="B46" s="4">
        <v>800</v>
      </c>
      <c r="C46" s="4">
        <v>2000</v>
      </c>
      <c r="D46" s="4">
        <v>-1200</v>
      </c>
      <c r="E46" s="4">
        <v>-16070000</v>
      </c>
      <c r="F46" s="4">
        <f t="shared" si="0"/>
        <v>-4480000</v>
      </c>
      <c r="P46" s="5">
        <v>1.1299999999999999E-2</v>
      </c>
      <c r="Q46" s="4">
        <v>314146</v>
      </c>
    </row>
    <row r="47" spans="1:17" x14ac:dyDescent="0.2">
      <c r="A47" s="16" t="s">
        <v>175</v>
      </c>
      <c r="B47" s="4">
        <v>200</v>
      </c>
      <c r="C47" s="4">
        <v>3400</v>
      </c>
      <c r="D47" s="4">
        <v>-3200</v>
      </c>
      <c r="E47" s="4">
        <v>-42540000</v>
      </c>
      <c r="F47" s="4">
        <f t="shared" si="0"/>
        <v>11590000</v>
      </c>
      <c r="P47" s="5">
        <v>1.1399999999999999E-2</v>
      </c>
      <c r="Q47" s="4">
        <v>171553</v>
      </c>
    </row>
    <row r="48" spans="1:17" x14ac:dyDescent="0.2">
      <c r="A48" s="16" t="s">
        <v>174</v>
      </c>
      <c r="B48" s="4">
        <v>200</v>
      </c>
      <c r="C48" s="4">
        <v>0</v>
      </c>
      <c r="D48" s="4">
        <v>200</v>
      </c>
      <c r="E48" s="4">
        <v>2670000</v>
      </c>
      <c r="F48" s="4">
        <f t="shared" si="0"/>
        <v>54130000</v>
      </c>
      <c r="P48" s="5">
        <v>-2.2200000000000001E-2</v>
      </c>
      <c r="Q48" s="4">
        <v>312984</v>
      </c>
    </row>
    <row r="49" spans="1:20" x14ac:dyDescent="0.2">
      <c r="A49" s="16" t="s">
        <v>173</v>
      </c>
      <c r="B49" s="4">
        <v>2500</v>
      </c>
      <c r="C49" s="4">
        <v>0</v>
      </c>
      <c r="D49" s="4">
        <v>2500</v>
      </c>
      <c r="E49" s="4">
        <v>32910000</v>
      </c>
      <c r="F49" s="4">
        <f t="shared" si="0"/>
        <v>51460000</v>
      </c>
      <c r="P49" s="5">
        <v>3.85E-2</v>
      </c>
      <c r="Q49" s="4">
        <v>443196</v>
      </c>
    </row>
    <row r="50" spans="1:20" x14ac:dyDescent="0.2">
      <c r="A50" s="16" t="s">
        <v>172</v>
      </c>
      <c r="B50" s="4">
        <v>3530</v>
      </c>
      <c r="C50" s="4">
        <v>2100</v>
      </c>
      <c r="D50" s="4">
        <v>1430</v>
      </c>
      <c r="E50" s="4">
        <v>17950000</v>
      </c>
      <c r="F50" s="4">
        <f t="shared" si="0"/>
        <v>18550000</v>
      </c>
      <c r="P50" s="5">
        <v>-2.2499999999999999E-2</v>
      </c>
      <c r="Q50" s="4">
        <v>850655</v>
      </c>
    </row>
    <row r="51" spans="1:20" x14ac:dyDescent="0.2">
      <c r="A51" s="16" t="s">
        <v>171</v>
      </c>
      <c r="B51" s="4">
        <v>430</v>
      </c>
      <c r="C51" s="4">
        <v>3300</v>
      </c>
      <c r="D51" s="4">
        <v>-2870</v>
      </c>
      <c r="E51" s="4">
        <v>-39530000</v>
      </c>
      <c r="F51" s="4">
        <f t="shared" si="0"/>
        <v>600000</v>
      </c>
      <c r="P51" s="5">
        <v>-3.6200000000000003E-2</v>
      </c>
      <c r="Q51" s="4">
        <v>1639143</v>
      </c>
    </row>
    <row r="52" spans="1:20" x14ac:dyDescent="0.2">
      <c r="A52" s="16" t="s">
        <v>170</v>
      </c>
      <c r="B52" s="4">
        <v>1000</v>
      </c>
      <c r="C52" s="4">
        <v>0</v>
      </c>
      <c r="D52" s="4">
        <v>1000</v>
      </c>
      <c r="E52" s="4">
        <v>14510000</v>
      </c>
      <c r="F52" s="4">
        <f t="shared" si="0"/>
        <v>40130000</v>
      </c>
      <c r="P52" s="5">
        <v>-4.1599999999999998E-2</v>
      </c>
      <c r="Q52" s="4">
        <v>1429787</v>
      </c>
    </row>
    <row r="53" spans="1:20" x14ac:dyDescent="0.2">
      <c r="A53" s="16" t="s">
        <v>169</v>
      </c>
      <c r="B53" s="4">
        <v>0</v>
      </c>
      <c r="C53" s="4">
        <v>100</v>
      </c>
      <c r="D53" s="4">
        <v>-100</v>
      </c>
      <c r="E53" s="4">
        <v>-1490000</v>
      </c>
      <c r="F53" s="4">
        <f t="shared" si="0"/>
        <v>25620000</v>
      </c>
      <c r="P53" s="5">
        <v>-2.7000000000000003E-2</v>
      </c>
      <c r="Q53" s="4">
        <v>1073136</v>
      </c>
    </row>
    <row r="54" spans="1:20" x14ac:dyDescent="0.2">
      <c r="A54" s="16" t="s">
        <v>168</v>
      </c>
      <c r="B54" s="4">
        <v>3300</v>
      </c>
      <c r="C54" s="4">
        <v>0</v>
      </c>
      <c r="D54" s="4">
        <v>3300</v>
      </c>
      <c r="E54" s="4">
        <v>48680000</v>
      </c>
      <c r="F54" s="4">
        <f t="shared" si="0"/>
        <v>27110000</v>
      </c>
      <c r="P54" s="5">
        <v>0</v>
      </c>
      <c r="Q54" s="4">
        <v>722404</v>
      </c>
    </row>
    <row r="55" spans="1:20" x14ac:dyDescent="0.2">
      <c r="A55" s="16" t="s">
        <v>167</v>
      </c>
      <c r="B55" s="4">
        <v>0</v>
      </c>
      <c r="C55" s="4">
        <v>0</v>
      </c>
      <c r="D55" s="4">
        <v>0</v>
      </c>
      <c r="E55" s="4">
        <v>0</v>
      </c>
      <c r="F55" s="4">
        <f t="shared" si="0"/>
        <v>-21570000</v>
      </c>
      <c r="P55" s="5">
        <v>-1.66E-2</v>
      </c>
      <c r="Q55" s="4">
        <v>1285583</v>
      </c>
    </row>
    <row r="56" spans="1:20" x14ac:dyDescent="0.2">
      <c r="A56" s="16" t="s">
        <v>166</v>
      </c>
      <c r="B56" s="4">
        <v>0</v>
      </c>
      <c r="C56" s="4">
        <v>400</v>
      </c>
      <c r="D56" s="4">
        <v>-400</v>
      </c>
      <c r="E56" s="4">
        <v>-6040000</v>
      </c>
      <c r="F56" s="4">
        <f t="shared" si="0"/>
        <v>-21570000</v>
      </c>
      <c r="P56" s="5">
        <v>-6.6E-3</v>
      </c>
      <c r="Q56" s="4">
        <v>788696</v>
      </c>
    </row>
    <row r="57" spans="1:20" x14ac:dyDescent="0.2">
      <c r="A57" s="16" t="s">
        <v>165</v>
      </c>
      <c r="B57" s="4">
        <v>0</v>
      </c>
      <c r="C57" s="4">
        <v>400</v>
      </c>
      <c r="D57" s="4">
        <v>-400</v>
      </c>
      <c r="E57" s="4">
        <v>-6100000</v>
      </c>
      <c r="F57" s="4">
        <f t="shared" si="0"/>
        <v>-15530000</v>
      </c>
      <c r="P57" s="5">
        <v>3.0699999999999998E-2</v>
      </c>
      <c r="Q57" s="4">
        <v>2467428</v>
      </c>
    </row>
    <row r="58" spans="1:20" x14ac:dyDescent="0.2">
      <c r="A58" s="16" t="s">
        <v>164</v>
      </c>
      <c r="B58" s="4">
        <v>3000</v>
      </c>
      <c r="C58" s="4">
        <v>0</v>
      </c>
      <c r="D58" s="4">
        <v>3000</v>
      </c>
      <c r="E58" s="4">
        <v>44260000</v>
      </c>
      <c r="F58" s="4">
        <f t="shared" si="0"/>
        <v>-9430000</v>
      </c>
      <c r="P58" s="5">
        <v>-6.7000000000000002E-3</v>
      </c>
      <c r="Q58" s="4">
        <v>781812</v>
      </c>
    </row>
    <row r="59" spans="1:20" x14ac:dyDescent="0.2">
      <c r="A59" s="16" t="s">
        <v>163</v>
      </c>
      <c r="B59" s="4">
        <v>400</v>
      </c>
      <c r="C59" s="4">
        <v>0</v>
      </c>
      <c r="D59" s="4">
        <v>400</v>
      </c>
      <c r="E59" s="4">
        <v>5840000</v>
      </c>
      <c r="F59" s="4">
        <f t="shared" si="0"/>
        <v>-53690000</v>
      </c>
      <c r="P59" s="5">
        <v>2.07E-2</v>
      </c>
      <c r="Q59" s="4">
        <v>598505</v>
      </c>
    </row>
    <row r="60" spans="1:20" x14ac:dyDescent="0.2">
      <c r="A60" s="16" t="s">
        <v>162</v>
      </c>
      <c r="B60" s="4">
        <v>0</v>
      </c>
      <c r="C60" s="4">
        <v>0</v>
      </c>
      <c r="D60" s="4">
        <v>0</v>
      </c>
      <c r="E60" s="4">
        <v>0</v>
      </c>
      <c r="F60" s="4">
        <f t="shared" si="0"/>
        <v>-59530000</v>
      </c>
      <c r="P60" s="5">
        <v>-2.35E-2</v>
      </c>
      <c r="Q60" s="4">
        <v>742206</v>
      </c>
    </row>
    <row r="61" spans="1:20" x14ac:dyDescent="0.2">
      <c r="A61" s="16" t="s">
        <v>161</v>
      </c>
      <c r="B61" s="4">
        <v>400</v>
      </c>
      <c r="C61" s="4">
        <v>492</v>
      </c>
      <c r="D61" s="4">
        <v>-92</v>
      </c>
      <c r="E61" s="4">
        <v>-1430000</v>
      </c>
      <c r="F61" s="4">
        <f t="shared" si="0"/>
        <v>-59530000</v>
      </c>
      <c r="P61" s="5">
        <v>6.8000000000000005E-3</v>
      </c>
      <c r="Q61" s="4">
        <v>808755</v>
      </c>
    </row>
    <row r="62" spans="1:20" x14ac:dyDescent="0.2">
      <c r="A62" s="16" t="s">
        <v>160</v>
      </c>
      <c r="B62" s="4">
        <v>400</v>
      </c>
      <c r="C62" s="4">
        <v>0</v>
      </c>
      <c r="D62" s="4">
        <v>400</v>
      </c>
      <c r="E62" s="4">
        <v>5980000</v>
      </c>
      <c r="F62" s="4">
        <f>E62+F63</f>
        <v>-58100000</v>
      </c>
      <c r="P62" s="5">
        <v>-3.9E-2</v>
      </c>
      <c r="Q62" s="4">
        <v>1120715</v>
      </c>
    </row>
    <row r="63" spans="1:20" x14ac:dyDescent="0.2">
      <c r="A63" s="16" t="s">
        <v>159</v>
      </c>
      <c r="B63" s="4">
        <v>400</v>
      </c>
      <c r="C63" s="4">
        <v>4500</v>
      </c>
      <c r="D63" s="4">
        <v>-4100</v>
      </c>
      <c r="E63" s="4">
        <v>-64080000</v>
      </c>
      <c r="F63" s="4">
        <f>E63</f>
        <v>-64080000</v>
      </c>
      <c r="P63" s="5">
        <v>-3.4500000000000003E-2</v>
      </c>
      <c r="Q63" s="4">
        <v>2376660</v>
      </c>
    </row>
    <row r="64" spans="1:20" x14ac:dyDescent="0.2">
      <c r="A64" s="2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97981-EF60-6E4D-ADD3-36432C319BE0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.5" customWidth="1"/>
    <col min="3" max="4" width="15.1640625" customWidth="1"/>
    <col min="5" max="5" width="16.6640625" customWidth="1"/>
    <col min="6" max="6" width="21.5" customWidth="1"/>
    <col min="10" max="10" width="18.33203125" customWidth="1"/>
    <col min="16" max="16" width="13" customWidth="1"/>
    <col min="17" max="17" width="15.3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12700</v>
      </c>
      <c r="C3" s="4">
        <v>157100</v>
      </c>
      <c r="D3" s="4">
        <v>-144400</v>
      </c>
      <c r="E3" s="4">
        <v>-3394110000</v>
      </c>
      <c r="F3" s="4">
        <f t="shared" ref="F3:F61" si="0">E3+F4</f>
        <v>-97635884416</v>
      </c>
      <c r="L3" s="4">
        <v>338</v>
      </c>
      <c r="M3" s="4">
        <v>643</v>
      </c>
      <c r="N3" s="4">
        <v>252800</v>
      </c>
      <c r="O3" s="4">
        <v>399800</v>
      </c>
      <c r="P3" s="5">
        <v>1.9199999999999998E-2</v>
      </c>
      <c r="Q3" s="4">
        <v>708700</v>
      </c>
    </row>
    <row r="4" spans="1:19" x14ac:dyDescent="0.2">
      <c r="A4" s="16" t="s">
        <v>234</v>
      </c>
      <c r="B4" s="4">
        <v>600</v>
      </c>
      <c r="C4" s="4">
        <v>110500</v>
      </c>
      <c r="D4" s="4">
        <v>-109900</v>
      </c>
      <c r="E4" s="4">
        <v>-2580850000</v>
      </c>
      <c r="F4" s="4">
        <f t="shared" si="0"/>
        <v>-94241774416</v>
      </c>
      <c r="L4" s="4">
        <v>165</v>
      </c>
      <c r="M4" s="4">
        <v>1451</v>
      </c>
      <c r="N4" s="4">
        <v>100400</v>
      </c>
      <c r="O4" s="4">
        <v>388400</v>
      </c>
      <c r="P4" s="5">
        <v>-1.0500000000000001E-2</v>
      </c>
      <c r="Q4" s="4">
        <v>532151</v>
      </c>
    </row>
    <row r="5" spans="1:19" x14ac:dyDescent="0.2">
      <c r="A5" s="16" t="s">
        <v>233</v>
      </c>
      <c r="B5" s="4">
        <v>0</v>
      </c>
      <c r="C5" s="4">
        <v>200</v>
      </c>
      <c r="D5" s="4">
        <v>-200</v>
      </c>
      <c r="E5" s="4">
        <v>-4710000</v>
      </c>
      <c r="F5" s="4">
        <f t="shared" si="0"/>
        <v>-91660924416</v>
      </c>
      <c r="L5" s="4">
        <v>199</v>
      </c>
      <c r="M5" s="4">
        <v>569</v>
      </c>
      <c r="N5" s="4">
        <v>148500</v>
      </c>
      <c r="O5" s="4">
        <v>345400</v>
      </c>
      <c r="P5" s="5">
        <v>2.2000000000000001E-3</v>
      </c>
      <c r="Q5" s="4">
        <v>568460</v>
      </c>
    </row>
    <row r="6" spans="1:19" x14ac:dyDescent="0.2">
      <c r="A6" s="16" t="s">
        <v>224</v>
      </c>
      <c r="B6" s="4">
        <v>2500</v>
      </c>
      <c r="C6" s="4">
        <v>400</v>
      </c>
      <c r="D6" s="4">
        <v>2100</v>
      </c>
      <c r="E6" s="4">
        <v>49540000</v>
      </c>
      <c r="F6" s="4">
        <f t="shared" si="0"/>
        <v>-91656214416</v>
      </c>
      <c r="L6" s="4">
        <v>188</v>
      </c>
      <c r="M6" s="4">
        <v>515</v>
      </c>
      <c r="N6" s="4">
        <v>156900</v>
      </c>
      <c r="O6" s="4">
        <v>274300</v>
      </c>
      <c r="P6" s="5">
        <v>2.2000000000000001E-3</v>
      </c>
      <c r="Q6" s="4">
        <v>446656</v>
      </c>
    </row>
    <row r="7" spans="1:19" x14ac:dyDescent="0.2">
      <c r="A7" s="16" t="s">
        <v>215</v>
      </c>
      <c r="B7" s="4">
        <v>10700</v>
      </c>
      <c r="C7" s="4">
        <v>49900</v>
      </c>
      <c r="D7" s="4">
        <v>-39200</v>
      </c>
      <c r="E7" s="4">
        <v>-925950000</v>
      </c>
      <c r="F7" s="4">
        <f t="shared" si="0"/>
        <v>-91705754416</v>
      </c>
      <c r="L7" s="4">
        <v>263</v>
      </c>
      <c r="M7" s="4">
        <v>548</v>
      </c>
      <c r="N7" s="4">
        <v>131100</v>
      </c>
      <c r="O7" s="4">
        <v>377600</v>
      </c>
      <c r="P7" s="5">
        <v>-1.04E-2</v>
      </c>
      <c r="Q7" s="4">
        <v>522837</v>
      </c>
    </row>
    <row r="8" spans="1:19" x14ac:dyDescent="0.2">
      <c r="A8" s="16" t="s">
        <v>214</v>
      </c>
      <c r="B8" s="4">
        <v>0</v>
      </c>
      <c r="C8" s="4">
        <v>37600</v>
      </c>
      <c r="D8" s="4">
        <v>-37600</v>
      </c>
      <c r="E8" s="4">
        <v>-900070000</v>
      </c>
      <c r="F8" s="4">
        <f t="shared" si="0"/>
        <v>-90779804416</v>
      </c>
      <c r="L8" s="4">
        <v>101</v>
      </c>
      <c r="M8" s="4">
        <v>227</v>
      </c>
      <c r="N8" s="4">
        <v>30200</v>
      </c>
      <c r="O8" s="4">
        <v>135800</v>
      </c>
      <c r="P8" s="5">
        <v>-1.03E-2</v>
      </c>
      <c r="Q8" s="4">
        <v>183520</v>
      </c>
    </row>
    <row r="9" spans="1:19" x14ac:dyDescent="0.2">
      <c r="A9" s="16" t="s">
        <v>213</v>
      </c>
      <c r="B9" s="4">
        <v>2800</v>
      </c>
      <c r="C9" s="4">
        <v>57010</v>
      </c>
      <c r="D9" s="4">
        <v>-54210</v>
      </c>
      <c r="E9" s="4">
        <v>-1312100000</v>
      </c>
      <c r="F9" s="4">
        <f t="shared" si="0"/>
        <v>-89879734416</v>
      </c>
      <c r="P9" s="5">
        <v>0</v>
      </c>
      <c r="Q9" s="4">
        <v>311524</v>
      </c>
    </row>
    <row r="10" spans="1:19" x14ac:dyDescent="0.2">
      <c r="A10" s="16" t="s">
        <v>212</v>
      </c>
      <c r="B10" s="4">
        <v>5800</v>
      </c>
      <c r="C10" s="4">
        <v>186500</v>
      </c>
      <c r="D10" s="4">
        <v>-180700</v>
      </c>
      <c r="E10" s="4">
        <v>-4366930000</v>
      </c>
      <c r="F10" s="4">
        <f t="shared" si="0"/>
        <v>-88567634416</v>
      </c>
      <c r="L10" s="4">
        <v>262</v>
      </c>
      <c r="M10" s="4">
        <v>575</v>
      </c>
      <c r="N10" s="4">
        <v>233100</v>
      </c>
      <c r="O10" s="4">
        <v>446000</v>
      </c>
      <c r="P10" s="5">
        <v>-8.199999999999999E-3</v>
      </c>
      <c r="Q10" s="4">
        <v>759399</v>
      </c>
    </row>
    <row r="11" spans="1:19" x14ac:dyDescent="0.2">
      <c r="A11" s="16" t="s">
        <v>211</v>
      </c>
      <c r="B11" s="4">
        <v>1859824</v>
      </c>
      <c r="C11" s="4">
        <v>1932624</v>
      </c>
      <c r="D11" s="4">
        <v>-72800</v>
      </c>
      <c r="E11" s="4">
        <v>-1779710000</v>
      </c>
      <c r="F11" s="4">
        <f t="shared" si="0"/>
        <v>-84200704416</v>
      </c>
      <c r="P11" s="5">
        <v>-1.41E-2</v>
      </c>
      <c r="Q11" s="4">
        <v>458333</v>
      </c>
    </row>
    <row r="12" spans="1:19" x14ac:dyDescent="0.2">
      <c r="A12" s="16" t="s">
        <v>210</v>
      </c>
      <c r="B12" s="4">
        <v>0</v>
      </c>
      <c r="C12" s="4">
        <v>222200</v>
      </c>
      <c r="D12" s="4">
        <v>-222200</v>
      </c>
      <c r="E12" s="4">
        <v>-5456520000</v>
      </c>
      <c r="F12" s="4">
        <f t="shared" si="0"/>
        <v>-82420994416</v>
      </c>
      <c r="P12" s="5">
        <v>-4.0000000000000001E-3</v>
      </c>
      <c r="Q12" s="4">
        <v>666832</v>
      </c>
    </row>
    <row r="13" spans="1:19" x14ac:dyDescent="0.2">
      <c r="A13" s="16" t="s">
        <v>209</v>
      </c>
      <c r="B13" s="4">
        <v>800</v>
      </c>
      <c r="C13" s="4">
        <v>112816</v>
      </c>
      <c r="D13" s="4">
        <v>-112016</v>
      </c>
      <c r="E13" s="4">
        <v>-2775660000</v>
      </c>
      <c r="F13" s="4">
        <f t="shared" si="0"/>
        <v>-76964474416</v>
      </c>
      <c r="P13" s="5">
        <v>-4.0000000000000001E-3</v>
      </c>
      <c r="Q13" s="4">
        <v>210834</v>
      </c>
    </row>
    <row r="14" spans="1:19" x14ac:dyDescent="0.2">
      <c r="A14" s="16" t="s">
        <v>208</v>
      </c>
      <c r="B14" s="4">
        <v>1830</v>
      </c>
      <c r="C14" s="4">
        <v>545870</v>
      </c>
      <c r="D14" s="4">
        <v>-544040</v>
      </c>
      <c r="E14" s="4">
        <v>-13572530000</v>
      </c>
      <c r="F14" s="4">
        <f t="shared" si="0"/>
        <v>-74188814416</v>
      </c>
      <c r="P14" s="5">
        <v>2.0999999999999999E-3</v>
      </c>
      <c r="Q14" s="4">
        <v>1260469</v>
      </c>
    </row>
    <row r="15" spans="1:19" x14ac:dyDescent="0.2">
      <c r="A15" s="16" t="s">
        <v>207</v>
      </c>
      <c r="B15" s="4">
        <v>11100</v>
      </c>
      <c r="C15" s="4">
        <v>196665</v>
      </c>
      <c r="D15" s="4">
        <v>-185565</v>
      </c>
      <c r="E15" s="4">
        <v>-4588480000</v>
      </c>
      <c r="F15" s="4">
        <f t="shared" si="0"/>
        <v>-60616284416</v>
      </c>
      <c r="P15" s="5">
        <v>-4.0000000000000001E-3</v>
      </c>
      <c r="Q15" s="4">
        <v>1064581</v>
      </c>
    </row>
    <row r="16" spans="1:19" x14ac:dyDescent="0.2">
      <c r="A16" s="16" t="s">
        <v>206</v>
      </c>
      <c r="B16" s="4">
        <v>2000</v>
      </c>
      <c r="C16" s="4">
        <v>100600</v>
      </c>
      <c r="D16" s="4">
        <v>-98600</v>
      </c>
      <c r="E16" s="4">
        <v>-2447310000</v>
      </c>
      <c r="F16" s="4">
        <f t="shared" si="0"/>
        <v>-56027804416</v>
      </c>
      <c r="P16" s="5">
        <v>0</v>
      </c>
      <c r="Q16" s="4">
        <v>575909</v>
      </c>
    </row>
    <row r="17" spans="1:17" x14ac:dyDescent="0.2">
      <c r="A17" s="16" t="s">
        <v>205</v>
      </c>
      <c r="B17" s="4">
        <v>0</v>
      </c>
      <c r="C17" s="4">
        <v>408410</v>
      </c>
      <c r="D17" s="4">
        <v>-408410</v>
      </c>
      <c r="E17" s="4">
        <v>-10143050000</v>
      </c>
      <c r="F17" s="4">
        <f t="shared" si="0"/>
        <v>-53580494416</v>
      </c>
      <c r="P17" s="5">
        <v>2.4700000000000003E-2</v>
      </c>
      <c r="Q17" s="4">
        <v>1202006</v>
      </c>
    </row>
    <row r="18" spans="1:17" x14ac:dyDescent="0.2">
      <c r="A18" s="16" t="s">
        <v>204</v>
      </c>
      <c r="B18" s="4">
        <v>3300</v>
      </c>
      <c r="C18" s="4">
        <v>100912</v>
      </c>
      <c r="D18" s="4">
        <v>-97612</v>
      </c>
      <c r="E18" s="4">
        <v>-2361160000</v>
      </c>
      <c r="F18" s="4">
        <f t="shared" si="0"/>
        <v>-43437444416</v>
      </c>
      <c r="P18" s="5">
        <v>1.6799999999999999E-2</v>
      </c>
      <c r="Q18" s="4">
        <v>357397</v>
      </c>
    </row>
    <row r="19" spans="1:17" x14ac:dyDescent="0.2">
      <c r="A19" s="16" t="s">
        <v>203</v>
      </c>
      <c r="B19" s="4">
        <v>3400</v>
      </c>
      <c r="C19" s="4">
        <v>45000</v>
      </c>
      <c r="D19" s="4">
        <v>-41600</v>
      </c>
      <c r="E19" s="4">
        <v>-994820000</v>
      </c>
      <c r="F19" s="4">
        <f t="shared" si="0"/>
        <v>-41076284416</v>
      </c>
      <c r="P19" s="5">
        <v>-6.1999999999999998E-3</v>
      </c>
      <c r="Q19" s="4">
        <v>190929</v>
      </c>
    </row>
    <row r="20" spans="1:17" x14ac:dyDescent="0.2">
      <c r="A20" s="16" t="s">
        <v>202</v>
      </c>
      <c r="B20" s="4">
        <v>5000</v>
      </c>
      <c r="C20" s="4">
        <v>48400</v>
      </c>
      <c r="D20" s="4">
        <v>-43400</v>
      </c>
      <c r="E20" s="4">
        <v>-1043770000</v>
      </c>
      <c r="F20" s="4">
        <f t="shared" si="0"/>
        <v>-40081464416</v>
      </c>
      <c r="P20" s="5">
        <v>-2E-3</v>
      </c>
      <c r="Q20" s="4">
        <v>222218</v>
      </c>
    </row>
    <row r="21" spans="1:17" x14ac:dyDescent="0.2">
      <c r="A21" s="16" t="s">
        <v>201</v>
      </c>
      <c r="B21" s="4">
        <v>3000</v>
      </c>
      <c r="C21" s="4">
        <v>58900</v>
      </c>
      <c r="D21" s="4">
        <v>-55900</v>
      </c>
      <c r="E21" s="4">
        <v>-1353380000</v>
      </c>
      <c r="F21" s="4">
        <f t="shared" si="0"/>
        <v>-39037694416</v>
      </c>
      <c r="P21" s="5">
        <v>-4.0999999999999995E-3</v>
      </c>
      <c r="Q21" s="4">
        <v>243244</v>
      </c>
    </row>
    <row r="22" spans="1:17" x14ac:dyDescent="0.2">
      <c r="A22" s="16" t="s">
        <v>200</v>
      </c>
      <c r="B22" s="4">
        <v>2200</v>
      </c>
      <c r="C22" s="4">
        <v>0</v>
      </c>
      <c r="D22" s="4">
        <v>2200</v>
      </c>
      <c r="E22" s="4">
        <v>52720000</v>
      </c>
      <c r="F22" s="4">
        <f t="shared" si="0"/>
        <v>-37684314416</v>
      </c>
      <c r="P22" s="5">
        <v>1.6899999999999998E-2</v>
      </c>
      <c r="Q22" s="4">
        <v>121193</v>
      </c>
    </row>
    <row r="23" spans="1:17" x14ac:dyDescent="0.2">
      <c r="A23" s="16" t="s">
        <v>199</v>
      </c>
      <c r="B23" s="4">
        <v>12400</v>
      </c>
      <c r="C23" s="4">
        <v>43800</v>
      </c>
      <c r="D23" s="4">
        <v>-31400</v>
      </c>
      <c r="E23" s="4">
        <v>-751480000</v>
      </c>
      <c r="F23" s="4">
        <f t="shared" si="0"/>
        <v>-37737034416</v>
      </c>
      <c r="P23" s="5">
        <v>-2.2499999999999999E-2</v>
      </c>
      <c r="Q23" s="4">
        <v>270525</v>
      </c>
    </row>
    <row r="24" spans="1:17" x14ac:dyDescent="0.2">
      <c r="A24" s="16" t="s">
        <v>198</v>
      </c>
      <c r="B24" s="4">
        <v>11000</v>
      </c>
      <c r="C24" s="4">
        <v>3000</v>
      </c>
      <c r="D24" s="4">
        <v>8000</v>
      </c>
      <c r="E24" s="4">
        <v>191930000</v>
      </c>
      <c r="F24" s="4">
        <f t="shared" si="0"/>
        <v>-36985554416</v>
      </c>
      <c r="P24" s="5">
        <v>-8.1000000000000013E-3</v>
      </c>
      <c r="Q24" s="4">
        <v>614903</v>
      </c>
    </row>
    <row r="25" spans="1:17" x14ac:dyDescent="0.2">
      <c r="A25" s="16" t="s">
        <v>197</v>
      </c>
      <c r="B25" s="4">
        <v>300</v>
      </c>
      <c r="C25" s="4">
        <v>15400</v>
      </c>
      <c r="D25" s="4">
        <v>-15100</v>
      </c>
      <c r="E25" s="4">
        <v>-376020000</v>
      </c>
      <c r="F25" s="4">
        <f t="shared" si="0"/>
        <v>-37177484416</v>
      </c>
      <c r="P25" s="5">
        <v>-1.6E-2</v>
      </c>
      <c r="Q25" s="4">
        <v>353158</v>
      </c>
    </row>
    <row r="26" spans="1:17" x14ac:dyDescent="0.2">
      <c r="A26" s="16" t="s">
        <v>196</v>
      </c>
      <c r="B26" s="4">
        <v>0</v>
      </c>
      <c r="C26" s="4">
        <v>28940</v>
      </c>
      <c r="D26" s="4">
        <v>-28940</v>
      </c>
      <c r="E26" s="4">
        <v>-720770000</v>
      </c>
      <c r="F26" s="4">
        <f t="shared" si="0"/>
        <v>-36801464416</v>
      </c>
      <c r="P26" s="5">
        <v>6.0999999999999995E-3</v>
      </c>
      <c r="Q26" s="4">
        <v>481738</v>
      </c>
    </row>
    <row r="27" spans="1:17" x14ac:dyDescent="0.2">
      <c r="A27" s="16" t="s">
        <v>195</v>
      </c>
      <c r="B27" s="4">
        <v>200</v>
      </c>
      <c r="C27" s="4">
        <v>200</v>
      </c>
      <c r="D27" s="4">
        <v>0</v>
      </c>
      <c r="E27" s="4">
        <v>10000</v>
      </c>
      <c r="F27" s="4">
        <f t="shared" si="0"/>
        <v>-36080694416</v>
      </c>
      <c r="P27" s="5">
        <v>6.0999999999999995E-3</v>
      </c>
      <c r="Q27" s="4">
        <v>237693</v>
      </c>
    </row>
    <row r="28" spans="1:17" x14ac:dyDescent="0.2">
      <c r="A28" s="16" t="s">
        <v>194</v>
      </c>
      <c r="B28" s="4">
        <v>16600</v>
      </c>
      <c r="C28" s="4">
        <v>6900</v>
      </c>
      <c r="D28" s="4">
        <v>9700</v>
      </c>
      <c r="E28" s="4">
        <v>238520000</v>
      </c>
      <c r="F28" s="4">
        <f t="shared" si="0"/>
        <v>-36080704416</v>
      </c>
      <c r="P28" s="5">
        <v>6.1999999999999998E-3</v>
      </c>
      <c r="Q28" s="4">
        <v>251640</v>
      </c>
    </row>
    <row r="29" spans="1:17" x14ac:dyDescent="0.2">
      <c r="A29" s="16" t="s">
        <v>193</v>
      </c>
      <c r="B29" s="4">
        <v>19601</v>
      </c>
      <c r="C29" s="4">
        <v>7450</v>
      </c>
      <c r="D29" s="4">
        <v>12151</v>
      </c>
      <c r="E29" s="4">
        <v>304680000</v>
      </c>
      <c r="F29" s="4">
        <f t="shared" si="0"/>
        <v>-36319224416</v>
      </c>
      <c r="P29" s="5">
        <v>-1.8000000000000002E-2</v>
      </c>
      <c r="Q29" s="4">
        <v>645040</v>
      </c>
    </row>
    <row r="30" spans="1:17" x14ac:dyDescent="0.2">
      <c r="A30" s="16" t="s">
        <v>192</v>
      </c>
      <c r="B30" s="4">
        <v>400</v>
      </c>
      <c r="C30" s="4">
        <v>2000</v>
      </c>
      <c r="D30" s="4">
        <v>-1600</v>
      </c>
      <c r="E30" s="4">
        <v>-39780000</v>
      </c>
      <c r="F30" s="4">
        <f t="shared" si="0"/>
        <v>-36623904416</v>
      </c>
      <c r="P30" s="5">
        <v>-2E-3</v>
      </c>
      <c r="Q30" s="4">
        <v>248921</v>
      </c>
    </row>
    <row r="31" spans="1:17" x14ac:dyDescent="0.2">
      <c r="A31" s="16" t="s">
        <v>191</v>
      </c>
      <c r="B31" s="4">
        <v>3200</v>
      </c>
      <c r="C31" s="4">
        <v>105400</v>
      </c>
      <c r="D31" s="4">
        <v>-102200</v>
      </c>
      <c r="E31" s="4">
        <v>-2552020000</v>
      </c>
      <c r="F31" s="4">
        <f t="shared" si="0"/>
        <v>-36584124416</v>
      </c>
      <c r="P31" s="5">
        <v>2.0999999999999999E-3</v>
      </c>
      <c r="Q31" s="4">
        <v>837936</v>
      </c>
    </row>
    <row r="32" spans="1:17" x14ac:dyDescent="0.2">
      <c r="A32" s="16" t="s">
        <v>190</v>
      </c>
      <c r="B32" s="4">
        <v>100</v>
      </c>
      <c r="C32" s="4">
        <v>17100</v>
      </c>
      <c r="D32" s="4">
        <v>-17000</v>
      </c>
      <c r="E32" s="4">
        <v>-421570000</v>
      </c>
      <c r="F32" s="4">
        <f t="shared" si="0"/>
        <v>-34032104416</v>
      </c>
      <c r="P32" s="5">
        <v>1.43E-2</v>
      </c>
      <c r="Q32" s="4">
        <v>491768</v>
      </c>
    </row>
    <row r="33" spans="1:17" x14ac:dyDescent="0.2">
      <c r="A33" s="16" t="s">
        <v>189</v>
      </c>
      <c r="B33" s="4">
        <v>0</v>
      </c>
      <c r="C33" s="4">
        <v>30900</v>
      </c>
      <c r="D33" s="4">
        <v>-30900</v>
      </c>
      <c r="E33" s="4">
        <v>-770080000</v>
      </c>
      <c r="F33" s="4">
        <f t="shared" si="0"/>
        <v>-33610534416</v>
      </c>
      <c r="P33" s="5">
        <v>-2.18E-2</v>
      </c>
      <c r="Q33" s="4">
        <v>398116</v>
      </c>
    </row>
    <row r="34" spans="1:17" x14ac:dyDescent="0.2">
      <c r="A34" s="16" t="s">
        <v>188</v>
      </c>
      <c r="B34" s="4">
        <v>43200</v>
      </c>
      <c r="C34" s="4">
        <v>21800</v>
      </c>
      <c r="D34" s="4">
        <v>21400</v>
      </c>
      <c r="E34" s="4">
        <v>533820000</v>
      </c>
      <c r="F34" s="4">
        <f t="shared" si="0"/>
        <v>-32840454416</v>
      </c>
      <c r="P34" s="5">
        <v>3.0800000000000001E-2</v>
      </c>
      <c r="Q34" s="4">
        <v>923579</v>
      </c>
    </row>
    <row r="35" spans="1:17" x14ac:dyDescent="0.2">
      <c r="A35" s="16" t="s">
        <v>187</v>
      </c>
      <c r="B35" s="4">
        <v>26100</v>
      </c>
      <c r="C35" s="4">
        <v>249000</v>
      </c>
      <c r="D35" s="4">
        <v>-222900</v>
      </c>
      <c r="E35" s="4">
        <v>-5457140000</v>
      </c>
      <c r="F35" s="4">
        <f t="shared" si="0"/>
        <v>-33374274416</v>
      </c>
      <c r="P35" s="5">
        <v>0</v>
      </c>
      <c r="Q35" s="4">
        <v>906258</v>
      </c>
    </row>
    <row r="36" spans="1:17" x14ac:dyDescent="0.2">
      <c r="A36" s="16" t="s">
        <v>186</v>
      </c>
      <c r="B36" s="4">
        <v>19600</v>
      </c>
      <c r="C36" s="4">
        <v>171500</v>
      </c>
      <c r="D36" s="4">
        <v>-151900</v>
      </c>
      <c r="E36" s="4">
        <v>-3663790000</v>
      </c>
      <c r="F36" s="4">
        <f t="shared" si="0"/>
        <v>-27917134416</v>
      </c>
      <c r="P36" s="5">
        <v>2.3099999999999999E-2</v>
      </c>
      <c r="Q36" s="4">
        <v>608095</v>
      </c>
    </row>
    <row r="37" spans="1:17" x14ac:dyDescent="0.2">
      <c r="A37" s="16" t="s">
        <v>185</v>
      </c>
      <c r="B37" s="4">
        <v>90400</v>
      </c>
      <c r="C37" s="4">
        <v>150000</v>
      </c>
      <c r="D37" s="4">
        <v>-59600</v>
      </c>
      <c r="E37" s="4">
        <v>-1422790000</v>
      </c>
      <c r="F37" s="4">
        <f t="shared" si="0"/>
        <v>-24253344416</v>
      </c>
      <c r="P37" s="5">
        <v>2.2000000000000001E-3</v>
      </c>
      <c r="Q37" s="4">
        <v>542763</v>
      </c>
    </row>
    <row r="38" spans="1:17" x14ac:dyDescent="0.2">
      <c r="A38" s="16" t="s">
        <v>184</v>
      </c>
      <c r="B38" s="4">
        <v>8600</v>
      </c>
      <c r="C38" s="4">
        <v>0</v>
      </c>
      <c r="D38" s="4">
        <v>8600</v>
      </c>
      <c r="E38" s="4">
        <v>203870000</v>
      </c>
      <c r="F38" s="4">
        <f t="shared" si="0"/>
        <v>-22830554416</v>
      </c>
      <c r="P38" s="5">
        <v>1.4999999999999999E-2</v>
      </c>
      <c r="Q38" s="4">
        <v>405239</v>
      </c>
    </row>
    <row r="39" spans="1:17" x14ac:dyDescent="0.2">
      <c r="A39" s="16" t="s">
        <v>183</v>
      </c>
      <c r="B39" s="4">
        <v>35900</v>
      </c>
      <c r="C39" s="4">
        <v>58000</v>
      </c>
      <c r="D39" s="4">
        <v>-22100</v>
      </c>
      <c r="E39" s="4">
        <v>-508090000</v>
      </c>
      <c r="F39" s="4">
        <f t="shared" si="0"/>
        <v>-23034424416</v>
      </c>
      <c r="P39" s="5">
        <v>-6.3E-3</v>
      </c>
      <c r="Q39" s="4">
        <v>205256</v>
      </c>
    </row>
    <row r="40" spans="1:17" x14ac:dyDescent="0.2">
      <c r="A40" s="16" t="s">
        <v>182</v>
      </c>
      <c r="B40" s="4">
        <v>24500</v>
      </c>
      <c r="C40" s="4">
        <v>148300</v>
      </c>
      <c r="D40" s="4">
        <v>-123800</v>
      </c>
      <c r="E40" s="4">
        <v>-2883784107</v>
      </c>
      <c r="F40" s="4">
        <f t="shared" si="0"/>
        <v>-22526334416</v>
      </c>
      <c r="P40" s="5">
        <v>3.2899999999999999E-2</v>
      </c>
      <c r="Q40" s="4">
        <v>446331</v>
      </c>
    </row>
    <row r="41" spans="1:17" x14ac:dyDescent="0.2">
      <c r="A41" s="16" t="s">
        <v>181</v>
      </c>
      <c r="B41" s="4">
        <v>34500</v>
      </c>
      <c r="C41" s="4">
        <v>28400</v>
      </c>
      <c r="D41" s="4">
        <v>6100</v>
      </c>
      <c r="E41" s="4">
        <v>141100000</v>
      </c>
      <c r="F41" s="4">
        <f t="shared" si="0"/>
        <v>-19642550309</v>
      </c>
      <c r="P41" s="5">
        <v>8.8999999999999999E-3</v>
      </c>
      <c r="Q41" s="4">
        <v>259392</v>
      </c>
    </row>
    <row r="42" spans="1:17" x14ac:dyDescent="0.2">
      <c r="A42" s="16" t="s">
        <v>180</v>
      </c>
      <c r="B42" s="4">
        <v>20300</v>
      </c>
      <c r="C42" s="4">
        <v>2000</v>
      </c>
      <c r="D42" s="4">
        <v>18300</v>
      </c>
      <c r="E42" s="4">
        <v>419820000</v>
      </c>
      <c r="F42" s="4">
        <f t="shared" si="0"/>
        <v>-19783650309</v>
      </c>
      <c r="P42" s="5">
        <v>-1.52E-2</v>
      </c>
      <c r="Q42" s="4">
        <v>245502</v>
      </c>
    </row>
    <row r="43" spans="1:17" x14ac:dyDescent="0.2">
      <c r="A43" s="16" t="s">
        <v>179</v>
      </c>
      <c r="B43" s="4">
        <v>2800</v>
      </c>
      <c r="C43" s="4">
        <v>2800</v>
      </c>
      <c r="D43" s="4">
        <v>0</v>
      </c>
      <c r="E43" s="4">
        <v>400000</v>
      </c>
      <c r="F43" s="4">
        <f t="shared" si="0"/>
        <v>-20203470309</v>
      </c>
      <c r="P43" s="5">
        <v>0</v>
      </c>
      <c r="Q43" s="4">
        <v>154574</v>
      </c>
    </row>
    <row r="44" spans="1:17" x14ac:dyDescent="0.2">
      <c r="A44" s="16" t="s">
        <v>178</v>
      </c>
      <c r="B44" s="4">
        <v>2400</v>
      </c>
      <c r="C44" s="4">
        <v>900</v>
      </c>
      <c r="D44" s="4">
        <v>1500</v>
      </c>
      <c r="E44" s="4">
        <v>34060000</v>
      </c>
      <c r="F44" s="4">
        <f t="shared" si="0"/>
        <v>-20203870309</v>
      </c>
      <c r="P44" s="5">
        <v>2.4500000000000001E-2</v>
      </c>
      <c r="Q44" s="4">
        <v>328584</v>
      </c>
    </row>
    <row r="45" spans="1:17" x14ac:dyDescent="0.2">
      <c r="A45" s="16" t="s">
        <v>177</v>
      </c>
      <c r="B45" s="4">
        <v>76600</v>
      </c>
      <c r="C45" s="4">
        <v>400</v>
      </c>
      <c r="D45" s="4">
        <v>76200</v>
      </c>
      <c r="E45" s="4">
        <v>1726660000</v>
      </c>
      <c r="F45" s="4">
        <f t="shared" si="0"/>
        <v>-20237930309</v>
      </c>
      <c r="P45" s="5">
        <v>-4.2599999999999999E-2</v>
      </c>
      <c r="Q45" s="4">
        <v>558686</v>
      </c>
    </row>
    <row r="46" spans="1:17" x14ac:dyDescent="0.2">
      <c r="A46" s="16" t="s">
        <v>176</v>
      </c>
      <c r="B46" s="4">
        <v>163600</v>
      </c>
      <c r="C46" s="4">
        <v>254600</v>
      </c>
      <c r="D46" s="4">
        <v>-91000</v>
      </c>
      <c r="E46" s="4">
        <v>-2148750000</v>
      </c>
      <c r="F46" s="4">
        <f t="shared" si="0"/>
        <v>-21964590309</v>
      </c>
      <c r="P46" s="5">
        <v>-6.3E-3</v>
      </c>
      <c r="Q46" s="4">
        <v>486630</v>
      </c>
    </row>
    <row r="47" spans="1:17" x14ac:dyDescent="0.2">
      <c r="A47" s="16" t="s">
        <v>175</v>
      </c>
      <c r="B47" s="4">
        <v>182400</v>
      </c>
      <c r="C47" s="4">
        <v>289400</v>
      </c>
      <c r="D47" s="4">
        <v>-107000</v>
      </c>
      <c r="E47" s="4">
        <v>-2496690000</v>
      </c>
      <c r="F47" s="4">
        <f t="shared" si="0"/>
        <v>-19815840309</v>
      </c>
      <c r="P47" s="5">
        <v>3.2899999999999999E-2</v>
      </c>
      <c r="Q47" s="4">
        <v>757759</v>
      </c>
    </row>
    <row r="48" spans="1:17" x14ac:dyDescent="0.2">
      <c r="A48" s="16" t="s">
        <v>174</v>
      </c>
      <c r="B48" s="4">
        <v>600</v>
      </c>
      <c r="C48" s="4">
        <v>47000</v>
      </c>
      <c r="D48" s="4">
        <v>-46400</v>
      </c>
      <c r="E48" s="4">
        <v>-1060870309</v>
      </c>
      <c r="F48" s="4">
        <f t="shared" si="0"/>
        <v>-17319150309</v>
      </c>
      <c r="P48" s="5">
        <v>-6.5000000000000006E-3</v>
      </c>
      <c r="Q48" s="4">
        <v>200839</v>
      </c>
    </row>
    <row r="49" spans="1:20" x14ac:dyDescent="0.2">
      <c r="A49" s="16" t="s">
        <v>173</v>
      </c>
      <c r="B49" s="4">
        <v>20800</v>
      </c>
      <c r="C49" s="4">
        <v>165800</v>
      </c>
      <c r="D49" s="4">
        <v>-145000</v>
      </c>
      <c r="E49" s="4">
        <v>-3287760000</v>
      </c>
      <c r="F49" s="4">
        <f t="shared" si="0"/>
        <v>-16258280000</v>
      </c>
      <c r="P49" s="5">
        <v>4.4000000000000003E-3</v>
      </c>
      <c r="Q49" s="4">
        <v>438725</v>
      </c>
    </row>
    <row r="50" spans="1:20" x14ac:dyDescent="0.2">
      <c r="A50" s="16" t="s">
        <v>172</v>
      </c>
      <c r="B50" s="4">
        <v>2220</v>
      </c>
      <c r="C50" s="4">
        <v>115300</v>
      </c>
      <c r="D50" s="4">
        <v>-113080</v>
      </c>
      <c r="E50" s="4">
        <v>-2597320000</v>
      </c>
      <c r="F50" s="4">
        <f t="shared" si="0"/>
        <v>-12970520000</v>
      </c>
      <c r="P50" s="5">
        <v>-1.4999999999999999E-2</v>
      </c>
      <c r="Q50" s="4">
        <v>595850</v>
      </c>
    </row>
    <row r="51" spans="1:20" x14ac:dyDescent="0.2">
      <c r="A51" s="16" t="s">
        <v>171</v>
      </c>
      <c r="B51" s="4">
        <v>154900</v>
      </c>
      <c r="C51" s="4">
        <v>312100</v>
      </c>
      <c r="D51" s="4">
        <v>-157200</v>
      </c>
      <c r="E51" s="4">
        <v>-3802650000</v>
      </c>
      <c r="F51" s="4">
        <f t="shared" si="0"/>
        <v>-10373200000</v>
      </c>
      <c r="P51" s="5">
        <v>-4.9000000000000002E-2</v>
      </c>
      <c r="Q51" s="4">
        <v>1196179</v>
      </c>
    </row>
    <row r="52" spans="1:20" x14ac:dyDescent="0.2">
      <c r="A52" s="16" t="s">
        <v>170</v>
      </c>
      <c r="B52" s="4">
        <v>150400</v>
      </c>
      <c r="C52" s="4">
        <v>400</v>
      </c>
      <c r="D52" s="4">
        <v>150000</v>
      </c>
      <c r="E52" s="4">
        <v>3701540000</v>
      </c>
      <c r="F52" s="4">
        <f t="shared" si="0"/>
        <v>-6570550000</v>
      </c>
      <c r="P52" s="5">
        <v>0</v>
      </c>
      <c r="Q52" s="4">
        <v>437019</v>
      </c>
    </row>
    <row r="53" spans="1:20" x14ac:dyDescent="0.2">
      <c r="A53" s="16" t="s">
        <v>169</v>
      </c>
      <c r="B53" s="4">
        <v>2100</v>
      </c>
      <c r="C53" s="4">
        <v>4400</v>
      </c>
      <c r="D53" s="4">
        <v>-2300</v>
      </c>
      <c r="E53" s="4">
        <v>-57540000</v>
      </c>
      <c r="F53" s="4">
        <f t="shared" si="0"/>
        <v>-10272090000</v>
      </c>
      <c r="P53" s="5">
        <v>-1.6E-2</v>
      </c>
      <c r="Q53" s="4">
        <v>474858</v>
      </c>
    </row>
    <row r="54" spans="1:20" x14ac:dyDescent="0.2">
      <c r="A54" s="16" t="s">
        <v>168</v>
      </c>
      <c r="B54" s="4">
        <v>11100</v>
      </c>
      <c r="C54" s="4">
        <v>3200</v>
      </c>
      <c r="D54" s="4">
        <v>7900</v>
      </c>
      <c r="E54" s="4">
        <v>194970000</v>
      </c>
      <c r="F54" s="4">
        <f t="shared" si="0"/>
        <v>-10214550000</v>
      </c>
      <c r="P54" s="5">
        <v>0</v>
      </c>
      <c r="Q54" s="4">
        <v>388005</v>
      </c>
    </row>
    <row r="55" spans="1:20" x14ac:dyDescent="0.2">
      <c r="A55" s="16" t="s">
        <v>167</v>
      </c>
      <c r="B55" s="4">
        <v>2800</v>
      </c>
      <c r="C55" s="4">
        <v>7000</v>
      </c>
      <c r="D55" s="4">
        <v>-4200</v>
      </c>
      <c r="E55" s="4">
        <v>-104900000</v>
      </c>
      <c r="F55" s="4">
        <f t="shared" si="0"/>
        <v>-10409520000</v>
      </c>
      <c r="P55" s="5">
        <v>-1.1899999999999999E-2</v>
      </c>
      <c r="Q55" s="4">
        <v>631634</v>
      </c>
    </row>
    <row r="56" spans="1:20" x14ac:dyDescent="0.2">
      <c r="A56" s="16" t="s">
        <v>166</v>
      </c>
      <c r="B56" s="4">
        <v>4200</v>
      </c>
      <c r="C56" s="4">
        <v>5100</v>
      </c>
      <c r="D56" s="4">
        <v>-900</v>
      </c>
      <c r="E56" s="4">
        <v>-22720000</v>
      </c>
      <c r="F56" s="4">
        <f t="shared" si="0"/>
        <v>-10304620000</v>
      </c>
      <c r="P56" s="5">
        <v>-1.9E-3</v>
      </c>
      <c r="Q56" s="4">
        <v>275734</v>
      </c>
    </row>
    <row r="57" spans="1:20" x14ac:dyDescent="0.2">
      <c r="A57" s="16" t="s">
        <v>165</v>
      </c>
      <c r="B57" s="4">
        <v>9100</v>
      </c>
      <c r="C57" s="4">
        <v>0</v>
      </c>
      <c r="D57" s="4">
        <v>9100</v>
      </c>
      <c r="E57" s="4">
        <v>227710000</v>
      </c>
      <c r="F57" s="4">
        <f t="shared" si="0"/>
        <v>-10281900000</v>
      </c>
      <c r="P57" s="5">
        <v>2.2400000000000003E-2</v>
      </c>
      <c r="Q57" s="4">
        <v>653313</v>
      </c>
    </row>
    <row r="58" spans="1:20" x14ac:dyDescent="0.2">
      <c r="A58" s="16" t="s">
        <v>164</v>
      </c>
      <c r="B58" s="4">
        <v>203900</v>
      </c>
      <c r="C58" s="4">
        <v>6000</v>
      </c>
      <c r="D58" s="4">
        <v>197900</v>
      </c>
      <c r="E58" s="4">
        <v>4847950000</v>
      </c>
      <c r="F58" s="4">
        <f t="shared" si="0"/>
        <v>-10509610000</v>
      </c>
      <c r="P58" s="5">
        <v>1.8600000000000002E-2</v>
      </c>
      <c r="Q58" s="4">
        <v>553536</v>
      </c>
    </row>
    <row r="59" spans="1:20" x14ac:dyDescent="0.2">
      <c r="A59" s="16" t="s">
        <v>163</v>
      </c>
      <c r="B59" s="4">
        <v>7000</v>
      </c>
      <c r="C59" s="4">
        <v>102000</v>
      </c>
      <c r="D59" s="4">
        <v>-95000</v>
      </c>
      <c r="E59" s="4">
        <v>-2307310000</v>
      </c>
      <c r="F59" s="4">
        <f t="shared" si="0"/>
        <v>-15357560000</v>
      </c>
      <c r="P59" s="5">
        <v>2.0999999999999999E-3</v>
      </c>
      <c r="Q59" s="4">
        <v>221846</v>
      </c>
    </row>
    <row r="60" spans="1:20" x14ac:dyDescent="0.2">
      <c r="A60" s="16" t="s">
        <v>162</v>
      </c>
      <c r="B60" s="4">
        <v>41060</v>
      </c>
      <c r="C60" s="4">
        <v>210636</v>
      </c>
      <c r="D60" s="4">
        <v>-169576</v>
      </c>
      <c r="E60" s="4">
        <v>-4126530000</v>
      </c>
      <c r="F60" s="4">
        <f t="shared" si="0"/>
        <v>-13050250000</v>
      </c>
      <c r="P60" s="5">
        <v>-2E-3</v>
      </c>
      <c r="Q60" s="4">
        <v>539233</v>
      </c>
    </row>
    <row r="61" spans="1:20" x14ac:dyDescent="0.2">
      <c r="A61" s="16" t="s">
        <v>161</v>
      </c>
      <c r="B61" s="4">
        <v>43800</v>
      </c>
      <c r="C61" s="4">
        <v>201100</v>
      </c>
      <c r="D61" s="4">
        <v>-157300</v>
      </c>
      <c r="E61" s="4">
        <v>-3825300000</v>
      </c>
      <c r="F61" s="4">
        <f t="shared" si="0"/>
        <v>-8923720000</v>
      </c>
      <c r="P61" s="5">
        <v>0</v>
      </c>
      <c r="Q61" s="4">
        <v>369750</v>
      </c>
    </row>
    <row r="62" spans="1:20" x14ac:dyDescent="0.2">
      <c r="A62" s="16" t="s">
        <v>160</v>
      </c>
      <c r="B62" s="4">
        <v>10503</v>
      </c>
      <c r="C62" s="4">
        <v>216100</v>
      </c>
      <c r="D62" s="4">
        <v>-205597</v>
      </c>
      <c r="E62" s="4">
        <v>-4987620000</v>
      </c>
      <c r="F62" s="4">
        <f>E62+F63</f>
        <v>-5098420000</v>
      </c>
      <c r="P62" s="5">
        <v>-2.81E-2</v>
      </c>
      <c r="Q62" s="4">
        <v>671118</v>
      </c>
    </row>
    <row r="63" spans="1:20" x14ac:dyDescent="0.2">
      <c r="A63" s="16" t="s">
        <v>159</v>
      </c>
      <c r="B63" s="4">
        <v>3300</v>
      </c>
      <c r="C63" s="4">
        <v>7758</v>
      </c>
      <c r="D63" s="4">
        <v>-4458</v>
      </c>
      <c r="E63" s="4">
        <v>-110800000</v>
      </c>
      <c r="F63" s="4">
        <f>E63</f>
        <v>-110800000</v>
      </c>
      <c r="P63" s="5">
        <v>1.6399999999999998E-2</v>
      </c>
      <c r="Q63" s="4">
        <v>435418</v>
      </c>
    </row>
    <row r="64" spans="1:20" x14ac:dyDescent="0.2">
      <c r="A64" s="2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ACFDC-C1EF-AD40-9CCC-28387925D6A9}">
  <dimension ref="A1:T154"/>
  <sheetViews>
    <sheetView workbookViewId="0">
      <pane ySplit="2" topLeftCell="A32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3.5" customWidth="1"/>
    <col min="3" max="3" width="12.83203125" customWidth="1"/>
    <col min="4" max="4" width="13" customWidth="1"/>
    <col min="5" max="5" width="16.83203125" customWidth="1"/>
    <col min="6" max="6" width="21.5" customWidth="1"/>
    <col min="10" max="10" width="18.33203125" customWidth="1"/>
    <col min="16" max="16" width="13" customWidth="1"/>
    <col min="17" max="17" width="15.332031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0</v>
      </c>
      <c r="C3" s="4">
        <v>50000</v>
      </c>
      <c r="D3" s="4">
        <v>-50000</v>
      </c>
      <c r="E3" s="4">
        <v>-720123907</v>
      </c>
      <c r="F3" s="4">
        <f t="shared" ref="F3:F61" si="0">E3+F4</f>
        <v>-24040348867</v>
      </c>
      <c r="P3" s="5">
        <v>2.0000000000000001E-4</v>
      </c>
      <c r="Q3" s="4">
        <v>137379</v>
      </c>
    </row>
    <row r="4" spans="1:19" x14ac:dyDescent="0.2">
      <c r="A4" s="16" t="s">
        <v>234</v>
      </c>
      <c r="B4" s="4">
        <v>0</v>
      </c>
      <c r="C4" s="4">
        <v>0</v>
      </c>
      <c r="D4" s="4">
        <v>0</v>
      </c>
      <c r="E4" s="4">
        <v>0</v>
      </c>
      <c r="F4" s="4">
        <f t="shared" si="0"/>
        <v>-23320224960</v>
      </c>
      <c r="P4" s="5">
        <v>-2.0000000000000001E-4</v>
      </c>
      <c r="Q4" s="4">
        <v>76254</v>
      </c>
    </row>
    <row r="5" spans="1:19" x14ac:dyDescent="0.2">
      <c r="A5" s="16" t="s">
        <v>233</v>
      </c>
      <c r="B5" s="4">
        <v>0</v>
      </c>
      <c r="C5" s="4">
        <v>0</v>
      </c>
      <c r="D5" s="4">
        <v>0</v>
      </c>
      <c r="E5" s="4">
        <v>0</v>
      </c>
      <c r="F5" s="4">
        <f t="shared" si="0"/>
        <v>-23320224960</v>
      </c>
      <c r="P5" s="5">
        <v>-1.7000000000000001E-3</v>
      </c>
      <c r="Q5" s="4">
        <v>124211</v>
      </c>
    </row>
    <row r="6" spans="1:19" x14ac:dyDescent="0.2">
      <c r="A6" s="16" t="s">
        <v>224</v>
      </c>
      <c r="B6" s="4">
        <v>0</v>
      </c>
      <c r="C6" s="4">
        <v>0</v>
      </c>
      <c r="D6" s="4">
        <v>0</v>
      </c>
      <c r="E6" s="4">
        <v>0</v>
      </c>
      <c r="F6" s="4">
        <f t="shared" si="0"/>
        <v>-23320224960</v>
      </c>
      <c r="P6" s="5">
        <v>2.8000000000000004E-3</v>
      </c>
      <c r="Q6" s="4">
        <v>96663</v>
      </c>
    </row>
    <row r="7" spans="1:19" x14ac:dyDescent="0.2">
      <c r="A7" s="16" t="s">
        <v>215</v>
      </c>
      <c r="B7" s="4">
        <v>0</v>
      </c>
      <c r="C7" s="4">
        <v>0</v>
      </c>
      <c r="D7" s="4">
        <v>0</v>
      </c>
      <c r="E7" s="4">
        <v>0</v>
      </c>
      <c r="F7" s="4">
        <f t="shared" si="0"/>
        <v>-23320224960</v>
      </c>
      <c r="P7" s="5">
        <v>4.1999999999999997E-3</v>
      </c>
      <c r="Q7" s="4">
        <v>216215</v>
      </c>
    </row>
    <row r="8" spans="1:19" x14ac:dyDescent="0.2">
      <c r="A8" s="16" t="s">
        <v>214</v>
      </c>
      <c r="B8" s="4">
        <v>0</v>
      </c>
      <c r="C8" s="4">
        <v>0</v>
      </c>
      <c r="D8" s="4">
        <v>0</v>
      </c>
      <c r="E8" s="4">
        <v>0</v>
      </c>
      <c r="F8" s="4">
        <f t="shared" si="0"/>
        <v>-23320224960</v>
      </c>
      <c r="P8" s="5">
        <v>-3.0000000000000001E-3</v>
      </c>
      <c r="Q8" s="4">
        <v>110899</v>
      </c>
    </row>
    <row r="9" spans="1:19" x14ac:dyDescent="0.2">
      <c r="A9" s="16" t="s">
        <v>213</v>
      </c>
      <c r="B9" s="4">
        <v>0</v>
      </c>
      <c r="C9" s="4">
        <v>0</v>
      </c>
      <c r="D9" s="4">
        <v>0</v>
      </c>
      <c r="E9" s="4">
        <v>0</v>
      </c>
      <c r="F9" s="4">
        <f t="shared" si="0"/>
        <v>-23320224960</v>
      </c>
      <c r="P9" s="5">
        <v>4.1999999999999997E-3</v>
      </c>
      <c r="Q9" s="4">
        <v>165897</v>
      </c>
    </row>
    <row r="10" spans="1:19" x14ac:dyDescent="0.2">
      <c r="A10" s="16" t="s">
        <v>212</v>
      </c>
      <c r="B10" s="4">
        <v>0</v>
      </c>
      <c r="C10" s="4">
        <v>31500</v>
      </c>
      <c r="D10" s="4">
        <v>-31500</v>
      </c>
      <c r="E10" s="4">
        <v>-446961493</v>
      </c>
      <c r="F10" s="4">
        <f t="shared" si="0"/>
        <v>-23320224960</v>
      </c>
      <c r="P10" s="5">
        <v>6.4000000000000003E-3</v>
      </c>
      <c r="Q10" s="4">
        <v>167603</v>
      </c>
    </row>
    <row r="11" spans="1:19" x14ac:dyDescent="0.2">
      <c r="A11" s="16" t="s">
        <v>211</v>
      </c>
      <c r="B11" s="4">
        <v>0</v>
      </c>
      <c r="C11" s="4">
        <v>0</v>
      </c>
      <c r="D11" s="4">
        <v>0</v>
      </c>
      <c r="E11" s="4">
        <v>0</v>
      </c>
      <c r="F11" s="4">
        <f t="shared" si="0"/>
        <v>-22873263467</v>
      </c>
      <c r="P11" s="5">
        <v>-0.02</v>
      </c>
      <c r="Q11" s="4">
        <v>629579</v>
      </c>
    </row>
    <row r="12" spans="1:19" x14ac:dyDescent="0.2">
      <c r="A12" s="16" t="s">
        <v>210</v>
      </c>
      <c r="B12" s="4">
        <v>0</v>
      </c>
      <c r="C12" s="4">
        <v>11600</v>
      </c>
      <c r="D12" s="4">
        <v>-11600</v>
      </c>
      <c r="E12" s="4">
        <v>-166613931</v>
      </c>
      <c r="F12" s="4">
        <f t="shared" si="0"/>
        <v>-22873263467</v>
      </c>
      <c r="P12" s="5">
        <v>-1.6200000000000003E-2</v>
      </c>
      <c r="Q12" s="4">
        <v>483957</v>
      </c>
    </row>
    <row r="13" spans="1:19" x14ac:dyDescent="0.2">
      <c r="A13" s="16" t="s">
        <v>209</v>
      </c>
      <c r="B13" s="4">
        <v>0</v>
      </c>
      <c r="C13" s="4">
        <v>10600</v>
      </c>
      <c r="D13" s="4">
        <v>-10600</v>
      </c>
      <c r="E13" s="4">
        <v>-154527512</v>
      </c>
      <c r="F13" s="4">
        <f t="shared" si="0"/>
        <v>-22706649536</v>
      </c>
      <c r="P13" s="5">
        <v>1.24E-2</v>
      </c>
      <c r="Q13" s="4">
        <v>318750</v>
      </c>
    </row>
    <row r="14" spans="1:19" x14ac:dyDescent="0.2">
      <c r="A14" s="16" t="s">
        <v>208</v>
      </c>
      <c r="B14" s="4">
        <v>0</v>
      </c>
      <c r="C14" s="4">
        <v>0</v>
      </c>
      <c r="D14" s="4">
        <v>0</v>
      </c>
      <c r="E14" s="4">
        <v>0</v>
      </c>
      <c r="F14" s="4">
        <f t="shared" si="0"/>
        <v>-22552122024</v>
      </c>
      <c r="P14" s="5">
        <v>2.0499999999999997E-2</v>
      </c>
      <c r="Q14" s="4">
        <v>815519</v>
      </c>
    </row>
    <row r="15" spans="1:19" x14ac:dyDescent="0.2">
      <c r="A15" s="16" t="s">
        <v>207</v>
      </c>
      <c r="B15" s="4">
        <v>0</v>
      </c>
      <c r="C15" s="4">
        <v>0</v>
      </c>
      <c r="D15" s="4">
        <v>0</v>
      </c>
      <c r="E15" s="4">
        <v>0</v>
      </c>
      <c r="F15" s="4">
        <f t="shared" si="0"/>
        <v>-22552122024</v>
      </c>
      <c r="P15" s="5">
        <v>2.2000000000000001E-3</v>
      </c>
      <c r="Q15" s="4">
        <v>934778</v>
      </c>
    </row>
    <row r="16" spans="1:19" x14ac:dyDescent="0.2">
      <c r="A16" s="16" t="s">
        <v>206</v>
      </c>
      <c r="B16" s="4">
        <v>0</v>
      </c>
      <c r="C16" s="4">
        <v>0</v>
      </c>
      <c r="D16" s="4">
        <v>0</v>
      </c>
      <c r="E16" s="4">
        <v>0</v>
      </c>
      <c r="F16" s="4">
        <f t="shared" si="0"/>
        <v>-22552122024</v>
      </c>
      <c r="P16" s="5">
        <v>-2.5000000000000001E-3</v>
      </c>
      <c r="Q16" s="4">
        <v>465702</v>
      </c>
    </row>
    <row r="17" spans="1:17" x14ac:dyDescent="0.2">
      <c r="A17" s="16" t="s">
        <v>205</v>
      </c>
      <c r="B17" s="4">
        <v>20400</v>
      </c>
      <c r="C17" s="4">
        <v>0</v>
      </c>
      <c r="D17" s="4">
        <v>20400</v>
      </c>
      <c r="E17" s="4">
        <v>301168754</v>
      </c>
      <c r="F17" s="4">
        <f t="shared" si="0"/>
        <v>-22552122024</v>
      </c>
      <c r="P17" s="5">
        <v>1.1200000000000002E-2</v>
      </c>
      <c r="Q17" s="4">
        <v>838029</v>
      </c>
    </row>
    <row r="18" spans="1:17" x14ac:dyDescent="0.2">
      <c r="A18" s="16" t="s">
        <v>204</v>
      </c>
      <c r="B18" s="4">
        <v>28600</v>
      </c>
      <c r="C18" s="4">
        <v>0</v>
      </c>
      <c r="D18" s="4">
        <v>28600</v>
      </c>
      <c r="E18" s="4">
        <v>418292334</v>
      </c>
      <c r="F18" s="4">
        <f t="shared" si="0"/>
        <v>-22853290778</v>
      </c>
      <c r="P18" s="5">
        <v>1.5700000000000002E-2</v>
      </c>
      <c r="Q18" s="4">
        <v>565395</v>
      </c>
    </row>
    <row r="19" spans="1:17" x14ac:dyDescent="0.2">
      <c r="A19" s="16" t="s">
        <v>203</v>
      </c>
      <c r="B19" s="4">
        <v>0</v>
      </c>
      <c r="C19" s="4">
        <v>0</v>
      </c>
      <c r="D19" s="4">
        <v>0</v>
      </c>
      <c r="E19" s="4">
        <v>0</v>
      </c>
      <c r="F19" s="4">
        <f t="shared" si="0"/>
        <v>-23271583112</v>
      </c>
      <c r="P19" s="5">
        <v>-3.4999999999999996E-3</v>
      </c>
      <c r="Q19" s="4">
        <v>524804</v>
      </c>
    </row>
    <row r="20" spans="1:17" x14ac:dyDescent="0.2">
      <c r="A20" s="16" t="s">
        <v>202</v>
      </c>
      <c r="B20" s="4">
        <v>0</v>
      </c>
      <c r="C20" s="4">
        <v>0</v>
      </c>
      <c r="D20" s="4">
        <v>0</v>
      </c>
      <c r="E20" s="4">
        <v>0</v>
      </c>
      <c r="F20" s="4">
        <f t="shared" si="0"/>
        <v>-23271583112</v>
      </c>
      <c r="P20" s="5">
        <v>-4.3E-3</v>
      </c>
      <c r="Q20" s="4">
        <v>341013</v>
      </c>
    </row>
    <row r="21" spans="1:17" x14ac:dyDescent="0.2">
      <c r="A21" s="16" t="s">
        <v>201</v>
      </c>
      <c r="B21" s="4">
        <v>0</v>
      </c>
      <c r="C21" s="4">
        <v>0</v>
      </c>
      <c r="D21" s="4">
        <v>0</v>
      </c>
      <c r="E21" s="4">
        <v>0</v>
      </c>
      <c r="F21" s="4">
        <f t="shared" si="0"/>
        <v>-23271583112</v>
      </c>
      <c r="P21" s="5">
        <v>1.6500000000000001E-2</v>
      </c>
      <c r="Q21" s="4">
        <v>501540</v>
      </c>
    </row>
    <row r="22" spans="1:17" x14ac:dyDescent="0.2">
      <c r="A22" s="16" t="s">
        <v>200</v>
      </c>
      <c r="B22" s="4">
        <v>0</v>
      </c>
      <c r="C22" s="4">
        <v>0</v>
      </c>
      <c r="D22" s="4">
        <v>0</v>
      </c>
      <c r="E22" s="4">
        <v>0</v>
      </c>
      <c r="F22" s="4">
        <f t="shared" si="0"/>
        <v>-23271583112</v>
      </c>
      <c r="P22" s="5">
        <v>1.38E-2</v>
      </c>
      <c r="Q22" s="4">
        <v>369773</v>
      </c>
    </row>
    <row r="23" spans="1:17" x14ac:dyDescent="0.2">
      <c r="A23" s="16" t="s">
        <v>199</v>
      </c>
      <c r="B23" s="4">
        <v>0</v>
      </c>
      <c r="C23" s="4">
        <v>0</v>
      </c>
      <c r="D23" s="4">
        <v>0</v>
      </c>
      <c r="E23" s="4">
        <v>0</v>
      </c>
      <c r="F23" s="4">
        <f t="shared" si="0"/>
        <v>-23271583112</v>
      </c>
      <c r="P23" s="5">
        <v>1.5800000000000002E-2</v>
      </c>
      <c r="Q23" s="4">
        <v>194382</v>
      </c>
    </row>
    <row r="24" spans="1:17" x14ac:dyDescent="0.2">
      <c r="A24" s="16" t="s">
        <v>198</v>
      </c>
      <c r="B24" s="4">
        <v>0</v>
      </c>
      <c r="C24" s="4">
        <v>0</v>
      </c>
      <c r="D24" s="4">
        <v>0</v>
      </c>
      <c r="E24" s="4">
        <v>0</v>
      </c>
      <c r="F24" s="4">
        <f t="shared" si="0"/>
        <v>-23271583112</v>
      </c>
      <c r="P24" s="5">
        <v>-5.4000000000000003E-3</v>
      </c>
      <c r="Q24" s="4">
        <v>313741</v>
      </c>
    </row>
    <row r="25" spans="1:17" x14ac:dyDescent="0.2">
      <c r="A25" s="16" t="s">
        <v>197</v>
      </c>
      <c r="B25" s="4">
        <v>0</v>
      </c>
      <c r="C25" s="4">
        <v>500</v>
      </c>
      <c r="D25" s="4">
        <v>-500</v>
      </c>
      <c r="E25" s="4">
        <v>-7057012</v>
      </c>
      <c r="F25" s="4">
        <f t="shared" si="0"/>
        <v>-23271583112</v>
      </c>
      <c r="P25" s="5">
        <v>8.199999999999999E-3</v>
      </c>
      <c r="Q25" s="4">
        <v>212520</v>
      </c>
    </row>
    <row r="26" spans="1:17" x14ac:dyDescent="0.2">
      <c r="A26" s="16" t="s">
        <v>196</v>
      </c>
      <c r="B26" s="4">
        <v>0</v>
      </c>
      <c r="C26" s="4">
        <v>100000</v>
      </c>
      <c r="D26" s="4">
        <v>-100000</v>
      </c>
      <c r="E26" s="4">
        <v>-1398277635</v>
      </c>
      <c r="F26" s="4">
        <f t="shared" si="0"/>
        <v>-23264526100</v>
      </c>
      <c r="P26" s="5">
        <v>-1.1999999999999999E-3</v>
      </c>
      <c r="Q26" s="4">
        <v>155661</v>
      </c>
    </row>
    <row r="27" spans="1:17" x14ac:dyDescent="0.2">
      <c r="A27" s="16" t="s">
        <v>195</v>
      </c>
      <c r="B27" s="4">
        <v>500</v>
      </c>
      <c r="C27" s="4">
        <v>100000</v>
      </c>
      <c r="D27" s="4">
        <v>-99500</v>
      </c>
      <c r="E27" s="4">
        <v>-1389840018</v>
      </c>
      <c r="F27" s="4">
        <f t="shared" si="0"/>
        <v>-21866248465</v>
      </c>
      <c r="P27" s="5">
        <v>4.8999999999999998E-3</v>
      </c>
      <c r="Q27" s="4">
        <v>328125</v>
      </c>
    </row>
    <row r="28" spans="1:17" x14ac:dyDescent="0.2">
      <c r="A28" s="16" t="s">
        <v>194</v>
      </c>
      <c r="B28" s="4">
        <v>0</v>
      </c>
      <c r="C28" s="4">
        <v>100000</v>
      </c>
      <c r="D28" s="4">
        <v>-100000</v>
      </c>
      <c r="E28" s="4">
        <v>-1391463142</v>
      </c>
      <c r="F28" s="4">
        <f t="shared" si="0"/>
        <v>-20476408447</v>
      </c>
      <c r="P28" s="5">
        <v>-6.0000000000000001E-3</v>
      </c>
      <c r="Q28" s="4">
        <v>268645</v>
      </c>
    </row>
    <row r="29" spans="1:17" x14ac:dyDescent="0.2">
      <c r="A29" s="16" t="s">
        <v>193</v>
      </c>
      <c r="B29" s="4">
        <v>0</v>
      </c>
      <c r="C29" s="4">
        <v>100000</v>
      </c>
      <c r="D29" s="4">
        <v>-100000</v>
      </c>
      <c r="E29" s="4">
        <v>-1404386388</v>
      </c>
      <c r="F29" s="4">
        <f t="shared" si="0"/>
        <v>-19084945305</v>
      </c>
      <c r="P29" s="5">
        <v>-1.09E-2</v>
      </c>
      <c r="Q29" s="4">
        <v>373229</v>
      </c>
    </row>
    <row r="30" spans="1:17" x14ac:dyDescent="0.2">
      <c r="A30" s="16" t="s">
        <v>192</v>
      </c>
      <c r="B30" s="4">
        <v>0</v>
      </c>
      <c r="C30" s="4">
        <v>100000</v>
      </c>
      <c r="D30" s="4">
        <v>-100000</v>
      </c>
      <c r="E30" s="4">
        <v>-1416723549</v>
      </c>
      <c r="F30" s="4">
        <f t="shared" si="0"/>
        <v>-17680558917</v>
      </c>
      <c r="P30" s="5">
        <v>-9.300000000000001E-3</v>
      </c>
      <c r="Q30" s="4">
        <v>175921</v>
      </c>
    </row>
    <row r="31" spans="1:17" x14ac:dyDescent="0.2">
      <c r="A31" s="16" t="s">
        <v>191</v>
      </c>
      <c r="B31" s="4">
        <v>0</v>
      </c>
      <c r="C31" s="4">
        <v>100000</v>
      </c>
      <c r="D31" s="4">
        <v>-100000</v>
      </c>
      <c r="E31" s="4">
        <v>-1426845209</v>
      </c>
      <c r="F31" s="4">
        <f t="shared" si="0"/>
        <v>-16263835368</v>
      </c>
      <c r="P31" s="5">
        <v>4.7999999999999996E-3</v>
      </c>
      <c r="Q31" s="4">
        <v>203520</v>
      </c>
    </row>
    <row r="32" spans="1:17" x14ac:dyDescent="0.2">
      <c r="A32" s="16" t="s">
        <v>190</v>
      </c>
      <c r="B32" s="4">
        <v>0</v>
      </c>
      <c r="C32" s="4">
        <v>100000</v>
      </c>
      <c r="D32" s="4">
        <v>-100000</v>
      </c>
      <c r="E32" s="4">
        <v>-1424694215</v>
      </c>
      <c r="F32" s="4">
        <f t="shared" si="0"/>
        <v>-14836990159</v>
      </c>
      <c r="P32" s="5">
        <v>-3.7000000000000002E-3</v>
      </c>
      <c r="Q32" s="4">
        <v>242214</v>
      </c>
    </row>
    <row r="33" spans="1:17" x14ac:dyDescent="0.2">
      <c r="A33" s="16" t="s">
        <v>189</v>
      </c>
      <c r="B33" s="4">
        <v>0</v>
      </c>
      <c r="C33" s="4">
        <v>100000</v>
      </c>
      <c r="D33" s="4">
        <v>-100000</v>
      </c>
      <c r="E33" s="4">
        <v>-1432463295</v>
      </c>
      <c r="F33" s="4">
        <f t="shared" si="0"/>
        <v>-13412295944</v>
      </c>
      <c r="P33" s="5">
        <v>-5.1999999999999998E-3</v>
      </c>
      <c r="Q33" s="4">
        <v>367933</v>
      </c>
    </row>
    <row r="34" spans="1:17" x14ac:dyDescent="0.2">
      <c r="A34" s="16" t="s">
        <v>188</v>
      </c>
      <c r="B34" s="4">
        <v>0</v>
      </c>
      <c r="C34" s="4">
        <v>100000</v>
      </c>
      <c r="D34" s="4">
        <v>-100000</v>
      </c>
      <c r="E34" s="4">
        <v>-1444136771</v>
      </c>
      <c r="F34" s="4">
        <f t="shared" si="0"/>
        <v>-11979832649</v>
      </c>
      <c r="P34" s="5">
        <v>1.7000000000000001E-2</v>
      </c>
      <c r="Q34" s="4">
        <v>713871</v>
      </c>
    </row>
    <row r="35" spans="1:17" x14ac:dyDescent="0.2">
      <c r="A35" s="16" t="s">
        <v>187</v>
      </c>
      <c r="B35" s="4">
        <v>0</v>
      </c>
      <c r="C35" s="4">
        <v>100000</v>
      </c>
      <c r="D35" s="4">
        <v>-100000</v>
      </c>
      <c r="E35" s="4">
        <v>-1419920695</v>
      </c>
      <c r="F35" s="4">
        <f t="shared" si="0"/>
        <v>-10535695878</v>
      </c>
      <c r="P35" s="5">
        <v>2.1600000000000001E-2</v>
      </c>
      <c r="Q35" s="4">
        <v>264853</v>
      </c>
    </row>
    <row r="36" spans="1:17" x14ac:dyDescent="0.2">
      <c r="A36" s="16" t="s">
        <v>186</v>
      </c>
      <c r="B36" s="4">
        <v>0</v>
      </c>
      <c r="C36" s="4">
        <v>100000</v>
      </c>
      <c r="D36" s="4">
        <v>-100000</v>
      </c>
      <c r="E36" s="4">
        <v>-1388438523</v>
      </c>
      <c r="F36" s="4">
        <f t="shared" si="0"/>
        <v>-9115775183</v>
      </c>
      <c r="P36" s="5">
        <v>-1.1000000000000001E-3</v>
      </c>
      <c r="Q36" s="4">
        <v>214000</v>
      </c>
    </row>
    <row r="37" spans="1:17" x14ac:dyDescent="0.2">
      <c r="A37" s="16" t="s">
        <v>185</v>
      </c>
      <c r="B37" s="4">
        <v>0</v>
      </c>
      <c r="C37" s="4">
        <v>0</v>
      </c>
      <c r="D37" s="4">
        <v>0</v>
      </c>
      <c r="E37" s="4">
        <v>0</v>
      </c>
      <c r="F37" s="4">
        <f t="shared" si="0"/>
        <v>-7727336660</v>
      </c>
      <c r="P37" s="5">
        <v>8.8000000000000005E-3</v>
      </c>
      <c r="Q37" s="4">
        <v>75405</v>
      </c>
    </row>
    <row r="38" spans="1:17" x14ac:dyDescent="0.2">
      <c r="A38" s="16" t="s">
        <v>184</v>
      </c>
      <c r="B38" s="4">
        <v>0</v>
      </c>
      <c r="C38" s="4">
        <v>124000</v>
      </c>
      <c r="D38" s="4">
        <v>-124000</v>
      </c>
      <c r="E38" s="4">
        <v>-1713514667</v>
      </c>
      <c r="F38" s="4">
        <f t="shared" si="0"/>
        <v>-7727336660</v>
      </c>
      <c r="P38" s="5">
        <v>1.4000000000000002E-3</v>
      </c>
      <c r="Q38" s="4">
        <v>210012</v>
      </c>
    </row>
    <row r="39" spans="1:17" x14ac:dyDescent="0.2">
      <c r="A39" s="16" t="s">
        <v>183</v>
      </c>
      <c r="B39" s="4">
        <v>0</v>
      </c>
      <c r="C39" s="4">
        <v>140200</v>
      </c>
      <c r="D39" s="4">
        <v>-140200</v>
      </c>
      <c r="E39" s="4">
        <v>-1936218571</v>
      </c>
      <c r="F39" s="4">
        <f t="shared" si="0"/>
        <v>-6013821993</v>
      </c>
      <c r="P39" s="5">
        <v>-6.4000000000000003E-3</v>
      </c>
      <c r="Q39" s="4">
        <v>205822</v>
      </c>
    </row>
    <row r="40" spans="1:17" x14ac:dyDescent="0.2">
      <c r="A40" s="16" t="s">
        <v>182</v>
      </c>
      <c r="B40" s="4">
        <v>0</v>
      </c>
      <c r="C40" s="4">
        <v>100000</v>
      </c>
      <c r="D40" s="4">
        <v>-100000</v>
      </c>
      <c r="E40" s="4">
        <v>-1391277744</v>
      </c>
      <c r="F40" s="4">
        <f t="shared" si="0"/>
        <v>-4077603422</v>
      </c>
      <c r="P40" s="5">
        <v>1.5600000000000001E-2</v>
      </c>
      <c r="Q40" s="4">
        <v>166758</v>
      </c>
    </row>
    <row r="41" spans="1:17" x14ac:dyDescent="0.2">
      <c r="A41" s="16" t="s">
        <v>181</v>
      </c>
      <c r="B41" s="4">
        <v>0</v>
      </c>
      <c r="C41" s="4">
        <v>0</v>
      </c>
      <c r="D41" s="4">
        <v>0</v>
      </c>
      <c r="E41" s="4">
        <v>0</v>
      </c>
      <c r="F41" s="4">
        <f t="shared" si="0"/>
        <v>-2686325678</v>
      </c>
      <c r="P41" s="5">
        <v>-7.000000000000001E-4</v>
      </c>
      <c r="Q41" s="4">
        <v>88300</v>
      </c>
    </row>
    <row r="42" spans="1:17" x14ac:dyDescent="0.2">
      <c r="A42" s="16" t="s">
        <v>180</v>
      </c>
      <c r="B42" s="4">
        <v>13000</v>
      </c>
      <c r="C42" s="4">
        <v>0</v>
      </c>
      <c r="D42" s="4">
        <v>13000</v>
      </c>
      <c r="E42" s="4">
        <v>177673426</v>
      </c>
      <c r="F42" s="4">
        <f t="shared" si="0"/>
        <v>-2686325678</v>
      </c>
      <c r="P42" s="5">
        <v>-9.5999999999999992E-3</v>
      </c>
      <c r="Q42" s="4">
        <v>179799</v>
      </c>
    </row>
    <row r="43" spans="1:17" x14ac:dyDescent="0.2">
      <c r="A43" s="16" t="s">
        <v>179</v>
      </c>
      <c r="B43" s="4">
        <v>2000</v>
      </c>
      <c r="C43" s="4">
        <v>0</v>
      </c>
      <c r="D43" s="4">
        <v>2000</v>
      </c>
      <c r="E43" s="4">
        <v>27542503</v>
      </c>
      <c r="F43" s="4">
        <f t="shared" si="0"/>
        <v>-2863999104</v>
      </c>
      <c r="P43" s="5">
        <v>5.1999999999999998E-3</v>
      </c>
      <c r="Q43" s="4">
        <v>96714</v>
      </c>
    </row>
    <row r="44" spans="1:17" x14ac:dyDescent="0.2">
      <c r="A44" s="16" t="s">
        <v>178</v>
      </c>
      <c r="B44" s="4">
        <v>3000</v>
      </c>
      <c r="C44" s="4">
        <v>0</v>
      </c>
      <c r="D44" s="4">
        <v>3000</v>
      </c>
      <c r="E44" s="4">
        <v>41106493</v>
      </c>
      <c r="F44" s="4">
        <f t="shared" si="0"/>
        <v>-2891541607</v>
      </c>
      <c r="P44" s="5">
        <v>7.4999999999999997E-3</v>
      </c>
      <c r="Q44" s="4">
        <v>499137</v>
      </c>
    </row>
    <row r="45" spans="1:17" x14ac:dyDescent="0.2">
      <c r="A45" s="16" t="s">
        <v>177</v>
      </c>
      <c r="B45" s="4">
        <v>300</v>
      </c>
      <c r="C45" s="4">
        <v>0</v>
      </c>
      <c r="D45" s="4">
        <v>300</v>
      </c>
      <c r="E45" s="4">
        <v>4089053</v>
      </c>
      <c r="F45" s="4">
        <f t="shared" si="0"/>
        <v>-2932648100</v>
      </c>
      <c r="P45" s="5">
        <v>-4.0099999999999997E-2</v>
      </c>
      <c r="Q45" s="4">
        <v>474649</v>
      </c>
    </row>
    <row r="46" spans="1:17" x14ac:dyDescent="0.2">
      <c r="A46" s="16" t="s">
        <v>176</v>
      </c>
      <c r="B46" s="4">
        <v>32000</v>
      </c>
      <c r="C46" s="4">
        <v>0</v>
      </c>
      <c r="D46" s="4">
        <v>32000</v>
      </c>
      <c r="E46" s="4">
        <v>452963197</v>
      </c>
      <c r="F46" s="4">
        <f t="shared" si="0"/>
        <v>-2936737153</v>
      </c>
      <c r="P46" s="5">
        <v>1.11E-2</v>
      </c>
      <c r="Q46" s="4">
        <v>95130</v>
      </c>
    </row>
    <row r="47" spans="1:17" x14ac:dyDescent="0.2">
      <c r="A47" s="16" t="s">
        <v>175</v>
      </c>
      <c r="B47" s="4">
        <v>0</v>
      </c>
      <c r="C47" s="4">
        <v>150000</v>
      </c>
      <c r="D47" s="4">
        <v>-150000</v>
      </c>
      <c r="E47" s="4">
        <v>-2104647202</v>
      </c>
      <c r="F47" s="4">
        <f t="shared" si="0"/>
        <v>-3389700350</v>
      </c>
      <c r="P47" s="5">
        <v>-4.7999999999999996E-3</v>
      </c>
      <c r="Q47" s="4">
        <v>246727</v>
      </c>
    </row>
    <row r="48" spans="1:17" x14ac:dyDescent="0.2">
      <c r="A48" s="16" t="s">
        <v>174</v>
      </c>
      <c r="B48" s="4">
        <v>0</v>
      </c>
      <c r="C48" s="4">
        <v>100000</v>
      </c>
      <c r="D48" s="4">
        <v>-100000</v>
      </c>
      <c r="E48" s="4">
        <v>-1408445726</v>
      </c>
      <c r="F48" s="4">
        <f t="shared" si="0"/>
        <v>-1285053148</v>
      </c>
      <c r="P48" s="5">
        <v>-1.5100000000000001E-2</v>
      </c>
      <c r="Q48" s="4">
        <v>398990</v>
      </c>
    </row>
    <row r="49" spans="1:20" x14ac:dyDescent="0.2">
      <c r="A49" s="16" t="s">
        <v>173</v>
      </c>
      <c r="B49" s="4">
        <v>6300</v>
      </c>
      <c r="C49" s="4">
        <v>0</v>
      </c>
      <c r="D49" s="4">
        <v>6300</v>
      </c>
      <c r="E49" s="4">
        <v>89980509</v>
      </c>
      <c r="F49" s="4">
        <f t="shared" si="0"/>
        <v>123392578</v>
      </c>
      <c r="P49" s="5">
        <v>-3.49E-2</v>
      </c>
      <c r="Q49" s="4">
        <v>519264</v>
      </c>
    </row>
    <row r="50" spans="1:20" x14ac:dyDescent="0.2">
      <c r="A50" s="16" t="s">
        <v>172</v>
      </c>
      <c r="B50" s="4">
        <v>200</v>
      </c>
      <c r="C50" s="4">
        <v>0</v>
      </c>
      <c r="D50" s="4">
        <v>200</v>
      </c>
      <c r="E50" s="4">
        <v>2955545</v>
      </c>
      <c r="F50" s="4">
        <f t="shared" si="0"/>
        <v>33412069</v>
      </c>
      <c r="P50" s="5">
        <v>-2.7699999999999999E-2</v>
      </c>
      <c r="Q50" s="4">
        <v>498622</v>
      </c>
    </row>
    <row r="51" spans="1:20" x14ac:dyDescent="0.2">
      <c r="A51" s="16" t="s">
        <v>171</v>
      </c>
      <c r="B51" s="4">
        <v>500</v>
      </c>
      <c r="C51" s="4">
        <v>0</v>
      </c>
      <c r="D51" s="4">
        <v>500</v>
      </c>
      <c r="E51" s="4">
        <v>7583981</v>
      </c>
      <c r="F51" s="4">
        <f t="shared" si="0"/>
        <v>30456524</v>
      </c>
      <c r="P51" s="5">
        <v>-2.76E-2</v>
      </c>
      <c r="Q51" s="4">
        <v>450174</v>
      </c>
    </row>
    <row r="52" spans="1:20" x14ac:dyDescent="0.2">
      <c r="A52" s="16" t="s">
        <v>170</v>
      </c>
      <c r="B52" s="4">
        <v>0</v>
      </c>
      <c r="C52" s="4">
        <v>0</v>
      </c>
      <c r="D52" s="4">
        <v>0</v>
      </c>
      <c r="E52" s="4">
        <v>0</v>
      </c>
      <c r="F52" s="4">
        <f t="shared" si="0"/>
        <v>22872543</v>
      </c>
      <c r="P52" s="5">
        <v>2.3099999999999999E-2</v>
      </c>
      <c r="Q52" s="4">
        <v>524253</v>
      </c>
    </row>
    <row r="53" spans="1:20" x14ac:dyDescent="0.2">
      <c r="A53" s="16" t="s">
        <v>169</v>
      </c>
      <c r="B53" s="4">
        <v>600</v>
      </c>
      <c r="C53" s="4">
        <v>0</v>
      </c>
      <c r="D53" s="4">
        <v>600</v>
      </c>
      <c r="E53" s="4">
        <v>9122303</v>
      </c>
      <c r="F53" s="4">
        <f t="shared" si="0"/>
        <v>22872543</v>
      </c>
      <c r="P53" s="5">
        <v>1.3600000000000001E-2</v>
      </c>
      <c r="Q53" s="4">
        <v>320403</v>
      </c>
    </row>
    <row r="54" spans="1:20" x14ac:dyDescent="0.2">
      <c r="A54" s="16" t="s">
        <v>168</v>
      </c>
      <c r="B54" s="4">
        <v>0</v>
      </c>
      <c r="C54" s="4">
        <v>0</v>
      </c>
      <c r="D54" s="4">
        <v>0</v>
      </c>
      <c r="E54" s="4">
        <v>0</v>
      </c>
      <c r="F54" s="4">
        <f t="shared" si="0"/>
        <v>13750240</v>
      </c>
      <c r="P54" s="5">
        <v>-1.7000000000000001E-2</v>
      </c>
      <c r="Q54" s="4">
        <v>355278</v>
      </c>
    </row>
    <row r="55" spans="1:20" x14ac:dyDescent="0.2">
      <c r="A55" s="16" t="s">
        <v>167</v>
      </c>
      <c r="B55" s="4">
        <v>0</v>
      </c>
      <c r="C55" s="4">
        <v>0</v>
      </c>
      <c r="D55" s="4">
        <v>0</v>
      </c>
      <c r="E55" s="4">
        <v>0</v>
      </c>
      <c r="F55" s="4">
        <f t="shared" si="0"/>
        <v>13750240</v>
      </c>
      <c r="P55" s="5">
        <v>-2.9999999999999997E-4</v>
      </c>
      <c r="Q55" s="4">
        <v>111231</v>
      </c>
    </row>
    <row r="56" spans="1:20" x14ac:dyDescent="0.2">
      <c r="A56" s="16" t="s">
        <v>166</v>
      </c>
      <c r="B56" s="4">
        <v>0</v>
      </c>
      <c r="C56" s="4">
        <v>0</v>
      </c>
      <c r="D56" s="4">
        <v>0</v>
      </c>
      <c r="E56" s="4">
        <v>0</v>
      </c>
      <c r="F56" s="4">
        <f t="shared" si="0"/>
        <v>13750240</v>
      </c>
      <c r="P56" s="5">
        <v>-9.7000000000000003E-3</v>
      </c>
      <c r="Q56" s="4">
        <v>105605</v>
      </c>
    </row>
    <row r="57" spans="1:20" x14ac:dyDescent="0.2">
      <c r="A57" s="16" t="s">
        <v>165</v>
      </c>
      <c r="B57" s="4">
        <v>0</v>
      </c>
      <c r="C57" s="4">
        <v>0</v>
      </c>
      <c r="D57" s="4">
        <v>0</v>
      </c>
      <c r="E57" s="4">
        <v>0</v>
      </c>
      <c r="F57" s="4">
        <f t="shared" si="0"/>
        <v>13750240</v>
      </c>
      <c r="P57" s="5">
        <v>2.0000000000000001E-4</v>
      </c>
      <c r="Q57" s="4">
        <v>193574</v>
      </c>
    </row>
    <row r="58" spans="1:20" x14ac:dyDescent="0.2">
      <c r="A58" s="16" t="s">
        <v>164</v>
      </c>
      <c r="B58" s="4">
        <v>0</v>
      </c>
      <c r="C58" s="4">
        <v>0</v>
      </c>
      <c r="D58" s="4">
        <v>0</v>
      </c>
      <c r="E58" s="4">
        <v>0</v>
      </c>
      <c r="F58" s="4">
        <f t="shared" si="0"/>
        <v>13750240</v>
      </c>
      <c r="P58" s="5">
        <v>4.6999999999999993E-3</v>
      </c>
      <c r="Q58" s="4">
        <v>88733</v>
      </c>
    </row>
    <row r="59" spans="1:20" x14ac:dyDescent="0.2">
      <c r="A59" s="16" t="s">
        <v>163</v>
      </c>
      <c r="B59" s="4">
        <v>200</v>
      </c>
      <c r="C59" s="4">
        <v>0</v>
      </c>
      <c r="D59" s="4">
        <v>200</v>
      </c>
      <c r="E59" s="4">
        <v>3073619</v>
      </c>
      <c r="F59" s="4">
        <f t="shared" si="0"/>
        <v>13750240</v>
      </c>
      <c r="P59" s="5">
        <v>-2E-3</v>
      </c>
      <c r="Q59" s="4">
        <v>58376</v>
      </c>
    </row>
    <row r="60" spans="1:20" x14ac:dyDescent="0.2">
      <c r="A60" s="16" t="s">
        <v>162</v>
      </c>
      <c r="B60" s="4">
        <v>100</v>
      </c>
      <c r="C60" s="4">
        <v>0</v>
      </c>
      <c r="D60" s="4">
        <v>100</v>
      </c>
      <c r="E60" s="4">
        <v>1544615</v>
      </c>
      <c r="F60" s="4">
        <f t="shared" si="0"/>
        <v>10676621</v>
      </c>
      <c r="P60" s="5">
        <v>1.6200000000000003E-2</v>
      </c>
      <c r="Q60" s="4">
        <v>122201</v>
      </c>
    </row>
    <row r="61" spans="1:20" x14ac:dyDescent="0.2">
      <c r="A61" s="16" t="s">
        <v>161</v>
      </c>
      <c r="B61" s="4">
        <v>600</v>
      </c>
      <c r="C61" s="4">
        <v>0</v>
      </c>
      <c r="D61" s="4">
        <v>600</v>
      </c>
      <c r="E61" s="4">
        <v>9132006</v>
      </c>
      <c r="F61" s="4">
        <f t="shared" si="0"/>
        <v>9132006</v>
      </c>
      <c r="P61" s="5">
        <v>8.0000000000000002E-3</v>
      </c>
      <c r="Q61" s="4">
        <v>147549</v>
      </c>
    </row>
    <row r="62" spans="1:20" x14ac:dyDescent="0.2">
      <c r="A62" s="16" t="s">
        <v>160</v>
      </c>
      <c r="B62" s="4">
        <v>0</v>
      </c>
      <c r="C62" s="4">
        <v>0</v>
      </c>
      <c r="D62" s="4">
        <v>0</v>
      </c>
      <c r="E62" s="4">
        <v>0</v>
      </c>
      <c r="F62" s="4">
        <f>E62+F63</f>
        <v>0</v>
      </c>
      <c r="P62" s="5">
        <v>-1.29E-2</v>
      </c>
      <c r="Q62" s="4">
        <v>179910</v>
      </c>
    </row>
    <row r="63" spans="1:20" x14ac:dyDescent="0.2">
      <c r="A63" s="16" t="s">
        <v>159</v>
      </c>
      <c r="B63" s="4">
        <v>0</v>
      </c>
      <c r="C63" s="4">
        <v>0</v>
      </c>
      <c r="D63" s="4">
        <v>0</v>
      </c>
      <c r="E63" s="4">
        <v>0</v>
      </c>
      <c r="F63" s="4">
        <f>E63</f>
        <v>0</v>
      </c>
      <c r="P63" s="5">
        <v>5.6000000000000008E-3</v>
      </c>
      <c r="Q63" s="4">
        <v>63401</v>
      </c>
    </row>
    <row r="64" spans="1:20" x14ac:dyDescent="0.2">
      <c r="A64" s="2"/>
      <c r="B64" s="4"/>
      <c r="C64" s="4"/>
      <c r="D64" s="4"/>
      <c r="E64" s="4"/>
      <c r="F64" s="4">
        <f t="shared" ref="F64:F86" si="1">E64+F65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>
        <f t="shared" si="1"/>
        <v>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>
        <f t="shared" si="1"/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1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1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1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1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1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1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1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>
        <f t="shared" si="1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>
        <f t="shared" si="1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1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1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1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1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1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1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1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1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>
        <f t="shared" si="1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>
        <f t="shared" si="1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>
        <f t="shared" si="1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56968-7034-3440-A055-7F8DCC1E3A40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4" customWidth="1"/>
    <col min="3" max="3" width="13.33203125" customWidth="1"/>
    <col min="5" max="5" width="17.33203125" customWidth="1"/>
    <col min="6" max="6" width="21.5" customWidth="1"/>
    <col min="10" max="10" width="18.33203125" customWidth="1"/>
    <col min="16" max="16" width="13" customWidth="1"/>
    <col min="17" max="17" width="13.66406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170800</v>
      </c>
      <c r="C3" s="4">
        <v>198280</v>
      </c>
      <c r="D3" s="4">
        <v>-27480</v>
      </c>
      <c r="E3" s="4">
        <v>-2623960000</v>
      </c>
      <c r="F3" s="4">
        <f t="shared" ref="F3:F45" si="0">E3+F4</f>
        <v>-34877743</v>
      </c>
      <c r="G3" s="4">
        <v>420000</v>
      </c>
      <c r="H3" s="4">
        <v>347300</v>
      </c>
      <c r="I3" s="4">
        <v>72700</v>
      </c>
      <c r="J3" s="4">
        <v>6895330000</v>
      </c>
      <c r="L3" s="4">
        <v>1274</v>
      </c>
      <c r="M3" s="4">
        <v>699</v>
      </c>
      <c r="N3" s="4">
        <v>1176500</v>
      </c>
      <c r="O3" s="4">
        <v>650600</v>
      </c>
      <c r="P3" s="5">
        <v>1.4800000000000001E-2</v>
      </c>
      <c r="Q3" s="4">
        <v>2017000</v>
      </c>
    </row>
    <row r="4" spans="1:19" x14ac:dyDescent="0.2">
      <c r="A4" s="16" t="s">
        <v>234</v>
      </c>
      <c r="B4" s="4">
        <v>446383</v>
      </c>
      <c r="C4" s="4">
        <v>446102</v>
      </c>
      <c r="D4" s="4">
        <v>281</v>
      </c>
      <c r="E4" s="4">
        <v>26910000</v>
      </c>
      <c r="F4" s="4">
        <f t="shared" si="0"/>
        <v>2589082257</v>
      </c>
      <c r="G4" s="4">
        <v>264400</v>
      </c>
      <c r="H4" s="4">
        <v>359300</v>
      </c>
      <c r="I4" s="4">
        <v>-94900</v>
      </c>
      <c r="J4" s="4">
        <v>-8934830000</v>
      </c>
      <c r="L4" s="4">
        <v>1108</v>
      </c>
      <c r="M4" s="4">
        <v>1236</v>
      </c>
      <c r="N4" s="4">
        <v>573800</v>
      </c>
      <c r="O4" s="4">
        <v>582900</v>
      </c>
      <c r="P4" s="5">
        <v>-5.1999999999999998E-3</v>
      </c>
      <c r="Q4" s="4">
        <v>1276887</v>
      </c>
    </row>
    <row r="5" spans="1:19" x14ac:dyDescent="0.2">
      <c r="A5" s="16" t="s">
        <v>233</v>
      </c>
      <c r="B5" s="4">
        <v>244942</v>
      </c>
      <c r="C5" s="4">
        <v>236640</v>
      </c>
      <c r="D5" s="4">
        <v>8302</v>
      </c>
      <c r="E5" s="4">
        <v>790530000</v>
      </c>
      <c r="F5" s="4">
        <f t="shared" si="0"/>
        <v>2562172257</v>
      </c>
      <c r="G5" s="4">
        <v>790400</v>
      </c>
      <c r="H5" s="4">
        <v>935700</v>
      </c>
      <c r="I5" s="4">
        <v>-145300</v>
      </c>
      <c r="J5" s="4">
        <v>-13677080000</v>
      </c>
      <c r="L5" s="4">
        <v>1391</v>
      </c>
      <c r="M5" s="4">
        <v>1235</v>
      </c>
      <c r="N5" s="4">
        <v>910700</v>
      </c>
      <c r="O5" s="4">
        <v>633100</v>
      </c>
      <c r="P5" s="5">
        <v>4.3E-3</v>
      </c>
      <c r="Q5" s="4">
        <v>1758872</v>
      </c>
    </row>
    <row r="6" spans="1:19" x14ac:dyDescent="0.2">
      <c r="A6" s="16" t="s">
        <v>224</v>
      </c>
      <c r="B6" s="4">
        <v>3641900</v>
      </c>
      <c r="C6" s="4">
        <v>3641900</v>
      </c>
      <c r="D6" s="4">
        <v>0</v>
      </c>
      <c r="E6" s="4">
        <v>0</v>
      </c>
      <c r="F6" s="4">
        <f t="shared" si="0"/>
        <v>1771642257</v>
      </c>
      <c r="G6" s="4">
        <v>470000</v>
      </c>
      <c r="H6" s="4">
        <v>4141200</v>
      </c>
      <c r="I6" s="4">
        <v>-3671200</v>
      </c>
      <c r="J6" s="4">
        <v>-352705730000</v>
      </c>
      <c r="L6" s="4">
        <v>833</v>
      </c>
      <c r="M6" s="4">
        <v>1017</v>
      </c>
      <c r="N6" s="4">
        <v>666200</v>
      </c>
      <c r="O6" s="4">
        <v>609900</v>
      </c>
      <c r="P6" s="5">
        <v>1.1000000000000001E-3</v>
      </c>
      <c r="Q6" s="4">
        <v>1351472</v>
      </c>
    </row>
    <row r="7" spans="1:19" x14ac:dyDescent="0.2">
      <c r="A7" s="16" t="s">
        <v>215</v>
      </c>
      <c r="B7" s="4">
        <v>796900</v>
      </c>
      <c r="C7" s="4">
        <v>792583</v>
      </c>
      <c r="D7" s="4">
        <v>4317</v>
      </c>
      <c r="E7" s="4">
        <v>405170000</v>
      </c>
      <c r="F7" s="4">
        <f t="shared" si="0"/>
        <v>1771642257</v>
      </c>
      <c r="G7" s="4">
        <v>4230623</v>
      </c>
      <c r="H7" s="4">
        <v>730961</v>
      </c>
      <c r="I7" s="4">
        <v>3499662</v>
      </c>
      <c r="J7" s="4">
        <v>336523764000</v>
      </c>
      <c r="L7" s="4">
        <v>1013</v>
      </c>
      <c r="M7" s="4">
        <v>1207</v>
      </c>
      <c r="N7" s="4">
        <v>523500</v>
      </c>
      <c r="O7" s="4">
        <v>606500</v>
      </c>
      <c r="P7" s="5">
        <v>6.4000000000000003E-3</v>
      </c>
      <c r="Q7" s="4">
        <v>1253010</v>
      </c>
    </row>
    <row r="8" spans="1:19" x14ac:dyDescent="0.2">
      <c r="A8" s="16" t="s">
        <v>214</v>
      </c>
      <c r="B8" s="4">
        <v>4253399</v>
      </c>
      <c r="C8" s="4">
        <v>4267800</v>
      </c>
      <c r="D8" s="4">
        <v>-14401</v>
      </c>
      <c r="E8" s="4">
        <v>-1363610000</v>
      </c>
      <c r="F8" s="4">
        <f t="shared" si="0"/>
        <v>1366472257</v>
      </c>
      <c r="G8" s="4">
        <v>3884600</v>
      </c>
      <c r="H8" s="4">
        <v>370461</v>
      </c>
      <c r="I8" s="4">
        <v>3514139</v>
      </c>
      <c r="J8" s="4">
        <v>337837402000</v>
      </c>
      <c r="L8" s="4">
        <v>1124</v>
      </c>
      <c r="M8" s="4">
        <v>1768</v>
      </c>
      <c r="N8" s="4">
        <v>895900</v>
      </c>
      <c r="O8" s="4">
        <v>1165800</v>
      </c>
      <c r="P8" s="5">
        <v>-2.2799999999999997E-2</v>
      </c>
      <c r="Q8" s="4">
        <v>2269177</v>
      </c>
    </row>
    <row r="9" spans="1:19" x14ac:dyDescent="0.2">
      <c r="A9" s="16" t="s">
        <v>213</v>
      </c>
      <c r="B9" s="4">
        <v>921060</v>
      </c>
      <c r="C9" s="4">
        <v>915400</v>
      </c>
      <c r="D9" s="4">
        <v>5660</v>
      </c>
      <c r="E9" s="4">
        <v>544660000</v>
      </c>
      <c r="F9" s="4">
        <f t="shared" si="0"/>
        <v>2730082257</v>
      </c>
      <c r="G9" s="4">
        <v>256800</v>
      </c>
      <c r="H9" s="4">
        <v>266500</v>
      </c>
      <c r="I9" s="4">
        <v>-9700</v>
      </c>
      <c r="J9" s="4">
        <v>-899120000</v>
      </c>
      <c r="P9" s="5">
        <v>0</v>
      </c>
      <c r="Q9" s="4">
        <v>1477484</v>
      </c>
    </row>
    <row r="10" spans="1:19" x14ac:dyDescent="0.2">
      <c r="A10" s="16" t="s">
        <v>212</v>
      </c>
      <c r="B10" s="4">
        <v>4209367</v>
      </c>
      <c r="C10" s="4">
        <v>4214167</v>
      </c>
      <c r="D10" s="4">
        <v>-4800</v>
      </c>
      <c r="E10" s="4">
        <v>-460800000</v>
      </c>
      <c r="F10" s="4">
        <f t="shared" si="0"/>
        <v>2185422257</v>
      </c>
      <c r="G10" s="4">
        <v>261500</v>
      </c>
      <c r="H10" s="4">
        <v>91200</v>
      </c>
      <c r="I10" s="4">
        <v>170300</v>
      </c>
      <c r="J10" s="4">
        <v>16305350000</v>
      </c>
      <c r="L10" s="4">
        <v>902</v>
      </c>
      <c r="M10" s="4">
        <v>956</v>
      </c>
      <c r="N10" s="4">
        <v>676400</v>
      </c>
      <c r="O10" s="4">
        <v>851200</v>
      </c>
      <c r="P10" s="5">
        <v>1.06E-2</v>
      </c>
      <c r="Q10" s="4">
        <v>1715423</v>
      </c>
    </row>
    <row r="11" spans="1:19" x14ac:dyDescent="0.2">
      <c r="A11" s="16" t="s">
        <v>211</v>
      </c>
      <c r="B11" s="4">
        <v>2563885</v>
      </c>
      <c r="C11" s="4">
        <v>2550369</v>
      </c>
      <c r="D11" s="4">
        <v>13516</v>
      </c>
      <c r="E11" s="4">
        <v>1321940000</v>
      </c>
      <c r="F11" s="4">
        <f t="shared" si="0"/>
        <v>2646222257</v>
      </c>
      <c r="G11" s="4">
        <v>346000</v>
      </c>
      <c r="H11" s="4">
        <v>284000</v>
      </c>
      <c r="I11" s="4">
        <v>62000</v>
      </c>
      <c r="J11" s="4">
        <v>5835137000</v>
      </c>
      <c r="P11" s="5">
        <v>-1.6500000000000001E-2</v>
      </c>
      <c r="Q11" s="4">
        <v>2152046</v>
      </c>
    </row>
    <row r="12" spans="1:19" x14ac:dyDescent="0.2">
      <c r="A12" s="16" t="s">
        <v>210</v>
      </c>
      <c r="B12" s="4">
        <v>1151656</v>
      </c>
      <c r="C12" s="4">
        <v>1152186</v>
      </c>
      <c r="D12" s="4">
        <v>-530</v>
      </c>
      <c r="E12" s="4">
        <v>-56170000</v>
      </c>
      <c r="F12" s="4">
        <f t="shared" si="0"/>
        <v>1324282257</v>
      </c>
      <c r="P12" s="5">
        <v>1.9E-2</v>
      </c>
      <c r="Q12" s="4">
        <v>4090519</v>
      </c>
    </row>
    <row r="13" spans="1:19" x14ac:dyDescent="0.2">
      <c r="A13" s="16" t="s">
        <v>209</v>
      </c>
      <c r="B13" s="4">
        <v>258100</v>
      </c>
      <c r="C13" s="4">
        <v>262530</v>
      </c>
      <c r="D13" s="4">
        <v>-4430</v>
      </c>
      <c r="E13" s="4">
        <v>-421820000</v>
      </c>
      <c r="F13" s="4">
        <f t="shared" si="0"/>
        <v>1380452257</v>
      </c>
      <c r="P13" s="5">
        <v>8.5000000000000006E-3</v>
      </c>
      <c r="Q13" s="4">
        <v>1567612</v>
      </c>
    </row>
    <row r="14" spans="1:19" x14ac:dyDescent="0.2">
      <c r="A14" s="16" t="s">
        <v>208</v>
      </c>
      <c r="B14" s="4">
        <v>193200</v>
      </c>
      <c r="C14" s="4">
        <v>211815</v>
      </c>
      <c r="D14" s="4">
        <v>-18615</v>
      </c>
      <c r="E14" s="4">
        <v>-1750380000</v>
      </c>
      <c r="F14" s="4">
        <f t="shared" si="0"/>
        <v>1802272257</v>
      </c>
      <c r="P14" s="5">
        <v>-1E-3</v>
      </c>
      <c r="Q14" s="4">
        <v>1747729</v>
      </c>
    </row>
    <row r="15" spans="1:19" x14ac:dyDescent="0.2">
      <c r="A15" s="16" t="s">
        <v>207</v>
      </c>
      <c r="B15" s="4">
        <v>1239700</v>
      </c>
      <c r="C15" s="4">
        <v>1245130</v>
      </c>
      <c r="D15" s="4">
        <v>-5430</v>
      </c>
      <c r="E15" s="4">
        <v>-506330000</v>
      </c>
      <c r="F15" s="4">
        <f t="shared" si="0"/>
        <v>3552652257</v>
      </c>
      <c r="P15" s="5">
        <v>-7.3000000000000001E-3</v>
      </c>
      <c r="Q15" s="4">
        <v>3765052</v>
      </c>
    </row>
    <row r="16" spans="1:19" x14ac:dyDescent="0.2">
      <c r="A16" s="16" t="s">
        <v>206</v>
      </c>
      <c r="B16" s="4">
        <v>860339</v>
      </c>
      <c r="C16" s="4">
        <v>861100</v>
      </c>
      <c r="D16" s="4">
        <v>-761</v>
      </c>
      <c r="E16" s="4">
        <v>-71730000</v>
      </c>
      <c r="F16" s="4">
        <f t="shared" si="0"/>
        <v>4058982257</v>
      </c>
      <c r="P16" s="5">
        <v>2.2000000000000001E-3</v>
      </c>
      <c r="Q16" s="4">
        <v>1223469</v>
      </c>
    </row>
    <row r="17" spans="1:17" x14ac:dyDescent="0.2">
      <c r="A17" s="16" t="s">
        <v>205</v>
      </c>
      <c r="B17" s="4">
        <v>20223</v>
      </c>
      <c r="C17" s="4">
        <v>20000</v>
      </c>
      <c r="D17" s="4">
        <v>223</v>
      </c>
      <c r="E17" s="4">
        <v>20940000</v>
      </c>
      <c r="F17" s="4">
        <f t="shared" si="0"/>
        <v>4130712257</v>
      </c>
      <c r="P17" s="5">
        <v>1.29E-2</v>
      </c>
      <c r="Q17" s="4">
        <v>3596254</v>
      </c>
    </row>
    <row r="18" spans="1:17" x14ac:dyDescent="0.2">
      <c r="A18" s="16" t="s">
        <v>204</v>
      </c>
      <c r="B18" s="4">
        <v>189000</v>
      </c>
      <c r="C18" s="4">
        <v>190297</v>
      </c>
      <c r="D18" s="4">
        <v>-1297</v>
      </c>
      <c r="E18" s="4">
        <v>-120330000</v>
      </c>
      <c r="F18" s="4">
        <f t="shared" si="0"/>
        <v>4109772257</v>
      </c>
      <c r="P18" s="5">
        <v>1.3000000000000001E-2</v>
      </c>
      <c r="Q18" s="4">
        <v>3466947</v>
      </c>
    </row>
    <row r="19" spans="1:17" x14ac:dyDescent="0.2">
      <c r="A19" s="16" t="s">
        <v>203</v>
      </c>
      <c r="B19" s="4">
        <v>684478</v>
      </c>
      <c r="C19" s="4">
        <v>684517</v>
      </c>
      <c r="D19" s="4">
        <v>-39</v>
      </c>
      <c r="E19" s="4">
        <v>-3830000</v>
      </c>
      <c r="F19" s="4">
        <f t="shared" si="0"/>
        <v>4230102257</v>
      </c>
      <c r="P19" s="5">
        <v>5.5000000000000005E-3</v>
      </c>
      <c r="Q19" s="4">
        <v>1192386</v>
      </c>
    </row>
    <row r="20" spans="1:17" x14ac:dyDescent="0.2">
      <c r="A20" s="16" t="s">
        <v>202</v>
      </c>
      <c r="B20" s="4">
        <v>842600</v>
      </c>
      <c r="C20" s="4">
        <v>842823</v>
      </c>
      <c r="D20" s="4">
        <v>-223</v>
      </c>
      <c r="E20" s="4">
        <v>-20620000</v>
      </c>
      <c r="F20" s="4">
        <f t="shared" si="0"/>
        <v>4233932257</v>
      </c>
      <c r="P20" s="5">
        <v>2.2000000000000001E-3</v>
      </c>
      <c r="Q20" s="4">
        <v>1984701</v>
      </c>
    </row>
    <row r="21" spans="1:17" x14ac:dyDescent="0.2">
      <c r="A21" s="16" t="s">
        <v>201</v>
      </c>
      <c r="B21" s="4">
        <v>133358</v>
      </c>
      <c r="C21" s="4">
        <v>133300</v>
      </c>
      <c r="D21" s="4">
        <v>58</v>
      </c>
      <c r="E21" s="4">
        <v>5280000</v>
      </c>
      <c r="F21" s="4">
        <f t="shared" si="0"/>
        <v>4254552257</v>
      </c>
      <c r="P21" s="5">
        <v>6.6E-3</v>
      </c>
      <c r="Q21" s="4">
        <v>804163</v>
      </c>
    </row>
    <row r="22" spans="1:17" x14ac:dyDescent="0.2">
      <c r="A22" s="16" t="s">
        <v>200</v>
      </c>
      <c r="B22" s="4">
        <v>177006</v>
      </c>
      <c r="C22" s="4">
        <v>177000</v>
      </c>
      <c r="D22" s="4">
        <v>6</v>
      </c>
      <c r="E22" s="4">
        <v>540000</v>
      </c>
      <c r="F22" s="4">
        <f t="shared" si="0"/>
        <v>4249272257</v>
      </c>
      <c r="P22" s="5">
        <v>4.5000000000000005E-3</v>
      </c>
      <c r="Q22" s="4">
        <v>1092670</v>
      </c>
    </row>
    <row r="23" spans="1:17" x14ac:dyDescent="0.2">
      <c r="A23" s="16" t="s">
        <v>199</v>
      </c>
      <c r="B23" s="4">
        <v>498700</v>
      </c>
      <c r="C23" s="4">
        <v>482300</v>
      </c>
      <c r="D23" s="4">
        <v>16400</v>
      </c>
      <c r="E23" s="4">
        <v>1498960000</v>
      </c>
      <c r="F23" s="4">
        <f t="shared" si="0"/>
        <v>4248732257</v>
      </c>
      <c r="P23" s="5">
        <v>-5.4000000000000003E-3</v>
      </c>
      <c r="Q23" s="4">
        <v>1661825</v>
      </c>
    </row>
    <row r="24" spans="1:17" x14ac:dyDescent="0.2">
      <c r="A24" s="16" t="s">
        <v>198</v>
      </c>
      <c r="B24" s="4">
        <v>147300</v>
      </c>
      <c r="C24" s="4">
        <v>147358</v>
      </c>
      <c r="D24" s="4">
        <v>-58</v>
      </c>
      <c r="E24" s="4">
        <v>-5290000</v>
      </c>
      <c r="F24" s="4">
        <f t="shared" si="0"/>
        <v>2749772257</v>
      </c>
      <c r="P24" s="5">
        <v>4.5000000000000005E-3</v>
      </c>
      <c r="Q24" s="4">
        <v>2251338</v>
      </c>
    </row>
    <row r="25" spans="1:17" x14ac:dyDescent="0.2">
      <c r="A25" s="16" t="s">
        <v>197</v>
      </c>
      <c r="B25" s="4">
        <v>425823</v>
      </c>
      <c r="C25" s="4">
        <v>425806</v>
      </c>
      <c r="D25" s="4">
        <v>17</v>
      </c>
      <c r="E25" s="4">
        <v>1600000</v>
      </c>
      <c r="F25" s="4">
        <f t="shared" si="0"/>
        <v>2755062257</v>
      </c>
      <c r="P25" s="5">
        <v>-2.3599999999999999E-2</v>
      </c>
      <c r="Q25" s="4">
        <v>2168399</v>
      </c>
    </row>
    <row r="26" spans="1:17" x14ac:dyDescent="0.2">
      <c r="A26" s="16" t="s">
        <v>196</v>
      </c>
      <c r="B26" s="4">
        <v>99150</v>
      </c>
      <c r="C26" s="4">
        <v>113900</v>
      </c>
      <c r="D26" s="4">
        <v>-14750</v>
      </c>
      <c r="E26" s="4">
        <v>-1372520000</v>
      </c>
      <c r="F26" s="4">
        <f t="shared" si="0"/>
        <v>2753462257</v>
      </c>
      <c r="P26" s="5">
        <v>1.2E-2</v>
      </c>
      <c r="Q26" s="4">
        <v>3274558</v>
      </c>
    </row>
    <row r="27" spans="1:17" x14ac:dyDescent="0.2">
      <c r="A27" s="16" t="s">
        <v>195</v>
      </c>
      <c r="B27" s="4">
        <v>193400</v>
      </c>
      <c r="C27" s="4">
        <v>192700</v>
      </c>
      <c r="D27" s="4">
        <v>700</v>
      </c>
      <c r="E27" s="4">
        <v>64400000</v>
      </c>
      <c r="F27" s="4">
        <f t="shared" si="0"/>
        <v>4125982257</v>
      </c>
      <c r="P27" s="5">
        <v>1.3300000000000001E-2</v>
      </c>
      <c r="Q27" s="4">
        <v>1462987</v>
      </c>
    </row>
    <row r="28" spans="1:17" x14ac:dyDescent="0.2">
      <c r="A28" s="16" t="s">
        <v>194</v>
      </c>
      <c r="B28" s="4">
        <v>333000</v>
      </c>
      <c r="C28" s="4">
        <v>333023</v>
      </c>
      <c r="D28" s="4">
        <v>-23</v>
      </c>
      <c r="E28" s="4">
        <v>-2090000</v>
      </c>
      <c r="F28" s="4">
        <f t="shared" si="0"/>
        <v>4061582257</v>
      </c>
      <c r="P28" s="5">
        <v>-3.2000000000000002E-3</v>
      </c>
      <c r="Q28" s="4">
        <v>1659285</v>
      </c>
    </row>
    <row r="29" spans="1:17" x14ac:dyDescent="0.2">
      <c r="A29" s="16" t="s">
        <v>193</v>
      </c>
      <c r="B29" s="4">
        <v>243411</v>
      </c>
      <c r="C29" s="4">
        <v>245050</v>
      </c>
      <c r="D29" s="4">
        <v>-1639</v>
      </c>
      <c r="E29" s="4">
        <v>-150740000</v>
      </c>
      <c r="F29" s="4">
        <f t="shared" si="0"/>
        <v>4063672257</v>
      </c>
      <c r="P29" s="5">
        <v>-2.1499999999999998E-2</v>
      </c>
      <c r="Q29" s="4">
        <v>3572003</v>
      </c>
    </row>
    <row r="30" spans="1:17" x14ac:dyDescent="0.2">
      <c r="A30" s="16" t="s">
        <v>192</v>
      </c>
      <c r="B30" s="4">
        <v>524760</v>
      </c>
      <c r="C30" s="4">
        <v>508800</v>
      </c>
      <c r="D30" s="4">
        <v>15960</v>
      </c>
      <c r="E30" s="4">
        <v>1471380000</v>
      </c>
      <c r="F30" s="4">
        <f t="shared" si="0"/>
        <v>4214412257</v>
      </c>
      <c r="P30" s="5">
        <v>6.5000000000000006E-3</v>
      </c>
      <c r="Q30" s="4">
        <v>1908811</v>
      </c>
    </row>
    <row r="31" spans="1:17" x14ac:dyDescent="0.2">
      <c r="A31" s="16" t="s">
        <v>191</v>
      </c>
      <c r="B31" s="4">
        <v>451700</v>
      </c>
      <c r="C31" s="4">
        <v>451700</v>
      </c>
      <c r="D31" s="4">
        <v>0</v>
      </c>
      <c r="E31" s="4">
        <v>0</v>
      </c>
      <c r="F31" s="4">
        <f t="shared" si="0"/>
        <v>2743032257</v>
      </c>
      <c r="P31" s="5">
        <v>-2.0999999999999999E-3</v>
      </c>
      <c r="Q31" s="4">
        <v>2420392</v>
      </c>
    </row>
    <row r="32" spans="1:17" x14ac:dyDescent="0.2">
      <c r="A32" s="16" t="s">
        <v>190</v>
      </c>
      <c r="B32" s="4">
        <v>188500</v>
      </c>
      <c r="C32" s="4">
        <v>188511</v>
      </c>
      <c r="D32" s="4">
        <v>-11</v>
      </c>
      <c r="E32" s="4">
        <v>-1010000</v>
      </c>
      <c r="F32" s="4">
        <f t="shared" si="0"/>
        <v>2743032257</v>
      </c>
      <c r="P32" s="5">
        <v>1.32E-2</v>
      </c>
      <c r="Q32" s="4">
        <v>2000413</v>
      </c>
    </row>
    <row r="33" spans="1:17" x14ac:dyDescent="0.2">
      <c r="A33" s="16" t="s">
        <v>189</v>
      </c>
      <c r="B33" s="4">
        <v>477400</v>
      </c>
      <c r="C33" s="4">
        <v>502400</v>
      </c>
      <c r="D33" s="4">
        <v>-25000</v>
      </c>
      <c r="E33" s="4">
        <v>-2288030000</v>
      </c>
      <c r="F33" s="4">
        <f t="shared" si="0"/>
        <v>2744042257</v>
      </c>
      <c r="P33" s="5">
        <v>-1E-3</v>
      </c>
      <c r="Q33" s="4">
        <v>1534993</v>
      </c>
    </row>
    <row r="34" spans="1:17" x14ac:dyDescent="0.2">
      <c r="A34" s="16" t="s">
        <v>188</v>
      </c>
      <c r="B34" s="4">
        <v>526342</v>
      </c>
      <c r="C34" s="4">
        <v>494000</v>
      </c>
      <c r="D34" s="4">
        <v>32342</v>
      </c>
      <c r="E34" s="4">
        <v>3149470000</v>
      </c>
      <c r="F34" s="4">
        <f t="shared" si="0"/>
        <v>5032072257</v>
      </c>
      <c r="P34" s="5">
        <v>-1.0800000000000001E-2</v>
      </c>
      <c r="Q34" s="4">
        <v>2409873</v>
      </c>
    </row>
    <row r="35" spans="1:17" x14ac:dyDescent="0.2">
      <c r="A35" s="16" t="s">
        <v>187</v>
      </c>
      <c r="B35" s="4">
        <v>906030</v>
      </c>
      <c r="C35" s="4">
        <v>915660</v>
      </c>
      <c r="D35" s="4">
        <v>-9630</v>
      </c>
      <c r="E35" s="4">
        <v>-891500000</v>
      </c>
      <c r="F35" s="4">
        <f t="shared" si="0"/>
        <v>1882602257</v>
      </c>
      <c r="P35" s="5">
        <v>-1E-3</v>
      </c>
      <c r="Q35" s="4">
        <v>2114138</v>
      </c>
    </row>
    <row r="36" spans="1:17" x14ac:dyDescent="0.2">
      <c r="A36" s="16" t="s">
        <v>186</v>
      </c>
      <c r="B36" s="4">
        <v>1017905</v>
      </c>
      <c r="C36" s="4">
        <v>988800</v>
      </c>
      <c r="D36" s="4">
        <v>29105</v>
      </c>
      <c r="E36" s="4">
        <v>2747920000</v>
      </c>
      <c r="F36" s="4">
        <f t="shared" si="0"/>
        <v>2774102257</v>
      </c>
      <c r="P36" s="5">
        <v>4.87E-2</v>
      </c>
      <c r="Q36" s="4">
        <v>2947501</v>
      </c>
    </row>
    <row r="37" spans="1:17" x14ac:dyDescent="0.2">
      <c r="A37" s="16" t="s">
        <v>185</v>
      </c>
      <c r="B37" s="4">
        <v>5400</v>
      </c>
      <c r="C37" s="4">
        <v>33842</v>
      </c>
      <c r="D37" s="4">
        <v>-28442</v>
      </c>
      <c r="E37" s="4">
        <v>-2513620000</v>
      </c>
      <c r="F37" s="4">
        <f t="shared" si="0"/>
        <v>26182257</v>
      </c>
      <c r="P37" s="5">
        <v>-2.2000000000000001E-3</v>
      </c>
      <c r="Q37" s="4">
        <v>1343408</v>
      </c>
    </row>
    <row r="38" spans="1:17" x14ac:dyDescent="0.2">
      <c r="A38" s="16" t="s">
        <v>184</v>
      </c>
      <c r="B38" s="4">
        <v>790080</v>
      </c>
      <c r="C38" s="4">
        <v>791410</v>
      </c>
      <c r="D38" s="4">
        <v>-1330</v>
      </c>
      <c r="E38" s="4">
        <v>-117549403</v>
      </c>
      <c r="F38" s="4">
        <f t="shared" si="0"/>
        <v>2539802257</v>
      </c>
      <c r="P38" s="5">
        <v>1.7299999999999999E-2</v>
      </c>
      <c r="Q38" s="4">
        <v>1212457</v>
      </c>
    </row>
    <row r="39" spans="1:17" x14ac:dyDescent="0.2">
      <c r="A39" s="16" t="s">
        <v>183</v>
      </c>
      <c r="B39" s="4">
        <v>610685</v>
      </c>
      <c r="C39" s="4">
        <v>636005</v>
      </c>
      <c r="D39" s="4">
        <v>-25320</v>
      </c>
      <c r="E39" s="4">
        <v>-2235420000</v>
      </c>
      <c r="F39" s="4">
        <f t="shared" si="0"/>
        <v>2657351660</v>
      </c>
      <c r="P39" s="5">
        <v>-2.2400000000000003E-2</v>
      </c>
      <c r="Q39" s="4">
        <v>4845587</v>
      </c>
    </row>
    <row r="40" spans="1:17" x14ac:dyDescent="0.2">
      <c r="A40" s="16" t="s">
        <v>182</v>
      </c>
      <c r="B40" s="4">
        <v>35300</v>
      </c>
      <c r="C40" s="4">
        <v>5400</v>
      </c>
      <c r="D40" s="4">
        <v>29900</v>
      </c>
      <c r="E40" s="4">
        <v>2752460000</v>
      </c>
      <c r="F40" s="4">
        <f t="shared" si="0"/>
        <v>4892771660</v>
      </c>
      <c r="P40" s="5">
        <v>4.2199999999999994E-2</v>
      </c>
      <c r="Q40" s="4">
        <v>2207208</v>
      </c>
    </row>
    <row r="41" spans="1:17" x14ac:dyDescent="0.2">
      <c r="A41" s="16" t="s">
        <v>181</v>
      </c>
      <c r="B41" s="4">
        <v>1381800</v>
      </c>
      <c r="C41" s="4">
        <v>1381400</v>
      </c>
      <c r="D41" s="4">
        <v>400</v>
      </c>
      <c r="E41" s="4">
        <v>34190000</v>
      </c>
      <c r="F41" s="4">
        <f t="shared" si="0"/>
        <v>2140311660</v>
      </c>
      <c r="P41" s="5">
        <v>2.8999999999999998E-2</v>
      </c>
      <c r="Q41" s="4">
        <v>2178980</v>
      </c>
    </row>
    <row r="42" spans="1:17" x14ac:dyDescent="0.2">
      <c r="A42" s="16" t="s">
        <v>180</v>
      </c>
      <c r="B42" s="4">
        <v>1860</v>
      </c>
      <c r="C42" s="4">
        <v>3890</v>
      </c>
      <c r="D42" s="4">
        <v>-2030</v>
      </c>
      <c r="E42" s="4">
        <v>-170587682</v>
      </c>
      <c r="F42" s="4">
        <f t="shared" si="0"/>
        <v>2106121660</v>
      </c>
      <c r="P42" s="5">
        <v>-2.35E-2</v>
      </c>
      <c r="Q42" s="4">
        <v>3095467</v>
      </c>
    </row>
    <row r="43" spans="1:17" x14ac:dyDescent="0.2">
      <c r="A43" s="16" t="s">
        <v>179</v>
      </c>
      <c r="B43" s="4">
        <v>50800</v>
      </c>
      <c r="C43" s="4">
        <v>86100</v>
      </c>
      <c r="D43" s="4">
        <v>-35300</v>
      </c>
      <c r="E43" s="4">
        <v>-3037940658</v>
      </c>
      <c r="F43" s="4">
        <f t="shared" si="0"/>
        <v>2276709342</v>
      </c>
      <c r="P43" s="5">
        <v>-2.29E-2</v>
      </c>
      <c r="Q43" s="4">
        <v>1873591</v>
      </c>
    </row>
    <row r="44" spans="1:17" x14ac:dyDescent="0.2">
      <c r="A44" s="16" t="s">
        <v>178</v>
      </c>
      <c r="B44" s="4">
        <v>440000</v>
      </c>
      <c r="C44" s="4">
        <v>444500</v>
      </c>
      <c r="D44" s="4">
        <v>-4500</v>
      </c>
      <c r="E44" s="4">
        <v>-391840000</v>
      </c>
      <c r="F44" s="4">
        <f t="shared" si="0"/>
        <v>5314650000</v>
      </c>
      <c r="P44" s="5">
        <v>2.3999999999999998E-3</v>
      </c>
      <c r="Q44" s="4">
        <v>2039441</v>
      </c>
    </row>
    <row r="45" spans="1:17" x14ac:dyDescent="0.2">
      <c r="A45" s="16" t="s">
        <v>177</v>
      </c>
      <c r="B45" s="4">
        <v>199425</v>
      </c>
      <c r="C45" s="4">
        <v>151289</v>
      </c>
      <c r="D45" s="4">
        <v>48136</v>
      </c>
      <c r="E45" s="4">
        <v>4254180000</v>
      </c>
      <c r="F45" s="4">
        <f t="shared" si="0"/>
        <v>5706490000</v>
      </c>
      <c r="P45" s="5">
        <v>-4.5100000000000001E-2</v>
      </c>
      <c r="Q45" s="4">
        <v>5919549</v>
      </c>
    </row>
    <row r="46" spans="1:17" x14ac:dyDescent="0.2">
      <c r="A46" s="16" t="s">
        <v>176</v>
      </c>
      <c r="B46" s="4">
        <v>722500</v>
      </c>
      <c r="C46" s="4">
        <v>689200</v>
      </c>
      <c r="D46" s="4">
        <v>33300</v>
      </c>
      <c r="E46" s="4">
        <v>3056940000</v>
      </c>
      <c r="F46" s="4">
        <f t="shared" ref="F46:F61" si="1">E46+F47</f>
        <v>1452310000</v>
      </c>
      <c r="P46" s="5">
        <v>-1.1899999999999999E-2</v>
      </c>
      <c r="Q46" s="4">
        <v>1840166</v>
      </c>
    </row>
    <row r="47" spans="1:17" x14ac:dyDescent="0.2">
      <c r="A47" s="16" t="s">
        <v>175</v>
      </c>
      <c r="B47" s="4">
        <v>1310425</v>
      </c>
      <c r="C47" s="4">
        <v>1011515</v>
      </c>
      <c r="D47" s="4">
        <v>298910</v>
      </c>
      <c r="E47" s="4">
        <v>27619390000</v>
      </c>
      <c r="F47" s="4">
        <f t="shared" si="1"/>
        <v>-1604630000</v>
      </c>
      <c r="P47" s="5">
        <v>1.1000000000000001E-2</v>
      </c>
      <c r="Q47" s="4">
        <v>1615528</v>
      </c>
    </row>
    <row r="48" spans="1:17" x14ac:dyDescent="0.2">
      <c r="A48" s="16" t="s">
        <v>174</v>
      </c>
      <c r="B48" s="4">
        <v>1313600</v>
      </c>
      <c r="C48" s="4">
        <v>1082800</v>
      </c>
      <c r="D48" s="4">
        <v>230800</v>
      </c>
      <c r="E48" s="4">
        <v>21758100000</v>
      </c>
      <c r="F48" s="4">
        <f t="shared" si="1"/>
        <v>-29224020000</v>
      </c>
      <c r="P48" s="5">
        <v>-2.0400000000000001E-2</v>
      </c>
      <c r="Q48" s="4">
        <v>1975305</v>
      </c>
    </row>
    <row r="49" spans="1:20" x14ac:dyDescent="0.2">
      <c r="A49" s="16" t="s">
        <v>173</v>
      </c>
      <c r="B49" s="4">
        <v>1064117</v>
      </c>
      <c r="C49" s="4">
        <v>968575</v>
      </c>
      <c r="D49" s="4">
        <v>95542</v>
      </c>
      <c r="E49" s="4">
        <v>8875640000</v>
      </c>
      <c r="F49" s="4">
        <f t="shared" si="1"/>
        <v>-50982120000</v>
      </c>
      <c r="P49" s="5">
        <v>9.7999999999999997E-3</v>
      </c>
      <c r="Q49" s="4">
        <v>2867958</v>
      </c>
    </row>
    <row r="50" spans="1:20" x14ac:dyDescent="0.2">
      <c r="A50" s="16" t="s">
        <v>172</v>
      </c>
      <c r="B50" s="4">
        <v>4085606</v>
      </c>
      <c r="C50" s="4">
        <v>3233077</v>
      </c>
      <c r="D50" s="4">
        <v>852529</v>
      </c>
      <c r="E50" s="4">
        <v>80252090000</v>
      </c>
      <c r="F50" s="4">
        <f t="shared" si="1"/>
        <v>-59857760000</v>
      </c>
      <c r="P50" s="5">
        <v>-1.0700000000000001E-2</v>
      </c>
      <c r="Q50" s="4">
        <v>3033197</v>
      </c>
    </row>
    <row r="51" spans="1:20" x14ac:dyDescent="0.2">
      <c r="A51" s="16" t="s">
        <v>171</v>
      </c>
      <c r="B51" s="4">
        <v>2422300</v>
      </c>
      <c r="C51" s="4">
        <v>2040700</v>
      </c>
      <c r="D51" s="4">
        <v>381600</v>
      </c>
      <c r="E51" s="4">
        <v>36251590000</v>
      </c>
      <c r="F51" s="4">
        <f t="shared" si="1"/>
        <v>-140109850000</v>
      </c>
      <c r="P51" s="5">
        <v>-1E-3</v>
      </c>
      <c r="Q51" s="4">
        <v>6149090</v>
      </c>
    </row>
    <row r="52" spans="1:20" x14ac:dyDescent="0.2">
      <c r="A52" s="16" t="s">
        <v>170</v>
      </c>
      <c r="B52" s="4">
        <v>423830</v>
      </c>
      <c r="C52" s="4">
        <v>413642</v>
      </c>
      <c r="D52" s="4">
        <v>10188</v>
      </c>
      <c r="E52" s="4">
        <v>1175870000</v>
      </c>
      <c r="F52" s="4">
        <f t="shared" si="1"/>
        <v>-176361440000</v>
      </c>
      <c r="P52" s="5">
        <v>-3.8199999999999998E-2</v>
      </c>
      <c r="Q52" s="4">
        <v>2422927</v>
      </c>
    </row>
    <row r="53" spans="1:20" x14ac:dyDescent="0.2">
      <c r="A53" s="16" t="s">
        <v>169</v>
      </c>
      <c r="B53" s="4">
        <v>2129100</v>
      </c>
      <c r="C53" s="4">
        <v>3088129</v>
      </c>
      <c r="D53" s="4">
        <v>-959029</v>
      </c>
      <c r="E53" s="4">
        <v>-93990900000</v>
      </c>
      <c r="F53" s="4">
        <f t="shared" si="1"/>
        <v>-177537310000</v>
      </c>
      <c r="P53" s="5">
        <v>7.3000000000000001E-3</v>
      </c>
      <c r="Q53" s="4">
        <v>4979916</v>
      </c>
    </row>
    <row r="54" spans="1:20" x14ac:dyDescent="0.2">
      <c r="A54" s="16" t="s">
        <v>168</v>
      </c>
      <c r="B54" s="4">
        <v>532985</v>
      </c>
      <c r="C54" s="4">
        <v>1153800</v>
      </c>
      <c r="D54" s="4">
        <v>-620815</v>
      </c>
      <c r="E54" s="4">
        <v>-59458550000</v>
      </c>
      <c r="F54" s="4">
        <f t="shared" si="1"/>
        <v>-83546410000</v>
      </c>
      <c r="P54" s="5">
        <v>-3.0999999999999999E-3</v>
      </c>
      <c r="Q54" s="4">
        <v>2364522</v>
      </c>
    </row>
    <row r="55" spans="1:20" x14ac:dyDescent="0.2">
      <c r="A55" s="16" t="s">
        <v>167</v>
      </c>
      <c r="B55" s="4">
        <v>235300</v>
      </c>
      <c r="C55" s="4">
        <v>319030</v>
      </c>
      <c r="D55" s="4">
        <v>-83730</v>
      </c>
      <c r="E55" s="4">
        <v>-8150300000</v>
      </c>
      <c r="F55" s="4">
        <f t="shared" si="1"/>
        <v>-24087860000</v>
      </c>
      <c r="P55" s="5">
        <v>-6.0999999999999995E-3</v>
      </c>
      <c r="Q55" s="4">
        <v>1884002</v>
      </c>
    </row>
    <row r="56" spans="1:20" x14ac:dyDescent="0.2">
      <c r="A56" s="16" t="s">
        <v>166</v>
      </c>
      <c r="B56" s="4">
        <v>488600</v>
      </c>
      <c r="C56" s="4">
        <v>681500</v>
      </c>
      <c r="D56" s="4">
        <v>-192900</v>
      </c>
      <c r="E56" s="4">
        <v>-18754230000</v>
      </c>
      <c r="F56" s="4">
        <f t="shared" si="1"/>
        <v>-15937560000</v>
      </c>
      <c r="P56" s="5">
        <v>7.3000000000000001E-3</v>
      </c>
      <c r="Q56" s="4">
        <v>2361344</v>
      </c>
    </row>
    <row r="57" spans="1:20" x14ac:dyDescent="0.2">
      <c r="A57" s="16" t="s">
        <v>165</v>
      </c>
      <c r="B57" s="4">
        <v>1428100</v>
      </c>
      <c r="C57" s="4">
        <v>1466085</v>
      </c>
      <c r="D57" s="4">
        <v>-37985</v>
      </c>
      <c r="E57" s="4">
        <v>-3674580000</v>
      </c>
      <c r="F57" s="4">
        <f t="shared" si="1"/>
        <v>2816670000</v>
      </c>
      <c r="P57" s="5">
        <v>7.4000000000000003E-3</v>
      </c>
      <c r="Q57" s="4">
        <v>3259197</v>
      </c>
    </row>
    <row r="58" spans="1:20" x14ac:dyDescent="0.2">
      <c r="A58" s="16" t="s">
        <v>164</v>
      </c>
      <c r="B58" s="4">
        <v>1175000</v>
      </c>
      <c r="C58" s="4">
        <v>1230300</v>
      </c>
      <c r="D58" s="4">
        <v>-55300</v>
      </c>
      <c r="E58" s="4">
        <v>-5252570000</v>
      </c>
      <c r="F58" s="4">
        <f t="shared" si="1"/>
        <v>6491250000</v>
      </c>
      <c r="P58" s="5">
        <v>3.1300000000000001E-2</v>
      </c>
      <c r="Q58" s="4">
        <v>3660637</v>
      </c>
    </row>
    <row r="59" spans="1:20" x14ac:dyDescent="0.2">
      <c r="A59" s="16" t="s">
        <v>163</v>
      </c>
      <c r="B59" s="4">
        <v>162514</v>
      </c>
      <c r="C59" s="4">
        <v>151800</v>
      </c>
      <c r="D59" s="4">
        <v>10714</v>
      </c>
      <c r="E59" s="4">
        <v>980350000</v>
      </c>
      <c r="F59" s="4">
        <f t="shared" si="1"/>
        <v>11743820000</v>
      </c>
      <c r="P59" s="5">
        <v>1.21E-2</v>
      </c>
      <c r="Q59" s="4">
        <v>1149293</v>
      </c>
    </row>
    <row r="60" spans="1:20" x14ac:dyDescent="0.2">
      <c r="A60" s="16" t="s">
        <v>162</v>
      </c>
      <c r="B60" s="4">
        <v>0</v>
      </c>
      <c r="C60" s="4">
        <v>3600</v>
      </c>
      <c r="D60" s="4">
        <v>-3600</v>
      </c>
      <c r="E60" s="4">
        <v>-329760000</v>
      </c>
      <c r="F60" s="4">
        <f t="shared" si="1"/>
        <v>10763470000</v>
      </c>
      <c r="P60" s="5">
        <v>-9.7000000000000003E-3</v>
      </c>
      <c r="Q60" s="4">
        <v>1370603</v>
      </c>
    </row>
    <row r="61" spans="1:20" x14ac:dyDescent="0.2">
      <c r="A61" s="16" t="s">
        <v>161</v>
      </c>
      <c r="B61" s="4">
        <v>1076500</v>
      </c>
      <c r="C61" s="4">
        <v>958500</v>
      </c>
      <c r="D61" s="4">
        <v>118000</v>
      </c>
      <c r="E61" s="4">
        <v>10974000000</v>
      </c>
      <c r="F61" s="4">
        <f t="shared" si="1"/>
        <v>11093230000</v>
      </c>
      <c r="P61" s="5">
        <v>3.3E-3</v>
      </c>
      <c r="Q61" s="4">
        <v>1593917</v>
      </c>
    </row>
    <row r="62" spans="1:20" x14ac:dyDescent="0.2">
      <c r="A62" s="16" t="s">
        <v>160</v>
      </c>
      <c r="B62" s="4">
        <v>701746</v>
      </c>
      <c r="C62" s="4">
        <v>712414</v>
      </c>
      <c r="D62" s="4">
        <v>-10668</v>
      </c>
      <c r="E62" s="4">
        <v>-982890000</v>
      </c>
      <c r="F62" s="4">
        <f>E62+F63</f>
        <v>119230000</v>
      </c>
      <c r="P62" s="5">
        <v>-1.0700000000000001E-2</v>
      </c>
      <c r="Q62" s="4">
        <v>2010673</v>
      </c>
    </row>
    <row r="63" spans="1:20" x14ac:dyDescent="0.2">
      <c r="A63" s="16" t="s">
        <v>159</v>
      </c>
      <c r="B63" s="4">
        <v>36800</v>
      </c>
      <c r="C63" s="4">
        <v>25000</v>
      </c>
      <c r="D63" s="4">
        <v>11800</v>
      </c>
      <c r="E63" s="4">
        <v>1102120000</v>
      </c>
      <c r="F63" s="4">
        <f>E63</f>
        <v>1102120000</v>
      </c>
      <c r="P63" s="5">
        <v>4.4000000000000003E-3</v>
      </c>
      <c r="Q63" s="4">
        <v>1139848</v>
      </c>
    </row>
    <row r="64" spans="1:20" x14ac:dyDescent="0.2">
      <c r="A64" s="16" t="s">
        <v>224</v>
      </c>
      <c r="B64" s="4">
        <v>3641900</v>
      </c>
      <c r="C64" s="4">
        <v>3641900</v>
      </c>
      <c r="D64" s="4">
        <v>0</v>
      </c>
      <c r="E64" s="4">
        <v>0</v>
      </c>
      <c r="G64" s="4">
        <v>470000</v>
      </c>
      <c r="H64" s="4">
        <v>4141200</v>
      </c>
      <c r="I64" s="4">
        <v>-3671200</v>
      </c>
      <c r="J64" s="4">
        <v>-352705730000</v>
      </c>
      <c r="L64" s="4">
        <v>833</v>
      </c>
      <c r="M64" s="4">
        <v>1017</v>
      </c>
      <c r="N64" s="4">
        <v>666200</v>
      </c>
      <c r="O64" s="4">
        <v>609900</v>
      </c>
      <c r="P64" s="4"/>
      <c r="Q64" s="4">
        <v>1351472</v>
      </c>
      <c r="T64" s="5">
        <v>1.1000000000000001E-3</v>
      </c>
    </row>
    <row r="65" spans="1:20" x14ac:dyDescent="0.2">
      <c r="A65" s="2"/>
      <c r="B65" s="4"/>
      <c r="C65" s="4"/>
      <c r="D65" s="4"/>
      <c r="E65" s="4"/>
      <c r="F65" s="4">
        <f t="shared" ref="F65:F120" si="2">E65+F66</f>
        <v>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>
        <f t="shared" si="2"/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2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2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2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2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2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2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2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>
        <f t="shared" si="2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>
        <f t="shared" si="2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2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2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2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2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2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2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2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2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>
        <f t="shared" si="2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>
        <f t="shared" si="2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>
        <f t="shared" si="2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>
        <f t="shared" si="2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2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2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2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2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2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2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2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2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2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2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2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>
        <f t="shared" si="2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>
        <f t="shared" si="2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2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2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2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2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2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2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2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2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2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2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2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2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2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2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2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2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>
        <f t="shared" si="2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>
        <f t="shared" si="2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>
        <f t="shared" si="2"/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>
        <f t="shared" si="2"/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>
        <f>E121+F122</f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>
        <f>E122</f>
        <v>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D1C53-DE44-8445-9735-3A41BEBED4B3}">
  <dimension ref="A1:T154"/>
  <sheetViews>
    <sheetView topLeftCell="G1" workbookViewId="0">
      <pane ySplit="2" topLeftCell="A32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2.6640625" customWidth="1"/>
    <col min="3" max="3" width="13.33203125" customWidth="1"/>
    <col min="4" max="4" width="13.1640625" customWidth="1"/>
    <col min="5" max="5" width="16" customWidth="1"/>
    <col min="6" max="6" width="21.5" customWidth="1"/>
    <col min="10" max="10" width="18.33203125" customWidth="1"/>
    <col min="16" max="16" width="13" customWidth="1"/>
    <col min="17" max="17" width="13.66406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4100</v>
      </c>
      <c r="C3" s="4">
        <v>207820</v>
      </c>
      <c r="D3" s="4">
        <v>-203720</v>
      </c>
      <c r="E3" s="4">
        <v>-10936803031</v>
      </c>
      <c r="F3" s="4">
        <f t="shared" ref="F3:F61" si="0">E3+F4</f>
        <v>-4960422623</v>
      </c>
      <c r="P3" s="5">
        <v>6.0999999999999999E-2</v>
      </c>
      <c r="Q3" s="4">
        <v>1829768</v>
      </c>
    </row>
    <row r="4" spans="1:19" x14ac:dyDescent="0.2">
      <c r="A4" s="16" t="s">
        <v>234</v>
      </c>
      <c r="B4" s="4">
        <v>131600</v>
      </c>
      <c r="C4" s="4">
        <v>10800</v>
      </c>
      <c r="D4" s="4">
        <v>120800</v>
      </c>
      <c r="E4" s="4">
        <v>6107528730</v>
      </c>
      <c r="F4" s="4">
        <f t="shared" si="0"/>
        <v>5976380408</v>
      </c>
      <c r="P4" s="5">
        <v>4.9000000000000002E-2</v>
      </c>
      <c r="Q4" s="4">
        <v>1987006</v>
      </c>
    </row>
    <row r="5" spans="1:19" x14ac:dyDescent="0.2">
      <c r="A5" s="16" t="s">
        <v>233</v>
      </c>
      <c r="B5" s="4">
        <v>0</v>
      </c>
      <c r="C5" s="4">
        <v>3000</v>
      </c>
      <c r="D5" s="4">
        <v>-3000</v>
      </c>
      <c r="E5" s="4">
        <v>-144525335</v>
      </c>
      <c r="F5" s="4">
        <f t="shared" si="0"/>
        <v>-131148322</v>
      </c>
      <c r="P5" s="5">
        <v>7.9000000000000008E-3</v>
      </c>
      <c r="Q5" s="4">
        <v>537567</v>
      </c>
    </row>
    <row r="6" spans="1:19" x14ac:dyDescent="0.2">
      <c r="A6" s="16" t="s">
        <v>224</v>
      </c>
      <c r="B6" s="4">
        <v>500</v>
      </c>
      <c r="C6" s="4">
        <v>220</v>
      </c>
      <c r="D6" s="4">
        <v>280</v>
      </c>
      <c r="E6" s="4">
        <v>13377013</v>
      </c>
      <c r="F6" s="4">
        <f t="shared" si="0"/>
        <v>13377013</v>
      </c>
      <c r="P6" s="5">
        <v>3.7000000000000002E-3</v>
      </c>
      <c r="Q6" s="4">
        <v>310975</v>
      </c>
    </row>
    <row r="7" spans="1:19" x14ac:dyDescent="0.2">
      <c r="A7" s="2"/>
      <c r="B7" s="4"/>
      <c r="C7" s="4"/>
      <c r="D7" s="4"/>
      <c r="E7" s="4"/>
      <c r="F7" s="4">
        <f t="shared" si="0"/>
        <v>0</v>
      </c>
      <c r="G7" s="4"/>
      <c r="H7" s="4"/>
      <c r="I7" s="4"/>
      <c r="J7" s="4"/>
      <c r="K7" s="4"/>
      <c r="L7" s="4"/>
      <c r="M7" s="4"/>
      <c r="N7" s="4"/>
      <c r="O7" s="4"/>
      <c r="P7" s="5"/>
      <c r="Q7" s="4"/>
      <c r="R7" s="5"/>
      <c r="S7" s="5"/>
    </row>
    <row r="8" spans="1:19" x14ac:dyDescent="0.2">
      <c r="A8" s="2"/>
      <c r="B8" s="4"/>
      <c r="C8" s="4"/>
      <c r="D8" s="4"/>
      <c r="E8" s="4"/>
      <c r="F8" s="4">
        <f t="shared" si="0"/>
        <v>0</v>
      </c>
      <c r="G8" s="4"/>
      <c r="H8" s="4"/>
      <c r="I8" s="4"/>
      <c r="J8" s="4"/>
      <c r="K8" s="4"/>
      <c r="L8" s="4"/>
      <c r="M8" s="4"/>
      <c r="N8" s="4"/>
      <c r="O8" s="4"/>
      <c r="P8" s="5"/>
      <c r="Q8" s="4"/>
      <c r="R8" s="5"/>
      <c r="S8" s="5"/>
    </row>
    <row r="9" spans="1:19" x14ac:dyDescent="0.2">
      <c r="A9" s="2"/>
      <c r="B9" s="4"/>
      <c r="C9" s="4"/>
      <c r="D9" s="4"/>
      <c r="E9" s="4"/>
      <c r="F9" s="4">
        <f t="shared" si="0"/>
        <v>0</v>
      </c>
      <c r="G9" s="4"/>
      <c r="H9" s="4"/>
      <c r="I9" s="4"/>
      <c r="J9" s="4"/>
      <c r="K9" s="4"/>
      <c r="L9" s="4"/>
      <c r="M9" s="4"/>
      <c r="N9" s="4"/>
      <c r="O9" s="4"/>
      <c r="P9" s="5"/>
      <c r="Q9" s="4"/>
      <c r="R9" s="5"/>
      <c r="S9" s="5"/>
    </row>
    <row r="10" spans="1:19" x14ac:dyDescent="0.2">
      <c r="A10" s="2"/>
      <c r="B10" s="4"/>
      <c r="C10" s="4"/>
      <c r="D10" s="4"/>
      <c r="E10" s="4"/>
      <c r="F10" s="4">
        <f t="shared" si="0"/>
        <v>0</v>
      </c>
      <c r="G10" s="4"/>
      <c r="H10" s="4"/>
      <c r="I10" s="4"/>
      <c r="J10" s="4"/>
      <c r="K10" s="4"/>
      <c r="L10" s="4"/>
      <c r="M10" s="4"/>
      <c r="N10" s="4"/>
      <c r="O10" s="4"/>
      <c r="P10" s="5"/>
      <c r="Q10" s="4"/>
      <c r="R10" s="5"/>
      <c r="S10" s="5"/>
    </row>
    <row r="11" spans="1:19" x14ac:dyDescent="0.2">
      <c r="A11" s="2"/>
      <c r="B11" s="4"/>
      <c r="C11" s="4"/>
      <c r="D11" s="4"/>
      <c r="E11" s="4"/>
      <c r="F11" s="4">
        <f t="shared" si="0"/>
        <v>0</v>
      </c>
      <c r="G11" s="4"/>
      <c r="H11" s="4"/>
      <c r="I11" s="4"/>
      <c r="J11" s="4"/>
      <c r="K11" s="4"/>
      <c r="L11" s="4"/>
      <c r="M11" s="4"/>
      <c r="N11" s="4"/>
      <c r="O11" s="4"/>
      <c r="P11" s="5"/>
      <c r="Q11" s="4"/>
      <c r="R11" s="5"/>
      <c r="S11" s="5"/>
    </row>
    <row r="12" spans="1:19" x14ac:dyDescent="0.2">
      <c r="A12" s="2"/>
      <c r="B12" s="4"/>
      <c r="C12" s="4"/>
      <c r="D12" s="4"/>
      <c r="E12" s="4"/>
      <c r="F12" s="4">
        <f t="shared" si="0"/>
        <v>0</v>
      </c>
      <c r="G12" s="4"/>
      <c r="H12" s="4"/>
      <c r="I12" s="4"/>
      <c r="J12" s="4"/>
      <c r="K12" s="4"/>
      <c r="L12" s="4"/>
      <c r="M12" s="4"/>
      <c r="N12" s="4"/>
      <c r="O12" s="4"/>
      <c r="P12" s="5"/>
      <c r="Q12" s="4"/>
      <c r="R12" s="5"/>
      <c r="S12" s="5"/>
    </row>
    <row r="13" spans="1:19" x14ac:dyDescent="0.2">
      <c r="A13" s="2"/>
      <c r="B13" s="4"/>
      <c r="C13" s="4"/>
      <c r="D13" s="4"/>
      <c r="E13" s="4"/>
      <c r="F13" s="4">
        <f t="shared" si="0"/>
        <v>0</v>
      </c>
      <c r="G13" s="4"/>
      <c r="H13" s="4"/>
      <c r="I13" s="4"/>
      <c r="J13" s="4"/>
      <c r="K13" s="4"/>
      <c r="L13" s="4"/>
      <c r="M13" s="4"/>
      <c r="N13" s="4"/>
      <c r="O13" s="4"/>
      <c r="P13" s="5"/>
      <c r="Q13" s="4"/>
      <c r="R13" s="5"/>
      <c r="S13" s="5"/>
    </row>
    <row r="14" spans="1:19" x14ac:dyDescent="0.2">
      <c r="A14" s="2"/>
      <c r="B14" s="4"/>
      <c r="C14" s="4"/>
      <c r="D14" s="4"/>
      <c r="E14" s="4"/>
      <c r="F14" s="4">
        <f t="shared" si="0"/>
        <v>0</v>
      </c>
      <c r="G14" s="4"/>
      <c r="H14" s="4"/>
      <c r="I14" s="4"/>
      <c r="J14" s="4"/>
      <c r="K14" s="4"/>
      <c r="L14" s="4"/>
      <c r="M14" s="4"/>
      <c r="N14" s="4"/>
      <c r="O14" s="4"/>
      <c r="P14" s="5"/>
      <c r="Q14" s="4"/>
      <c r="R14" s="5"/>
      <c r="S14" s="5"/>
    </row>
    <row r="15" spans="1:19" x14ac:dyDescent="0.2">
      <c r="A15" s="2"/>
      <c r="B15" s="4"/>
      <c r="C15" s="4"/>
      <c r="D15" s="4"/>
      <c r="E15" s="4"/>
      <c r="F15" s="4">
        <f t="shared" si="0"/>
        <v>0</v>
      </c>
      <c r="G15" s="4"/>
      <c r="H15" s="4"/>
      <c r="I15" s="4"/>
      <c r="J15" s="4"/>
      <c r="K15" s="4"/>
      <c r="L15" s="4"/>
      <c r="M15" s="4"/>
      <c r="N15" s="4"/>
      <c r="O15" s="4"/>
      <c r="P15" s="5"/>
      <c r="Q15" s="4"/>
      <c r="R15" s="5"/>
      <c r="S15" s="5"/>
    </row>
    <row r="16" spans="1:19" x14ac:dyDescent="0.2">
      <c r="A16" s="2"/>
      <c r="B16" s="4"/>
      <c r="C16" s="4"/>
      <c r="D16" s="4"/>
      <c r="E16" s="4"/>
      <c r="F16" s="4">
        <f t="shared" si="0"/>
        <v>0</v>
      </c>
      <c r="G16" s="4"/>
      <c r="H16" s="4"/>
      <c r="I16" s="4"/>
      <c r="J16" s="4"/>
      <c r="K16" s="4"/>
      <c r="L16" s="4"/>
      <c r="M16" s="4"/>
      <c r="N16" s="4"/>
      <c r="O16" s="4"/>
      <c r="P16" s="5"/>
      <c r="Q16" s="4"/>
      <c r="R16" s="5"/>
      <c r="S16" s="5"/>
    </row>
    <row r="17" spans="1:19" x14ac:dyDescent="0.2">
      <c r="A17" s="6"/>
      <c r="B17" s="4"/>
      <c r="C17" s="4"/>
      <c r="D17" s="4"/>
      <c r="E17" s="4"/>
      <c r="F17" s="4">
        <f t="shared" si="0"/>
        <v>0</v>
      </c>
      <c r="G17" s="4"/>
      <c r="H17" s="4"/>
      <c r="I17" s="4"/>
      <c r="J17" s="4"/>
      <c r="K17" s="4"/>
      <c r="L17" s="4"/>
      <c r="M17" s="4"/>
      <c r="N17" s="4"/>
      <c r="O17" s="4"/>
      <c r="P17" s="5"/>
      <c r="Q17" s="4"/>
      <c r="R17" s="5"/>
      <c r="S17" s="5"/>
    </row>
    <row r="18" spans="1:19" x14ac:dyDescent="0.2">
      <c r="A18" s="6"/>
      <c r="B18" s="4"/>
      <c r="C18" s="4"/>
      <c r="D18" s="4"/>
      <c r="E18" s="4"/>
      <c r="F18" s="4">
        <f t="shared" si="0"/>
        <v>0</v>
      </c>
      <c r="G18" s="4"/>
      <c r="H18" s="4"/>
      <c r="I18" s="4"/>
      <c r="J18" s="4"/>
      <c r="K18" s="4"/>
      <c r="L18" s="4"/>
      <c r="M18" s="4"/>
      <c r="N18" s="4"/>
      <c r="O18" s="4"/>
      <c r="P18" s="5"/>
      <c r="Q18" s="4"/>
      <c r="R18" s="5"/>
      <c r="S18" s="5"/>
    </row>
    <row r="19" spans="1:19" x14ac:dyDescent="0.2">
      <c r="A19" s="6"/>
      <c r="B19" s="4"/>
      <c r="C19" s="4"/>
      <c r="D19" s="4"/>
      <c r="E19" s="4"/>
      <c r="F19" s="4">
        <f t="shared" si="0"/>
        <v>0</v>
      </c>
      <c r="G19" s="4"/>
      <c r="H19" s="4"/>
      <c r="I19" s="4"/>
      <c r="J19" s="4"/>
      <c r="K19" s="4"/>
      <c r="L19" s="4"/>
      <c r="M19" s="4"/>
      <c r="N19" s="4"/>
      <c r="O19" s="4"/>
      <c r="P19" s="5"/>
      <c r="Q19" s="4"/>
      <c r="R19" s="5"/>
      <c r="S19" s="5"/>
    </row>
    <row r="20" spans="1:19" x14ac:dyDescent="0.2">
      <c r="A20" s="6"/>
      <c r="B20" s="4"/>
      <c r="C20" s="4"/>
      <c r="D20" s="4"/>
      <c r="E20" s="4"/>
      <c r="F20" s="4">
        <f t="shared" si="0"/>
        <v>0</v>
      </c>
      <c r="G20" s="4"/>
      <c r="H20" s="4"/>
      <c r="I20" s="4"/>
      <c r="J20" s="4"/>
      <c r="K20" s="4"/>
      <c r="L20" s="4"/>
      <c r="M20" s="4"/>
      <c r="N20" s="4"/>
      <c r="O20" s="4"/>
      <c r="P20" s="5"/>
      <c r="Q20" s="4"/>
      <c r="R20" s="5"/>
      <c r="S20" s="5"/>
    </row>
    <row r="21" spans="1:19" x14ac:dyDescent="0.2">
      <c r="A21" s="6"/>
      <c r="B21" s="4"/>
      <c r="C21" s="4"/>
      <c r="D21" s="4"/>
      <c r="E21" s="4"/>
      <c r="F21" s="4">
        <f t="shared" si="0"/>
        <v>0</v>
      </c>
      <c r="G21" s="4"/>
      <c r="H21" s="4"/>
      <c r="I21" s="4"/>
      <c r="J21" s="4"/>
      <c r="K21" s="4"/>
      <c r="L21" s="4"/>
      <c r="M21" s="4"/>
      <c r="N21" s="4"/>
      <c r="O21" s="4"/>
      <c r="P21" s="5"/>
      <c r="Q21" s="4"/>
      <c r="R21" s="5"/>
      <c r="S21" s="5"/>
    </row>
    <row r="22" spans="1:19" x14ac:dyDescent="0.2">
      <c r="A22" s="6"/>
      <c r="B22" s="4"/>
      <c r="C22" s="4"/>
      <c r="D22" s="4"/>
      <c r="E22" s="4"/>
      <c r="F22" s="4">
        <f t="shared" si="0"/>
        <v>0</v>
      </c>
      <c r="G22" s="4"/>
      <c r="H22" s="4"/>
      <c r="I22" s="4"/>
      <c r="J22" s="4"/>
      <c r="K22" s="4"/>
      <c r="L22" s="4"/>
      <c r="M22" s="4"/>
      <c r="N22" s="4"/>
      <c r="O22" s="4"/>
      <c r="P22" s="5"/>
      <c r="Q22" s="4"/>
      <c r="R22" s="5"/>
      <c r="S22" s="5"/>
    </row>
    <row r="23" spans="1:19" x14ac:dyDescent="0.2">
      <c r="A23" s="6"/>
      <c r="B23" s="4"/>
      <c r="C23" s="4"/>
      <c r="D23" s="4"/>
      <c r="E23" s="4"/>
      <c r="F23" s="4">
        <f t="shared" si="0"/>
        <v>0</v>
      </c>
      <c r="G23" s="4"/>
      <c r="H23" s="4"/>
      <c r="I23" s="4"/>
      <c r="J23" s="4"/>
      <c r="K23" s="4"/>
      <c r="L23" s="4"/>
      <c r="M23" s="4"/>
      <c r="N23" s="4"/>
      <c r="O23" s="4"/>
      <c r="P23" s="5"/>
      <c r="Q23" s="4"/>
      <c r="R23" s="5"/>
      <c r="S23" s="5"/>
    </row>
    <row r="24" spans="1:19" x14ac:dyDescent="0.2">
      <c r="A24" s="6"/>
      <c r="B24" s="4"/>
      <c r="C24" s="4"/>
      <c r="D24" s="4"/>
      <c r="E24" s="4"/>
      <c r="F24" s="4">
        <f t="shared" si="0"/>
        <v>0</v>
      </c>
      <c r="G24" s="4"/>
      <c r="H24" s="4"/>
      <c r="I24" s="4"/>
      <c r="J24" s="4"/>
      <c r="K24" s="4"/>
      <c r="L24" s="4"/>
      <c r="M24" s="4"/>
      <c r="N24" s="4"/>
      <c r="O24" s="4"/>
      <c r="P24" s="5"/>
      <c r="Q24" s="4"/>
      <c r="R24" s="5"/>
      <c r="S24" s="5"/>
    </row>
    <row r="25" spans="1:19" x14ac:dyDescent="0.2">
      <c r="A25" s="6"/>
      <c r="B25" s="4"/>
      <c r="C25" s="4"/>
      <c r="D25" s="4"/>
      <c r="E25" s="4"/>
      <c r="F25" s="4">
        <f t="shared" si="0"/>
        <v>0</v>
      </c>
      <c r="G25" s="4"/>
      <c r="H25" s="4"/>
      <c r="I25" s="4"/>
      <c r="J25" s="4"/>
      <c r="K25" s="4"/>
      <c r="L25" s="4"/>
      <c r="M25" s="4"/>
      <c r="N25" s="4"/>
      <c r="O25" s="4"/>
      <c r="P25" s="5"/>
      <c r="Q25" s="4"/>
      <c r="R25" s="5"/>
      <c r="S25" s="5"/>
    </row>
    <row r="26" spans="1:19" x14ac:dyDescent="0.2">
      <c r="A26" s="6"/>
      <c r="B26" s="4"/>
      <c r="C26" s="4"/>
      <c r="D26" s="4"/>
      <c r="E26" s="4"/>
      <c r="F26" s="4">
        <f t="shared" si="0"/>
        <v>0</v>
      </c>
      <c r="G26" s="4"/>
      <c r="H26" s="4"/>
      <c r="I26" s="4"/>
      <c r="J26" s="4"/>
      <c r="K26" s="4"/>
      <c r="L26" s="4"/>
      <c r="M26" s="4"/>
      <c r="N26" s="4"/>
      <c r="O26" s="4"/>
      <c r="P26" s="5"/>
      <c r="Q26" s="4"/>
      <c r="R26" s="5"/>
      <c r="S26" s="5"/>
    </row>
    <row r="27" spans="1:19" x14ac:dyDescent="0.2">
      <c r="A27" s="2"/>
      <c r="B27" s="4"/>
      <c r="C27" s="4"/>
      <c r="D27" s="4"/>
      <c r="E27" s="4"/>
      <c r="F27" s="4">
        <f t="shared" si="0"/>
        <v>0</v>
      </c>
      <c r="G27" s="4"/>
      <c r="H27" s="4"/>
      <c r="I27" s="4"/>
      <c r="J27" s="4"/>
      <c r="K27" s="4"/>
      <c r="L27" s="4"/>
      <c r="M27" s="4"/>
      <c r="N27" s="4"/>
      <c r="O27" s="4"/>
      <c r="P27" s="5"/>
      <c r="Q27" s="4"/>
      <c r="R27" s="5"/>
      <c r="S27" s="5"/>
    </row>
    <row r="28" spans="1:19" x14ac:dyDescent="0.2">
      <c r="A28" s="2"/>
      <c r="B28" s="4"/>
      <c r="C28" s="4"/>
      <c r="D28" s="4"/>
      <c r="E28" s="4"/>
      <c r="F28" s="4">
        <f t="shared" si="0"/>
        <v>0</v>
      </c>
      <c r="G28" s="4"/>
      <c r="H28" s="4"/>
      <c r="I28" s="4"/>
      <c r="J28" s="4"/>
      <c r="K28" s="4"/>
      <c r="L28" s="4"/>
      <c r="M28" s="4"/>
      <c r="N28" s="4"/>
      <c r="O28" s="4"/>
      <c r="P28" s="5"/>
      <c r="Q28" s="4"/>
      <c r="R28" s="5"/>
      <c r="S28" s="5"/>
    </row>
    <row r="29" spans="1:19" x14ac:dyDescent="0.2">
      <c r="A29" s="6"/>
      <c r="B29" s="4"/>
      <c r="C29" s="4"/>
      <c r="D29" s="4"/>
      <c r="E29" s="4"/>
      <c r="F29" s="4">
        <f t="shared" si="0"/>
        <v>0</v>
      </c>
      <c r="G29" s="4"/>
      <c r="H29" s="4"/>
      <c r="I29" s="4"/>
      <c r="J29" s="4"/>
      <c r="K29" s="4"/>
      <c r="L29" s="4"/>
      <c r="M29" s="4"/>
      <c r="N29" s="4"/>
      <c r="O29" s="4"/>
      <c r="P29" s="5"/>
      <c r="Q29" s="4"/>
      <c r="R29" s="5"/>
      <c r="S29" s="5"/>
    </row>
    <row r="30" spans="1:19" x14ac:dyDescent="0.2">
      <c r="A30" s="6"/>
      <c r="B30" s="4"/>
      <c r="C30" s="4"/>
      <c r="D30" s="4"/>
      <c r="E30" s="4"/>
      <c r="F30" s="4">
        <f t="shared" si="0"/>
        <v>0</v>
      </c>
      <c r="G30" s="4"/>
      <c r="H30" s="4"/>
      <c r="I30" s="4"/>
      <c r="J30" s="4"/>
      <c r="K30" s="4"/>
      <c r="L30" s="4"/>
      <c r="M30" s="4"/>
      <c r="N30" s="4"/>
      <c r="O30" s="4"/>
      <c r="P30" s="5"/>
      <c r="Q30" s="4"/>
      <c r="R30" s="5"/>
      <c r="S30" s="5"/>
    </row>
    <row r="31" spans="1:19" x14ac:dyDescent="0.2">
      <c r="A31" s="6"/>
      <c r="B31" s="4"/>
      <c r="C31" s="4"/>
      <c r="D31" s="4"/>
      <c r="E31" s="4"/>
      <c r="F31" s="4">
        <f t="shared" si="0"/>
        <v>0</v>
      </c>
      <c r="G31" s="4"/>
      <c r="H31" s="4"/>
      <c r="I31" s="4"/>
      <c r="J31" s="4"/>
      <c r="K31" s="4"/>
      <c r="L31" s="4"/>
      <c r="M31" s="4"/>
      <c r="N31" s="4"/>
      <c r="O31" s="4"/>
      <c r="P31" s="5"/>
      <c r="Q31" s="4"/>
      <c r="R31" s="5"/>
      <c r="S31" s="5"/>
    </row>
    <row r="32" spans="1:19" x14ac:dyDescent="0.2">
      <c r="A32" s="6"/>
      <c r="B32" s="4"/>
      <c r="C32" s="4"/>
      <c r="D32" s="4"/>
      <c r="E32" s="4"/>
      <c r="F32" s="4">
        <f t="shared" si="0"/>
        <v>0</v>
      </c>
      <c r="G32" s="4"/>
      <c r="H32" s="4"/>
      <c r="I32" s="4"/>
      <c r="J32" s="4"/>
      <c r="K32" s="4"/>
      <c r="L32" s="4"/>
      <c r="M32" s="4"/>
      <c r="N32" s="4"/>
      <c r="O32" s="4"/>
      <c r="P32" s="5"/>
      <c r="Q32" s="4"/>
      <c r="R32" s="5"/>
      <c r="S32" s="5"/>
    </row>
    <row r="33" spans="1:19" x14ac:dyDescent="0.2">
      <c r="A33" s="6"/>
      <c r="B33" s="4"/>
      <c r="C33" s="4"/>
      <c r="D33" s="4"/>
      <c r="E33" s="4"/>
      <c r="F33" s="4">
        <f t="shared" si="0"/>
        <v>0</v>
      </c>
      <c r="G33" s="4"/>
      <c r="H33" s="4"/>
      <c r="I33" s="4"/>
      <c r="J33" s="4"/>
      <c r="K33" s="4"/>
      <c r="L33" s="4"/>
      <c r="M33" s="4"/>
      <c r="N33" s="4"/>
      <c r="O33" s="4"/>
      <c r="P33" s="5"/>
      <c r="Q33" s="4"/>
      <c r="R33" s="5"/>
      <c r="S33" s="5"/>
    </row>
    <row r="34" spans="1:19" x14ac:dyDescent="0.2">
      <c r="A34" s="6"/>
      <c r="B34" s="4"/>
      <c r="C34" s="4"/>
      <c r="D34" s="4"/>
      <c r="E34" s="4"/>
      <c r="F34" s="4">
        <f t="shared" si="0"/>
        <v>0</v>
      </c>
      <c r="G34" s="4"/>
      <c r="H34" s="4"/>
      <c r="I34" s="4"/>
      <c r="J34" s="4"/>
      <c r="K34" s="4"/>
      <c r="L34" s="4"/>
      <c r="M34" s="4"/>
      <c r="N34" s="4"/>
      <c r="O34" s="4"/>
      <c r="P34" s="5"/>
      <c r="Q34" s="4"/>
      <c r="R34" s="5"/>
      <c r="S34" s="5"/>
    </row>
    <row r="35" spans="1:19" x14ac:dyDescent="0.2">
      <c r="A35" s="6"/>
      <c r="B35" s="4"/>
      <c r="C35" s="4"/>
      <c r="D35" s="4"/>
      <c r="E35" s="4"/>
      <c r="F35" s="4">
        <f t="shared" si="0"/>
        <v>0</v>
      </c>
      <c r="G35" s="4"/>
      <c r="H35" s="4"/>
      <c r="I35" s="4"/>
      <c r="J35" s="4"/>
      <c r="K35" s="4"/>
      <c r="L35" s="4"/>
      <c r="M35" s="4"/>
      <c r="N35" s="4"/>
      <c r="O35" s="4"/>
      <c r="P35" s="5"/>
      <c r="Q35" s="4"/>
      <c r="R35" s="5"/>
      <c r="S35" s="5"/>
    </row>
    <row r="36" spans="1:19" x14ac:dyDescent="0.2">
      <c r="A36" s="6"/>
      <c r="B36" s="4"/>
      <c r="C36" s="4"/>
      <c r="D36" s="4"/>
      <c r="E36" s="4"/>
      <c r="F36" s="4">
        <f t="shared" si="0"/>
        <v>0</v>
      </c>
      <c r="G36" s="4"/>
      <c r="H36" s="4"/>
      <c r="I36" s="4"/>
      <c r="J36" s="4"/>
      <c r="K36" s="4"/>
      <c r="L36" s="4"/>
      <c r="M36" s="4"/>
      <c r="N36" s="4"/>
      <c r="O36" s="4"/>
      <c r="P36" s="5"/>
      <c r="Q36" s="4"/>
      <c r="R36" s="5"/>
      <c r="S36" s="5"/>
    </row>
    <row r="37" spans="1:19" x14ac:dyDescent="0.2">
      <c r="A37" s="6"/>
      <c r="B37" s="4"/>
      <c r="C37" s="4"/>
      <c r="D37" s="4"/>
      <c r="E37" s="4"/>
      <c r="F37" s="4">
        <f t="shared" si="0"/>
        <v>0</v>
      </c>
      <c r="G37" s="4"/>
      <c r="H37" s="4"/>
      <c r="I37" s="4"/>
      <c r="J37" s="4"/>
      <c r="K37" s="4"/>
      <c r="L37" s="4"/>
      <c r="M37" s="4"/>
      <c r="N37" s="4"/>
      <c r="O37" s="4"/>
      <c r="P37" s="5"/>
      <c r="Q37" s="4"/>
      <c r="R37" s="5"/>
      <c r="S37" s="5"/>
    </row>
    <row r="38" spans="1:19" x14ac:dyDescent="0.2">
      <c r="A38" s="6"/>
      <c r="B38" s="4"/>
      <c r="C38" s="4"/>
      <c r="D38" s="4"/>
      <c r="E38" s="4"/>
      <c r="F38" s="4">
        <f t="shared" si="0"/>
        <v>0</v>
      </c>
      <c r="G38" s="4"/>
      <c r="H38" s="4"/>
      <c r="I38" s="4"/>
      <c r="J38" s="4"/>
      <c r="K38" s="4"/>
      <c r="L38" s="4"/>
      <c r="M38" s="4"/>
      <c r="N38" s="4"/>
      <c r="O38" s="4"/>
      <c r="P38" s="5"/>
      <c r="Q38" s="4"/>
      <c r="R38" s="5"/>
      <c r="S38" s="5"/>
    </row>
    <row r="39" spans="1:19" x14ac:dyDescent="0.2">
      <c r="A39" s="6"/>
      <c r="B39" s="4"/>
      <c r="C39" s="4"/>
      <c r="D39" s="4"/>
      <c r="E39" s="4"/>
      <c r="F39" s="4">
        <f t="shared" si="0"/>
        <v>0</v>
      </c>
      <c r="G39" s="4"/>
      <c r="H39" s="4"/>
      <c r="I39" s="4"/>
      <c r="J39" s="4"/>
      <c r="K39" s="4"/>
      <c r="L39" s="4"/>
      <c r="M39" s="4"/>
      <c r="N39" s="4"/>
      <c r="O39" s="4"/>
      <c r="P39" s="5"/>
      <c r="Q39" s="4"/>
      <c r="R39" s="5"/>
      <c r="S39" s="5"/>
    </row>
    <row r="40" spans="1:19" x14ac:dyDescent="0.2">
      <c r="A40" s="6"/>
      <c r="B40" s="4"/>
      <c r="C40" s="4"/>
      <c r="D40" s="4"/>
      <c r="E40" s="4"/>
      <c r="F40" s="4">
        <f t="shared" si="0"/>
        <v>0</v>
      </c>
      <c r="G40" s="4"/>
      <c r="H40" s="4"/>
      <c r="I40" s="4"/>
      <c r="J40" s="4"/>
      <c r="K40" s="4"/>
      <c r="L40" s="4"/>
      <c r="M40" s="4"/>
      <c r="N40" s="4"/>
      <c r="O40" s="4"/>
      <c r="P40" s="5"/>
      <c r="Q40" s="4"/>
      <c r="R40" s="5"/>
      <c r="S40" s="5"/>
    </row>
    <row r="41" spans="1:19" x14ac:dyDescent="0.2">
      <c r="A41" s="6"/>
      <c r="B41" s="4"/>
      <c r="C41" s="4"/>
      <c r="D41" s="4"/>
      <c r="E41" s="4"/>
      <c r="F41" s="4">
        <f t="shared" si="0"/>
        <v>0</v>
      </c>
      <c r="G41" s="4"/>
      <c r="H41" s="4"/>
      <c r="I41" s="4"/>
      <c r="J41" s="4"/>
      <c r="K41" s="4"/>
      <c r="L41" s="4"/>
      <c r="M41" s="4"/>
      <c r="N41" s="4"/>
      <c r="O41" s="4"/>
      <c r="P41" s="5"/>
      <c r="Q41" s="4"/>
      <c r="R41" s="5"/>
      <c r="S41" s="5"/>
    </row>
    <row r="42" spans="1:19" x14ac:dyDescent="0.2">
      <c r="A42" s="2"/>
      <c r="B42" s="4"/>
      <c r="C42" s="4"/>
      <c r="D42" s="4"/>
      <c r="E42" s="4"/>
      <c r="F42" s="4">
        <f t="shared" si="0"/>
        <v>0</v>
      </c>
      <c r="G42" s="4"/>
      <c r="H42" s="4"/>
      <c r="I42" s="4"/>
      <c r="J42" s="4"/>
      <c r="K42" s="4"/>
      <c r="L42" s="4"/>
      <c r="M42" s="4"/>
      <c r="N42" s="4"/>
      <c r="O42" s="4"/>
      <c r="P42" s="5"/>
      <c r="Q42" s="4"/>
      <c r="R42" s="5"/>
      <c r="S42" s="5"/>
    </row>
    <row r="43" spans="1:19" x14ac:dyDescent="0.2">
      <c r="A43" s="2"/>
      <c r="B43" s="4"/>
      <c r="C43" s="4"/>
      <c r="D43" s="4"/>
      <c r="E43" s="4"/>
      <c r="F43" s="4">
        <f t="shared" si="0"/>
        <v>0</v>
      </c>
      <c r="G43" s="4"/>
      <c r="H43" s="4"/>
      <c r="I43" s="4"/>
      <c r="J43" s="4"/>
      <c r="K43" s="4"/>
      <c r="L43" s="4"/>
      <c r="M43" s="4"/>
      <c r="N43" s="4"/>
      <c r="O43" s="4"/>
      <c r="P43" s="5"/>
      <c r="Q43" s="4"/>
      <c r="R43" s="5"/>
      <c r="S43" s="5"/>
    </row>
    <row r="44" spans="1:19" x14ac:dyDescent="0.2">
      <c r="A44" s="2"/>
      <c r="B44" s="4"/>
      <c r="C44" s="4"/>
      <c r="D44" s="4"/>
      <c r="E44" s="4"/>
      <c r="F44" s="4">
        <f t="shared" si="0"/>
        <v>0</v>
      </c>
      <c r="G44" s="4"/>
      <c r="H44" s="4"/>
      <c r="I44" s="4"/>
      <c r="J44" s="4"/>
      <c r="K44" s="4"/>
      <c r="L44" s="4"/>
      <c r="M44" s="4"/>
      <c r="N44" s="4"/>
      <c r="O44" s="4"/>
      <c r="P44" s="5"/>
      <c r="Q44" s="4"/>
      <c r="R44" s="5"/>
      <c r="S44" s="5"/>
    </row>
    <row r="45" spans="1:19" x14ac:dyDescent="0.2">
      <c r="A45" s="2"/>
      <c r="B45" s="4"/>
      <c r="C45" s="4"/>
      <c r="D45" s="4"/>
      <c r="E45" s="4"/>
      <c r="F45" s="4">
        <f t="shared" si="0"/>
        <v>0</v>
      </c>
      <c r="G45" s="4"/>
      <c r="H45" s="4"/>
      <c r="I45" s="4"/>
      <c r="J45" s="4"/>
      <c r="K45" s="4"/>
      <c r="L45" s="4"/>
      <c r="M45" s="4"/>
      <c r="N45" s="4"/>
      <c r="O45" s="4"/>
      <c r="P45" s="5"/>
      <c r="Q45" s="4"/>
      <c r="R45" s="5"/>
      <c r="S45" s="5"/>
    </row>
    <row r="46" spans="1:19" x14ac:dyDescent="0.2">
      <c r="A46" s="2"/>
      <c r="B46" s="4"/>
      <c r="C46" s="4"/>
      <c r="D46" s="4"/>
      <c r="E46" s="4"/>
      <c r="F46" s="4">
        <f t="shared" si="0"/>
        <v>0</v>
      </c>
      <c r="G46" s="4"/>
      <c r="H46" s="4"/>
      <c r="I46" s="4"/>
      <c r="J46" s="4"/>
      <c r="K46" s="4"/>
      <c r="L46" s="4"/>
      <c r="M46" s="4"/>
      <c r="N46" s="4"/>
      <c r="O46" s="4"/>
      <c r="P46" s="5"/>
      <c r="Q46" s="4"/>
      <c r="R46" s="5"/>
      <c r="S46" s="5"/>
    </row>
    <row r="47" spans="1:19" x14ac:dyDescent="0.2">
      <c r="A47" s="2"/>
      <c r="B47" s="4"/>
      <c r="C47" s="4"/>
      <c r="D47" s="4"/>
      <c r="E47" s="4"/>
      <c r="F47" s="4">
        <f t="shared" si="0"/>
        <v>0</v>
      </c>
      <c r="G47" s="4"/>
      <c r="H47" s="4"/>
      <c r="I47" s="4"/>
      <c r="J47" s="4"/>
      <c r="K47" s="4"/>
      <c r="L47" s="4"/>
      <c r="M47" s="4"/>
      <c r="N47" s="4"/>
      <c r="O47" s="4"/>
      <c r="P47" s="5"/>
      <c r="Q47" s="4"/>
      <c r="R47" s="5"/>
      <c r="S47" s="5"/>
    </row>
    <row r="48" spans="1:19" x14ac:dyDescent="0.2">
      <c r="A48" s="2"/>
      <c r="B48" s="4"/>
      <c r="C48" s="4"/>
      <c r="D48" s="4"/>
      <c r="E48" s="4"/>
      <c r="F48" s="4">
        <f t="shared" si="0"/>
        <v>0</v>
      </c>
      <c r="G48" s="4"/>
      <c r="H48" s="4"/>
      <c r="I48" s="4"/>
      <c r="J48" s="4"/>
      <c r="K48" s="4"/>
      <c r="L48" s="4"/>
      <c r="M48" s="4"/>
      <c r="N48" s="4"/>
      <c r="O48" s="4"/>
      <c r="P48" s="5"/>
      <c r="Q48" s="4"/>
      <c r="R48" s="5"/>
      <c r="S48" s="5"/>
    </row>
    <row r="49" spans="1:20" x14ac:dyDescent="0.2">
      <c r="A49" s="2"/>
      <c r="B49" s="4"/>
      <c r="C49" s="4"/>
      <c r="D49" s="4"/>
      <c r="E49" s="4"/>
      <c r="F49" s="4">
        <f t="shared" si="0"/>
        <v>0</v>
      </c>
      <c r="G49" s="4"/>
      <c r="H49" s="4"/>
      <c r="I49" s="4"/>
      <c r="J49" s="4"/>
      <c r="K49" s="4"/>
      <c r="L49" s="4"/>
      <c r="M49" s="4"/>
      <c r="N49" s="4"/>
      <c r="O49" s="4"/>
      <c r="P49" s="5"/>
      <c r="Q49" s="4"/>
      <c r="R49" s="5"/>
      <c r="S49" s="5"/>
    </row>
    <row r="50" spans="1:20" x14ac:dyDescent="0.2">
      <c r="A50" s="2"/>
      <c r="B50" s="4"/>
      <c r="C50" s="4"/>
      <c r="D50" s="4"/>
      <c r="E50" s="4"/>
      <c r="F50" s="4">
        <f t="shared" si="0"/>
        <v>0</v>
      </c>
      <c r="G50" s="4"/>
      <c r="H50" s="4"/>
      <c r="I50" s="4"/>
      <c r="J50" s="4"/>
      <c r="K50" s="4"/>
      <c r="L50" s="4"/>
      <c r="M50" s="4"/>
      <c r="N50" s="4"/>
      <c r="O50" s="4"/>
      <c r="P50" s="5"/>
      <c r="Q50" s="4"/>
      <c r="R50" s="5"/>
      <c r="S50" s="5"/>
    </row>
    <row r="51" spans="1:20" x14ac:dyDescent="0.2">
      <c r="A51" s="2"/>
      <c r="B51" s="4"/>
      <c r="C51" s="4"/>
      <c r="D51" s="4"/>
      <c r="E51" s="4"/>
      <c r="F51" s="4">
        <f t="shared" si="0"/>
        <v>0</v>
      </c>
      <c r="G51" s="4"/>
      <c r="H51" s="4"/>
      <c r="I51" s="4"/>
      <c r="J51" s="4"/>
      <c r="K51" s="4"/>
      <c r="L51" s="4"/>
      <c r="M51" s="4"/>
      <c r="N51" s="4"/>
      <c r="O51" s="4"/>
      <c r="P51" s="5"/>
      <c r="Q51" s="4"/>
      <c r="R51" s="5"/>
      <c r="S51" s="5"/>
    </row>
    <row r="52" spans="1:20" x14ac:dyDescent="0.2">
      <c r="A52" s="2"/>
      <c r="B52" s="4"/>
      <c r="C52" s="4"/>
      <c r="D52" s="4"/>
      <c r="E52" s="4"/>
      <c r="F52" s="4">
        <f t="shared" si="0"/>
        <v>0</v>
      </c>
      <c r="G52" s="4"/>
      <c r="H52" s="4"/>
      <c r="I52" s="4"/>
      <c r="J52" s="4"/>
      <c r="K52" s="4"/>
      <c r="L52" s="4"/>
      <c r="M52" s="4"/>
      <c r="N52" s="4"/>
      <c r="O52" s="4"/>
      <c r="P52" s="5"/>
      <c r="Q52" s="4"/>
      <c r="R52" s="5"/>
      <c r="S52" s="5"/>
    </row>
    <row r="53" spans="1:20" x14ac:dyDescent="0.2">
      <c r="A53" s="2"/>
      <c r="B53" s="4"/>
      <c r="C53" s="4"/>
      <c r="D53" s="4"/>
      <c r="E53" s="4"/>
      <c r="F53" s="4">
        <f t="shared" si="0"/>
        <v>0</v>
      </c>
      <c r="G53" s="4"/>
      <c r="H53" s="4"/>
      <c r="I53" s="4"/>
      <c r="J53" s="4"/>
      <c r="K53" s="4"/>
      <c r="L53" s="4"/>
      <c r="M53" s="4"/>
      <c r="N53" s="4"/>
      <c r="O53" s="4"/>
      <c r="P53" s="5"/>
      <c r="Q53" s="4"/>
      <c r="R53" s="5"/>
      <c r="S53" s="5"/>
    </row>
    <row r="54" spans="1:20" x14ac:dyDescent="0.2">
      <c r="A54" s="2"/>
      <c r="B54" s="4"/>
      <c r="C54" s="4"/>
      <c r="D54" s="4"/>
      <c r="E54" s="4"/>
      <c r="F54" s="4">
        <f t="shared" si="0"/>
        <v>0</v>
      </c>
      <c r="G54" s="4"/>
      <c r="H54" s="4"/>
      <c r="I54" s="4"/>
      <c r="J54" s="4"/>
      <c r="K54" s="4"/>
      <c r="L54" s="4"/>
      <c r="M54" s="4"/>
      <c r="N54" s="4"/>
      <c r="O54" s="4"/>
      <c r="P54" s="5"/>
      <c r="Q54" s="4"/>
      <c r="R54" s="5"/>
      <c r="S54" s="5"/>
    </row>
    <row r="55" spans="1:20" x14ac:dyDescent="0.2">
      <c r="A55" s="2"/>
      <c r="B55" s="4"/>
      <c r="C55" s="4"/>
      <c r="D55" s="4"/>
      <c r="E55" s="4"/>
      <c r="F55" s="4">
        <f t="shared" si="0"/>
        <v>0</v>
      </c>
      <c r="G55" s="4"/>
      <c r="H55" s="4"/>
      <c r="I55" s="4"/>
      <c r="J55" s="4"/>
      <c r="K55" s="4"/>
      <c r="L55" s="4"/>
      <c r="M55" s="4"/>
      <c r="N55" s="4"/>
      <c r="O55" s="4"/>
      <c r="P55" s="5"/>
      <c r="Q55" s="4"/>
      <c r="R55" s="5"/>
      <c r="S55" s="5"/>
    </row>
    <row r="56" spans="1:20" x14ac:dyDescent="0.2">
      <c r="A56" s="2"/>
      <c r="B56" s="4"/>
      <c r="C56" s="4"/>
      <c r="D56" s="4"/>
      <c r="E56" s="4"/>
      <c r="F56" s="4">
        <f t="shared" si="0"/>
        <v>0</v>
      </c>
      <c r="G56" s="4"/>
      <c r="H56" s="4"/>
      <c r="I56" s="4"/>
      <c r="J56" s="4"/>
      <c r="K56" s="4"/>
      <c r="L56" s="4"/>
      <c r="M56" s="4"/>
      <c r="N56" s="4"/>
      <c r="O56" s="4"/>
      <c r="P56" s="5"/>
      <c r="Q56" s="4"/>
      <c r="R56" s="5"/>
      <c r="S56" s="5"/>
    </row>
    <row r="57" spans="1:20" x14ac:dyDescent="0.2">
      <c r="A57" s="2"/>
      <c r="B57" s="4"/>
      <c r="C57" s="4"/>
      <c r="D57" s="4"/>
      <c r="E57" s="4"/>
      <c r="F57" s="4">
        <f t="shared" si="0"/>
        <v>0</v>
      </c>
      <c r="G57" s="4"/>
      <c r="H57" s="4"/>
      <c r="I57" s="4"/>
      <c r="J57" s="4"/>
      <c r="K57" s="4"/>
      <c r="L57" s="4"/>
      <c r="M57" s="4"/>
      <c r="N57" s="4"/>
      <c r="O57" s="4"/>
      <c r="P57" s="5"/>
      <c r="Q57" s="4"/>
      <c r="R57" s="5"/>
      <c r="S57" s="5"/>
    </row>
    <row r="58" spans="1:20" x14ac:dyDescent="0.2">
      <c r="A58" s="2"/>
      <c r="B58" s="4"/>
      <c r="C58" s="4"/>
      <c r="D58" s="4"/>
      <c r="E58" s="4"/>
      <c r="F58" s="4">
        <f t="shared" si="0"/>
        <v>0</v>
      </c>
      <c r="G58" s="4"/>
      <c r="H58" s="4"/>
      <c r="I58" s="4"/>
      <c r="J58" s="4"/>
      <c r="K58" s="4"/>
      <c r="L58" s="4"/>
      <c r="M58" s="4"/>
      <c r="N58" s="4"/>
      <c r="O58" s="4"/>
      <c r="P58" s="5"/>
      <c r="Q58" s="4"/>
      <c r="R58" s="5"/>
      <c r="S58" s="5"/>
    </row>
    <row r="59" spans="1:20" x14ac:dyDescent="0.2">
      <c r="A59" s="2"/>
      <c r="B59" s="4"/>
      <c r="C59" s="4"/>
      <c r="D59" s="4"/>
      <c r="E59" s="4"/>
      <c r="F59" s="4">
        <f t="shared" si="0"/>
        <v>0</v>
      </c>
      <c r="G59" s="4"/>
      <c r="H59" s="4"/>
      <c r="I59" s="4"/>
      <c r="J59" s="4"/>
      <c r="K59" s="4"/>
      <c r="L59" s="4"/>
      <c r="M59" s="4"/>
      <c r="N59" s="4"/>
      <c r="O59" s="4"/>
      <c r="P59" s="8"/>
      <c r="Q59" s="4"/>
      <c r="R59" s="5"/>
      <c r="S59" s="5"/>
    </row>
    <row r="60" spans="1:20" x14ac:dyDescent="0.2">
      <c r="A60" s="2"/>
      <c r="B60" s="4"/>
      <c r="C60" s="4"/>
      <c r="D60" s="4"/>
      <c r="E60" s="4"/>
      <c r="F60" s="4">
        <f t="shared" si="0"/>
        <v>0</v>
      </c>
      <c r="G60" s="4"/>
      <c r="H60" s="4"/>
      <c r="I60" s="4"/>
      <c r="J60" s="4"/>
      <c r="K60" s="4"/>
      <c r="L60" s="4"/>
      <c r="M60" s="4"/>
      <c r="N60" s="4"/>
      <c r="O60" s="4"/>
      <c r="P60" s="8"/>
      <c r="Q60" s="4"/>
      <c r="R60" s="5"/>
      <c r="S60" s="5"/>
    </row>
    <row r="61" spans="1:20" x14ac:dyDescent="0.2">
      <c r="A61" s="2"/>
      <c r="B61" s="4"/>
      <c r="C61" s="4"/>
      <c r="D61" s="4"/>
      <c r="E61" s="4"/>
      <c r="F61" s="4">
        <f t="shared" si="0"/>
        <v>0</v>
      </c>
      <c r="G61" s="4"/>
      <c r="H61" s="4"/>
      <c r="I61" s="4"/>
      <c r="J61" s="4"/>
      <c r="K61" s="4"/>
      <c r="L61" s="4"/>
      <c r="M61" s="4"/>
      <c r="N61" s="4"/>
      <c r="O61" s="4"/>
      <c r="P61" s="8"/>
      <c r="Q61" s="4"/>
      <c r="R61" s="5"/>
      <c r="S61" s="5"/>
    </row>
    <row r="62" spans="1:20" x14ac:dyDescent="0.2">
      <c r="A62" s="6"/>
      <c r="B62" s="4"/>
      <c r="C62" s="4"/>
      <c r="D62" s="4"/>
      <c r="E62" s="4"/>
      <c r="F62" s="4">
        <f>E62+F63</f>
        <v>0</v>
      </c>
      <c r="G62" s="4"/>
      <c r="H62" s="4"/>
      <c r="I62" s="4"/>
      <c r="J62" s="4"/>
      <c r="K62" s="4"/>
      <c r="L62" s="4"/>
      <c r="M62" s="4"/>
      <c r="N62" s="4"/>
      <c r="O62" s="4"/>
      <c r="P62" s="8"/>
      <c r="Q62" s="4"/>
      <c r="R62" s="5"/>
      <c r="S62" s="5"/>
    </row>
    <row r="63" spans="1:20" x14ac:dyDescent="0.2">
      <c r="A63" s="6"/>
      <c r="B63" s="4"/>
      <c r="C63" s="4"/>
      <c r="D63" s="4"/>
      <c r="E63" s="4"/>
      <c r="F63" s="4">
        <f>E63</f>
        <v>0</v>
      </c>
      <c r="G63" s="4"/>
      <c r="H63" s="4"/>
      <c r="I63" s="4"/>
      <c r="J63" s="4"/>
      <c r="K63" s="4"/>
      <c r="L63" s="4"/>
      <c r="M63" s="4"/>
      <c r="N63" s="4"/>
      <c r="O63" s="4"/>
      <c r="P63" s="8"/>
      <c r="Q63" s="4"/>
      <c r="R63" s="5"/>
      <c r="S63" s="5"/>
    </row>
    <row r="64" spans="1:20" x14ac:dyDescent="0.2">
      <c r="A64" s="6"/>
      <c r="B64" s="4"/>
      <c r="C64" s="4"/>
      <c r="D64" s="4"/>
      <c r="E64" s="4"/>
      <c r="F64" s="4">
        <f>E64</f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8"/>
    </row>
    <row r="65" spans="1:20" x14ac:dyDescent="0.2">
      <c r="A65" s="6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8"/>
    </row>
    <row r="66" spans="1:20" x14ac:dyDescent="0.2">
      <c r="A66" s="6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8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8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8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8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8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A83CB-2BA3-794B-B5E4-66C10D462460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2.83203125" customWidth="1"/>
    <col min="3" max="3" width="13.33203125" customWidth="1"/>
    <col min="4" max="4" width="13.1640625" customWidth="1"/>
    <col min="5" max="5" width="17" customWidth="1"/>
    <col min="6" max="6" width="21.5" customWidth="1"/>
    <col min="10" max="10" width="18.33203125" customWidth="1"/>
    <col min="16" max="16" width="13" customWidth="1"/>
    <col min="17" max="17" width="14.16406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31300</v>
      </c>
      <c r="C3" s="4">
        <v>11489</v>
      </c>
      <c r="D3" s="4">
        <v>19811</v>
      </c>
      <c r="E3" s="4">
        <v>755750000</v>
      </c>
      <c r="F3" s="4">
        <f t="shared" ref="F3:F45" si="0">E3+F4</f>
        <v>12692760000</v>
      </c>
      <c r="L3" s="4">
        <v>133</v>
      </c>
      <c r="M3" s="4">
        <v>99</v>
      </c>
      <c r="N3" s="4">
        <v>87400</v>
      </c>
      <c r="O3" s="4">
        <v>53300</v>
      </c>
      <c r="P3" s="5">
        <v>5.3E-3</v>
      </c>
      <c r="Q3" s="4">
        <v>143600</v>
      </c>
    </row>
    <row r="4" spans="1:19" x14ac:dyDescent="0.2">
      <c r="A4" s="16" t="s">
        <v>234</v>
      </c>
      <c r="B4" s="4">
        <v>33200</v>
      </c>
      <c r="C4" s="4">
        <v>4900</v>
      </c>
      <c r="D4" s="4">
        <v>28300</v>
      </c>
      <c r="E4" s="4">
        <v>1058250000</v>
      </c>
      <c r="F4" s="4">
        <f t="shared" si="0"/>
        <v>11937010000</v>
      </c>
      <c r="L4" s="4">
        <v>80</v>
      </c>
      <c r="M4" s="4">
        <v>80</v>
      </c>
      <c r="N4" s="4">
        <v>29100</v>
      </c>
      <c r="O4" s="4">
        <v>52400</v>
      </c>
      <c r="P4" s="5">
        <v>1.61E-2</v>
      </c>
      <c r="Q4" s="4">
        <v>126735</v>
      </c>
    </row>
    <row r="5" spans="1:19" x14ac:dyDescent="0.2">
      <c r="A5" s="16" t="s">
        <v>233</v>
      </c>
      <c r="B5" s="4">
        <v>400</v>
      </c>
      <c r="C5" s="4">
        <v>0</v>
      </c>
      <c r="D5" s="4">
        <v>400</v>
      </c>
      <c r="E5" s="4">
        <v>14640000</v>
      </c>
      <c r="F5" s="4">
        <f t="shared" si="0"/>
        <v>10878760000</v>
      </c>
      <c r="L5" s="4">
        <v>62</v>
      </c>
      <c r="M5" s="4">
        <v>46</v>
      </c>
      <c r="N5" s="4">
        <v>33200</v>
      </c>
      <c r="O5" s="4">
        <v>17100</v>
      </c>
      <c r="P5" s="5">
        <v>1.6399999999999998E-2</v>
      </c>
      <c r="Q5" s="4">
        <v>58340</v>
      </c>
    </row>
    <row r="6" spans="1:19" x14ac:dyDescent="0.2">
      <c r="A6" s="16" t="s">
        <v>224</v>
      </c>
      <c r="B6" s="4">
        <v>28200</v>
      </c>
      <c r="C6" s="4">
        <v>27190</v>
      </c>
      <c r="D6" s="4">
        <v>1010</v>
      </c>
      <c r="E6" s="4">
        <v>37270000</v>
      </c>
      <c r="F6" s="4">
        <f t="shared" si="0"/>
        <v>10864120000</v>
      </c>
      <c r="L6" s="4">
        <v>95</v>
      </c>
      <c r="M6" s="4">
        <v>109</v>
      </c>
      <c r="N6" s="4">
        <v>46500</v>
      </c>
      <c r="O6" s="4">
        <v>67600</v>
      </c>
      <c r="P6" s="5">
        <v>1.5300000000000001E-2</v>
      </c>
      <c r="Q6" s="4">
        <v>116560</v>
      </c>
    </row>
    <row r="7" spans="1:19" x14ac:dyDescent="0.2">
      <c r="A7" s="16" t="s">
        <v>215</v>
      </c>
      <c r="B7" s="4">
        <v>100</v>
      </c>
      <c r="C7" s="4">
        <v>130600</v>
      </c>
      <c r="D7" s="4">
        <v>-130500</v>
      </c>
      <c r="E7" s="4">
        <v>-4698710000</v>
      </c>
      <c r="F7" s="4">
        <f t="shared" si="0"/>
        <v>10826850000</v>
      </c>
      <c r="L7" s="4">
        <v>162</v>
      </c>
      <c r="M7" s="4">
        <v>185</v>
      </c>
      <c r="N7" s="4">
        <v>96500</v>
      </c>
      <c r="O7" s="4">
        <v>217400</v>
      </c>
      <c r="P7" s="5">
        <v>4.1999999999999997E-3</v>
      </c>
      <c r="Q7" s="4">
        <v>329897</v>
      </c>
    </row>
    <row r="8" spans="1:19" x14ac:dyDescent="0.2">
      <c r="A8" s="16" t="s">
        <v>214</v>
      </c>
      <c r="B8" s="4">
        <v>0</v>
      </c>
      <c r="C8" s="4">
        <v>101200</v>
      </c>
      <c r="D8" s="4">
        <v>-101200</v>
      </c>
      <c r="E8" s="4">
        <v>-3739150000</v>
      </c>
      <c r="F8" s="4">
        <f t="shared" si="0"/>
        <v>15525560000</v>
      </c>
      <c r="L8" s="4">
        <v>93</v>
      </c>
      <c r="M8" s="4">
        <v>333</v>
      </c>
      <c r="N8" s="4">
        <v>60800</v>
      </c>
      <c r="O8" s="4">
        <v>213700</v>
      </c>
      <c r="P8" s="5">
        <v>-0.04</v>
      </c>
      <c r="Q8" s="4">
        <v>293394</v>
      </c>
    </row>
    <row r="9" spans="1:19" x14ac:dyDescent="0.2">
      <c r="A9" s="16" t="s">
        <v>213</v>
      </c>
      <c r="B9" s="4">
        <v>31000</v>
      </c>
      <c r="C9" s="4">
        <v>130200</v>
      </c>
      <c r="D9" s="4">
        <v>-99200</v>
      </c>
      <c r="E9" s="4">
        <v>-3673700000</v>
      </c>
      <c r="F9" s="4">
        <f t="shared" si="0"/>
        <v>19264710000</v>
      </c>
      <c r="P9" s="5">
        <v>2.7000000000000001E-3</v>
      </c>
      <c r="Q9" s="4">
        <v>267418</v>
      </c>
    </row>
    <row r="10" spans="1:19" x14ac:dyDescent="0.2">
      <c r="A10" s="16" t="s">
        <v>212</v>
      </c>
      <c r="B10" s="4">
        <v>38300</v>
      </c>
      <c r="C10" s="4">
        <v>111656</v>
      </c>
      <c r="D10" s="4">
        <v>-73356</v>
      </c>
      <c r="E10" s="4">
        <v>-2755800000</v>
      </c>
      <c r="F10" s="4">
        <f t="shared" si="0"/>
        <v>22938410000</v>
      </c>
      <c r="L10" s="4">
        <v>160</v>
      </c>
      <c r="M10" s="4">
        <v>178</v>
      </c>
      <c r="N10" s="4">
        <v>73200</v>
      </c>
      <c r="O10" s="4">
        <v>132000</v>
      </c>
      <c r="P10" s="5">
        <v>-3.9000000000000003E-3</v>
      </c>
      <c r="Q10" s="4">
        <v>219881</v>
      </c>
    </row>
    <row r="11" spans="1:19" x14ac:dyDescent="0.2">
      <c r="A11" s="16" t="s">
        <v>211</v>
      </c>
      <c r="B11" s="4">
        <v>5400</v>
      </c>
      <c r="C11" s="4">
        <v>150000</v>
      </c>
      <c r="D11" s="4">
        <v>-144600</v>
      </c>
      <c r="E11" s="4">
        <v>-5463320000</v>
      </c>
      <c r="F11" s="4">
        <f t="shared" si="0"/>
        <v>25694210000</v>
      </c>
      <c r="P11" s="5">
        <v>-1.95E-2</v>
      </c>
      <c r="Q11" s="4">
        <v>372086</v>
      </c>
    </row>
    <row r="12" spans="1:19" x14ac:dyDescent="0.2">
      <c r="A12" s="16" t="s">
        <v>210</v>
      </c>
      <c r="B12" s="4">
        <v>0</v>
      </c>
      <c r="C12" s="4">
        <v>18762</v>
      </c>
      <c r="D12" s="4">
        <v>-18762</v>
      </c>
      <c r="E12" s="4">
        <v>-717320000</v>
      </c>
      <c r="F12" s="4">
        <f t="shared" si="0"/>
        <v>31157530000</v>
      </c>
      <c r="P12" s="5">
        <v>4.0000000000000001E-3</v>
      </c>
      <c r="Q12" s="4">
        <v>116605</v>
      </c>
    </row>
    <row r="13" spans="1:19" x14ac:dyDescent="0.2">
      <c r="A13" s="16" t="s">
        <v>209</v>
      </c>
      <c r="B13" s="4">
        <v>400</v>
      </c>
      <c r="C13" s="4">
        <v>17000</v>
      </c>
      <c r="D13" s="4">
        <v>-16600</v>
      </c>
      <c r="E13" s="4">
        <v>-634970000</v>
      </c>
      <c r="F13" s="4">
        <f t="shared" si="0"/>
        <v>31874850000</v>
      </c>
      <c r="P13" s="5">
        <v>-1.2999999999999999E-3</v>
      </c>
      <c r="Q13" s="4">
        <v>114689</v>
      </c>
    </row>
    <row r="14" spans="1:19" x14ac:dyDescent="0.2">
      <c r="A14" s="16" t="s">
        <v>208</v>
      </c>
      <c r="B14" s="4">
        <v>4400</v>
      </c>
      <c r="C14" s="4">
        <v>22200</v>
      </c>
      <c r="D14" s="4">
        <v>-17800</v>
      </c>
      <c r="E14" s="4">
        <v>-682110000</v>
      </c>
      <c r="F14" s="4">
        <f t="shared" si="0"/>
        <v>32509820000</v>
      </c>
      <c r="P14" s="5">
        <v>-7.7000000000000002E-3</v>
      </c>
      <c r="Q14" s="4">
        <v>92756</v>
      </c>
    </row>
    <row r="15" spans="1:19" x14ac:dyDescent="0.2">
      <c r="A15" s="16" t="s">
        <v>207</v>
      </c>
      <c r="B15" s="4">
        <v>6500</v>
      </c>
      <c r="C15" s="4">
        <v>21700</v>
      </c>
      <c r="D15" s="4">
        <v>-15200</v>
      </c>
      <c r="E15" s="4">
        <v>-582610000</v>
      </c>
      <c r="F15" s="4">
        <f t="shared" si="0"/>
        <v>33191930000</v>
      </c>
      <c r="P15" s="5">
        <v>0</v>
      </c>
      <c r="Q15" s="4">
        <v>227096</v>
      </c>
    </row>
    <row r="16" spans="1:19" x14ac:dyDescent="0.2">
      <c r="A16" s="16" t="s">
        <v>206</v>
      </c>
      <c r="B16" s="4">
        <v>1000</v>
      </c>
      <c r="C16" s="4">
        <v>20300</v>
      </c>
      <c r="D16" s="4">
        <v>-19300</v>
      </c>
      <c r="E16" s="4">
        <v>-742630000</v>
      </c>
      <c r="F16" s="4">
        <f t="shared" si="0"/>
        <v>33774540000</v>
      </c>
      <c r="P16" s="5">
        <v>1.4000000000000002E-3</v>
      </c>
      <c r="Q16" s="4">
        <v>183696</v>
      </c>
    </row>
    <row r="17" spans="1:17" x14ac:dyDescent="0.2">
      <c r="A17" s="16" t="s">
        <v>205</v>
      </c>
      <c r="B17" s="4">
        <v>3900</v>
      </c>
      <c r="C17" s="4">
        <v>20600</v>
      </c>
      <c r="D17" s="4">
        <v>-16700</v>
      </c>
      <c r="E17" s="4">
        <v>-641930000</v>
      </c>
      <c r="F17" s="4">
        <f t="shared" si="0"/>
        <v>34517170000</v>
      </c>
      <c r="P17" s="5">
        <v>0</v>
      </c>
      <c r="Q17" s="4">
        <v>109843</v>
      </c>
    </row>
    <row r="18" spans="1:17" x14ac:dyDescent="0.2">
      <c r="A18" s="16" t="s">
        <v>204</v>
      </c>
      <c r="B18" s="4">
        <v>0</v>
      </c>
      <c r="C18" s="4">
        <v>11600</v>
      </c>
      <c r="D18" s="4">
        <v>-11600</v>
      </c>
      <c r="E18" s="4">
        <v>-444030000</v>
      </c>
      <c r="F18" s="4">
        <f t="shared" si="0"/>
        <v>35159100000</v>
      </c>
      <c r="P18" s="5">
        <v>9.1999999999999998E-3</v>
      </c>
      <c r="Q18" s="4">
        <v>157728</v>
      </c>
    </row>
    <row r="19" spans="1:17" x14ac:dyDescent="0.2">
      <c r="A19" s="16" t="s">
        <v>203</v>
      </c>
      <c r="B19" s="4">
        <v>8100</v>
      </c>
      <c r="C19" s="4">
        <v>12500</v>
      </c>
      <c r="D19" s="4">
        <v>-4400</v>
      </c>
      <c r="E19" s="4">
        <v>-169600000</v>
      </c>
      <c r="F19" s="4">
        <f t="shared" si="0"/>
        <v>35603130000</v>
      </c>
      <c r="P19" s="5">
        <v>-1.03E-2</v>
      </c>
      <c r="Q19" s="4">
        <v>85337</v>
      </c>
    </row>
    <row r="20" spans="1:17" x14ac:dyDescent="0.2">
      <c r="A20" s="16" t="s">
        <v>202</v>
      </c>
      <c r="B20" s="4">
        <v>100</v>
      </c>
      <c r="C20" s="4">
        <v>11900</v>
      </c>
      <c r="D20" s="4">
        <v>-11800</v>
      </c>
      <c r="E20" s="4">
        <v>-455460000</v>
      </c>
      <c r="F20" s="4">
        <f t="shared" si="0"/>
        <v>35772730000</v>
      </c>
      <c r="P20" s="5">
        <v>-9.0000000000000011E-3</v>
      </c>
      <c r="Q20" s="4">
        <v>107533</v>
      </c>
    </row>
    <row r="21" spans="1:17" x14ac:dyDescent="0.2">
      <c r="A21" s="16" t="s">
        <v>201</v>
      </c>
      <c r="B21" s="4">
        <v>1000</v>
      </c>
      <c r="C21" s="4">
        <v>5700</v>
      </c>
      <c r="D21" s="4">
        <v>-4700</v>
      </c>
      <c r="E21" s="4">
        <v>-182050000</v>
      </c>
      <c r="F21" s="4">
        <f t="shared" si="0"/>
        <v>36228190000</v>
      </c>
      <c r="P21" s="5">
        <v>1.84E-2</v>
      </c>
      <c r="Q21" s="4">
        <v>105339</v>
      </c>
    </row>
    <row r="22" spans="1:17" x14ac:dyDescent="0.2">
      <c r="A22" s="16" t="s">
        <v>200</v>
      </c>
      <c r="B22" s="4">
        <v>400</v>
      </c>
      <c r="C22" s="4">
        <v>9600</v>
      </c>
      <c r="D22" s="4">
        <v>-9200</v>
      </c>
      <c r="E22" s="4">
        <v>-347610000</v>
      </c>
      <c r="F22" s="4">
        <f t="shared" si="0"/>
        <v>36410240000</v>
      </c>
      <c r="P22" s="5">
        <v>2.7000000000000001E-3</v>
      </c>
      <c r="Q22" s="4">
        <v>146975</v>
      </c>
    </row>
    <row r="23" spans="1:17" x14ac:dyDescent="0.2">
      <c r="A23" s="16" t="s">
        <v>199</v>
      </c>
      <c r="B23" s="4">
        <v>2200</v>
      </c>
      <c r="C23" s="4">
        <v>20620</v>
      </c>
      <c r="D23" s="4">
        <v>-18420</v>
      </c>
      <c r="E23" s="4">
        <v>-706990000</v>
      </c>
      <c r="F23" s="4">
        <f t="shared" si="0"/>
        <v>36757850000</v>
      </c>
      <c r="P23" s="5">
        <v>-2.7999999999999997E-2</v>
      </c>
      <c r="Q23" s="4">
        <v>165074</v>
      </c>
    </row>
    <row r="24" spans="1:17" x14ac:dyDescent="0.2">
      <c r="A24" s="16" t="s">
        <v>198</v>
      </c>
      <c r="B24" s="4">
        <v>500</v>
      </c>
      <c r="C24" s="4">
        <v>20600</v>
      </c>
      <c r="D24" s="4">
        <v>-20100</v>
      </c>
      <c r="E24" s="4">
        <v>-782170000</v>
      </c>
      <c r="F24" s="4">
        <f t="shared" si="0"/>
        <v>37464840000</v>
      </c>
      <c r="P24" s="5">
        <v>-1.38E-2</v>
      </c>
      <c r="Q24" s="4">
        <v>109953</v>
      </c>
    </row>
    <row r="25" spans="1:17" x14ac:dyDescent="0.2">
      <c r="A25" s="16" t="s">
        <v>197</v>
      </c>
      <c r="B25" s="4">
        <v>700</v>
      </c>
      <c r="C25" s="4">
        <v>3800</v>
      </c>
      <c r="D25" s="4">
        <v>-3100</v>
      </c>
      <c r="E25" s="4">
        <v>-126460000</v>
      </c>
      <c r="F25" s="4">
        <f t="shared" si="0"/>
        <v>38247010000</v>
      </c>
      <c r="P25" s="5">
        <v>0</v>
      </c>
      <c r="Q25" s="4">
        <v>168156</v>
      </c>
    </row>
    <row r="26" spans="1:17" x14ac:dyDescent="0.2">
      <c r="A26" s="16" t="s">
        <v>196</v>
      </c>
      <c r="B26" s="4">
        <v>2400</v>
      </c>
      <c r="C26" s="4">
        <v>221500</v>
      </c>
      <c r="D26" s="4">
        <v>-219100</v>
      </c>
      <c r="E26" s="4">
        <v>-8896740000</v>
      </c>
      <c r="F26" s="4">
        <f t="shared" si="0"/>
        <v>38373470000</v>
      </c>
      <c r="P26" s="5">
        <v>-7.3000000000000001E-3</v>
      </c>
      <c r="Q26" s="4">
        <v>338711</v>
      </c>
    </row>
    <row r="27" spans="1:17" x14ac:dyDescent="0.2">
      <c r="A27" s="16" t="s">
        <v>195</v>
      </c>
      <c r="B27" s="4">
        <v>0</v>
      </c>
      <c r="C27" s="4">
        <v>18700</v>
      </c>
      <c r="D27" s="4">
        <v>-18700</v>
      </c>
      <c r="E27" s="4">
        <v>-766030000</v>
      </c>
      <c r="F27" s="4">
        <f t="shared" si="0"/>
        <v>47270210000</v>
      </c>
      <c r="P27" s="5">
        <v>0</v>
      </c>
      <c r="Q27" s="4">
        <v>128060</v>
      </c>
    </row>
    <row r="28" spans="1:17" x14ac:dyDescent="0.2">
      <c r="A28" s="16" t="s">
        <v>194</v>
      </c>
      <c r="B28" s="4">
        <v>2000</v>
      </c>
      <c r="C28" s="4">
        <v>600</v>
      </c>
      <c r="D28" s="4">
        <v>1400</v>
      </c>
      <c r="E28" s="4">
        <v>57370000</v>
      </c>
      <c r="F28" s="4">
        <f t="shared" si="0"/>
        <v>48036240000</v>
      </c>
      <c r="P28" s="5">
        <v>-1.32E-2</v>
      </c>
      <c r="Q28" s="4">
        <v>119370</v>
      </c>
    </row>
    <row r="29" spans="1:17" x14ac:dyDescent="0.2">
      <c r="A29" s="16" t="s">
        <v>193</v>
      </c>
      <c r="B29" s="4">
        <v>2800</v>
      </c>
      <c r="C29" s="4">
        <v>6500</v>
      </c>
      <c r="D29" s="4">
        <v>-3700</v>
      </c>
      <c r="E29" s="4">
        <v>-154530000</v>
      </c>
      <c r="F29" s="4">
        <f t="shared" si="0"/>
        <v>47978870000</v>
      </c>
      <c r="P29" s="5">
        <v>-3.4999999999999996E-3</v>
      </c>
      <c r="Q29" s="4">
        <v>151495</v>
      </c>
    </row>
    <row r="30" spans="1:17" x14ac:dyDescent="0.2">
      <c r="A30" s="16" t="s">
        <v>192</v>
      </c>
      <c r="B30" s="4">
        <v>200</v>
      </c>
      <c r="C30" s="4">
        <v>3300</v>
      </c>
      <c r="D30" s="4">
        <v>-3100</v>
      </c>
      <c r="E30" s="4">
        <v>-128790000</v>
      </c>
      <c r="F30" s="4">
        <f t="shared" si="0"/>
        <v>48133400000</v>
      </c>
      <c r="P30" s="5">
        <v>-9.4999999999999998E-3</v>
      </c>
      <c r="Q30" s="4">
        <v>104676</v>
      </c>
    </row>
    <row r="31" spans="1:17" x14ac:dyDescent="0.2">
      <c r="A31" s="16" t="s">
        <v>191</v>
      </c>
      <c r="B31" s="4">
        <v>29000</v>
      </c>
      <c r="C31" s="4">
        <v>6400</v>
      </c>
      <c r="D31" s="4">
        <v>22600</v>
      </c>
      <c r="E31" s="4">
        <v>947600000</v>
      </c>
      <c r="F31" s="4">
        <f t="shared" si="0"/>
        <v>48262190000</v>
      </c>
      <c r="P31" s="5">
        <v>1.09E-2</v>
      </c>
      <c r="Q31" s="4">
        <v>353549</v>
      </c>
    </row>
    <row r="32" spans="1:17" x14ac:dyDescent="0.2">
      <c r="A32" s="16" t="s">
        <v>190</v>
      </c>
      <c r="B32" s="4">
        <v>2500</v>
      </c>
      <c r="C32" s="4">
        <v>2400</v>
      </c>
      <c r="D32" s="4">
        <v>100</v>
      </c>
      <c r="E32" s="4">
        <v>4040000</v>
      </c>
      <c r="F32" s="4">
        <f t="shared" si="0"/>
        <v>47314590000</v>
      </c>
      <c r="P32" s="5">
        <v>2.3399999999999997E-2</v>
      </c>
      <c r="Q32" s="4">
        <v>205080</v>
      </c>
    </row>
    <row r="33" spans="1:17" x14ac:dyDescent="0.2">
      <c r="A33" s="16" t="s">
        <v>189</v>
      </c>
      <c r="B33" s="4">
        <v>0</v>
      </c>
      <c r="C33" s="4">
        <v>4730</v>
      </c>
      <c r="D33" s="4">
        <v>-4730</v>
      </c>
      <c r="E33" s="4">
        <v>-193610000</v>
      </c>
      <c r="F33" s="4">
        <f t="shared" si="0"/>
        <v>47310550000</v>
      </c>
      <c r="P33" s="5">
        <v>-1.3300000000000001E-2</v>
      </c>
      <c r="Q33" s="4">
        <v>96653</v>
      </c>
    </row>
    <row r="34" spans="1:17" x14ac:dyDescent="0.2">
      <c r="A34" s="16" t="s">
        <v>188</v>
      </c>
      <c r="B34" s="4">
        <v>8500</v>
      </c>
      <c r="C34" s="4">
        <v>4500</v>
      </c>
      <c r="D34" s="4">
        <v>4000</v>
      </c>
      <c r="E34" s="4">
        <v>164980000</v>
      </c>
      <c r="F34" s="4">
        <f t="shared" si="0"/>
        <v>47504160000</v>
      </c>
      <c r="P34" s="5">
        <v>-1.3100000000000001E-2</v>
      </c>
      <c r="Q34" s="4">
        <v>89666</v>
      </c>
    </row>
    <row r="35" spans="1:17" x14ac:dyDescent="0.2">
      <c r="A35" s="16" t="s">
        <v>187</v>
      </c>
      <c r="B35" s="4">
        <v>11500</v>
      </c>
      <c r="C35" s="4">
        <v>6700</v>
      </c>
      <c r="D35" s="4">
        <v>4800</v>
      </c>
      <c r="E35" s="4">
        <v>200690000</v>
      </c>
      <c r="F35" s="4">
        <f t="shared" si="0"/>
        <v>47339180000</v>
      </c>
      <c r="P35" s="5">
        <v>-3.4999999999999996E-3</v>
      </c>
      <c r="Q35" s="4">
        <v>257187</v>
      </c>
    </row>
    <row r="36" spans="1:17" x14ac:dyDescent="0.2">
      <c r="A36" s="16" t="s">
        <v>186</v>
      </c>
      <c r="B36" s="4">
        <v>6000</v>
      </c>
      <c r="C36" s="4">
        <v>7600</v>
      </c>
      <c r="D36" s="4">
        <v>-1600</v>
      </c>
      <c r="E36" s="4">
        <v>-67240000</v>
      </c>
      <c r="F36" s="4">
        <f t="shared" si="0"/>
        <v>47138490000</v>
      </c>
      <c r="P36" s="5">
        <v>2.07E-2</v>
      </c>
      <c r="Q36" s="4">
        <v>105911</v>
      </c>
    </row>
    <row r="37" spans="1:17" x14ac:dyDescent="0.2">
      <c r="A37" s="16" t="s">
        <v>185</v>
      </c>
      <c r="B37" s="4">
        <v>54500</v>
      </c>
      <c r="C37" s="4">
        <v>8900</v>
      </c>
      <c r="D37" s="4">
        <v>45600</v>
      </c>
      <c r="E37" s="4">
        <v>1868810000</v>
      </c>
      <c r="F37" s="4">
        <f t="shared" si="0"/>
        <v>47205730000</v>
      </c>
      <c r="P37" s="5">
        <v>-9.5999999999999992E-3</v>
      </c>
      <c r="Q37" s="4">
        <v>133608</v>
      </c>
    </row>
    <row r="38" spans="1:17" x14ac:dyDescent="0.2">
      <c r="A38" s="16" t="s">
        <v>184</v>
      </c>
      <c r="B38" s="4">
        <v>2100</v>
      </c>
      <c r="C38" s="4">
        <v>13600</v>
      </c>
      <c r="D38" s="4">
        <v>-11500</v>
      </c>
      <c r="E38" s="4">
        <v>-473170000</v>
      </c>
      <c r="F38" s="4">
        <f t="shared" si="0"/>
        <v>45336920000</v>
      </c>
      <c r="P38" s="5">
        <v>-1.1999999999999999E-3</v>
      </c>
      <c r="Q38" s="4">
        <v>142278</v>
      </c>
    </row>
    <row r="39" spans="1:17" x14ac:dyDescent="0.2">
      <c r="A39" s="16" t="s">
        <v>183</v>
      </c>
      <c r="B39" s="4">
        <v>684100</v>
      </c>
      <c r="C39" s="4">
        <v>4100</v>
      </c>
      <c r="D39" s="4">
        <v>680000</v>
      </c>
      <c r="E39" s="4">
        <v>27981760000</v>
      </c>
      <c r="F39" s="4">
        <f t="shared" si="0"/>
        <v>45810090000</v>
      </c>
      <c r="P39" s="5">
        <v>5.7300000000000004E-2</v>
      </c>
      <c r="Q39" s="4">
        <v>905784</v>
      </c>
    </row>
    <row r="40" spans="1:17" x14ac:dyDescent="0.2">
      <c r="A40" s="16" t="s">
        <v>182</v>
      </c>
      <c r="B40" s="4">
        <v>31600</v>
      </c>
      <c r="C40" s="4">
        <v>900</v>
      </c>
      <c r="D40" s="4">
        <v>30700</v>
      </c>
      <c r="E40" s="4">
        <v>1199080000</v>
      </c>
      <c r="F40" s="4">
        <f t="shared" si="0"/>
        <v>17828330000</v>
      </c>
      <c r="P40" s="5">
        <v>2.35E-2</v>
      </c>
      <c r="Q40" s="4">
        <v>144368</v>
      </c>
    </row>
    <row r="41" spans="1:17" x14ac:dyDescent="0.2">
      <c r="A41" s="16" t="s">
        <v>181</v>
      </c>
      <c r="B41" s="4">
        <v>22700</v>
      </c>
      <c r="C41" s="4">
        <v>2200</v>
      </c>
      <c r="D41" s="4">
        <v>20500</v>
      </c>
      <c r="E41" s="4">
        <v>784910000</v>
      </c>
      <c r="F41" s="4">
        <f t="shared" si="0"/>
        <v>16629250000</v>
      </c>
      <c r="P41" s="5">
        <v>6.6E-3</v>
      </c>
      <c r="Q41" s="4">
        <v>85590</v>
      </c>
    </row>
    <row r="42" spans="1:17" x14ac:dyDescent="0.2">
      <c r="A42" s="16" t="s">
        <v>180</v>
      </c>
      <c r="B42" s="4">
        <v>8900</v>
      </c>
      <c r="C42" s="4">
        <v>0</v>
      </c>
      <c r="D42" s="4">
        <v>8900</v>
      </c>
      <c r="E42" s="4">
        <v>339870000</v>
      </c>
      <c r="F42" s="4">
        <f t="shared" si="0"/>
        <v>15844340000</v>
      </c>
      <c r="P42" s="5">
        <v>-2.1700000000000001E-2</v>
      </c>
      <c r="Q42" s="4">
        <v>412451</v>
      </c>
    </row>
    <row r="43" spans="1:17" x14ac:dyDescent="0.2">
      <c r="A43" s="16" t="s">
        <v>179</v>
      </c>
      <c r="B43" s="4">
        <v>1900</v>
      </c>
      <c r="C43" s="4">
        <v>3400</v>
      </c>
      <c r="D43" s="4">
        <v>-1500</v>
      </c>
      <c r="E43" s="4">
        <v>-59940000</v>
      </c>
      <c r="F43" s="4">
        <f t="shared" si="0"/>
        <v>15504470000</v>
      </c>
      <c r="P43" s="5">
        <v>-1.6299999999999999E-2</v>
      </c>
      <c r="Q43" s="4">
        <v>125095</v>
      </c>
    </row>
    <row r="44" spans="1:17" x14ac:dyDescent="0.2">
      <c r="A44" s="16" t="s">
        <v>178</v>
      </c>
      <c r="B44" s="4">
        <v>4900</v>
      </c>
      <c r="C44" s="4">
        <v>32700</v>
      </c>
      <c r="D44" s="4">
        <v>-27800</v>
      </c>
      <c r="E44" s="4">
        <v>-1115890000</v>
      </c>
      <c r="F44" s="4">
        <f t="shared" si="0"/>
        <v>15564410000</v>
      </c>
      <c r="P44" s="5">
        <v>-2.0899999999999998E-2</v>
      </c>
      <c r="Q44" s="4">
        <v>225326</v>
      </c>
    </row>
    <row r="45" spans="1:17" x14ac:dyDescent="0.2">
      <c r="A45" s="16" t="s">
        <v>177</v>
      </c>
      <c r="B45" s="4">
        <v>256500</v>
      </c>
      <c r="C45" s="4">
        <v>5900</v>
      </c>
      <c r="D45" s="4">
        <v>250600</v>
      </c>
      <c r="E45" s="4">
        <v>10176850000</v>
      </c>
      <c r="F45" s="4">
        <f t="shared" si="0"/>
        <v>16680300000</v>
      </c>
      <c r="P45" s="5">
        <v>-3.6799999999999999E-2</v>
      </c>
      <c r="Q45" s="4">
        <v>465978</v>
      </c>
    </row>
    <row r="46" spans="1:17" x14ac:dyDescent="0.2">
      <c r="A46" s="16" t="s">
        <v>176</v>
      </c>
      <c r="B46" s="4">
        <v>1400</v>
      </c>
      <c r="C46" s="4">
        <v>20500</v>
      </c>
      <c r="D46" s="4">
        <v>-19100</v>
      </c>
      <c r="E46" s="4">
        <v>-808670000</v>
      </c>
      <c r="F46" s="4">
        <f t="shared" ref="F46:F61" si="1">E46+F47</f>
        <v>6503450000</v>
      </c>
      <c r="P46" s="5">
        <v>-8.199999999999999E-3</v>
      </c>
      <c r="Q46" s="4">
        <v>153694</v>
      </c>
    </row>
    <row r="47" spans="1:17" x14ac:dyDescent="0.2">
      <c r="A47" s="16" t="s">
        <v>175</v>
      </c>
      <c r="B47" s="4">
        <v>1000</v>
      </c>
      <c r="C47" s="4">
        <v>14300</v>
      </c>
      <c r="D47" s="4">
        <v>-13300</v>
      </c>
      <c r="E47" s="4">
        <v>-559250000</v>
      </c>
      <c r="F47" s="4">
        <f t="shared" si="1"/>
        <v>7312120000</v>
      </c>
      <c r="P47" s="5">
        <v>4.7999999999999996E-3</v>
      </c>
      <c r="Q47" s="4">
        <v>136865</v>
      </c>
    </row>
    <row r="48" spans="1:17" x14ac:dyDescent="0.2">
      <c r="A48" s="16" t="s">
        <v>174</v>
      </c>
      <c r="B48" s="4">
        <v>3000</v>
      </c>
      <c r="C48" s="4">
        <v>18500</v>
      </c>
      <c r="D48" s="4">
        <v>-15500</v>
      </c>
      <c r="E48" s="4">
        <v>-654190000</v>
      </c>
      <c r="F48" s="4">
        <f t="shared" si="1"/>
        <v>7871370000</v>
      </c>
      <c r="P48" s="5">
        <v>-1.8600000000000002E-2</v>
      </c>
      <c r="Q48" s="4">
        <v>233061</v>
      </c>
    </row>
    <row r="49" spans="1:20" x14ac:dyDescent="0.2">
      <c r="A49" s="16" t="s">
        <v>173</v>
      </c>
      <c r="B49" s="4">
        <v>6600</v>
      </c>
      <c r="C49" s="4">
        <v>8000</v>
      </c>
      <c r="D49" s="4">
        <v>-1400</v>
      </c>
      <c r="E49" s="4">
        <v>-56840000</v>
      </c>
      <c r="F49" s="4">
        <f t="shared" si="1"/>
        <v>8525560000</v>
      </c>
      <c r="P49" s="5">
        <v>2.3900000000000001E-2</v>
      </c>
      <c r="Q49" s="4">
        <v>250949</v>
      </c>
    </row>
    <row r="50" spans="1:20" x14ac:dyDescent="0.2">
      <c r="A50" s="16" t="s">
        <v>172</v>
      </c>
      <c r="B50" s="4">
        <v>12800</v>
      </c>
      <c r="C50" s="4">
        <v>25100</v>
      </c>
      <c r="D50" s="4">
        <v>-12300</v>
      </c>
      <c r="E50" s="4">
        <v>-529590000</v>
      </c>
      <c r="F50" s="4">
        <f t="shared" si="1"/>
        <v>8582400000</v>
      </c>
      <c r="P50" s="5">
        <v>-1.1000000000000001E-3</v>
      </c>
      <c r="Q50" s="4">
        <v>246696</v>
      </c>
    </row>
    <row r="51" spans="1:20" x14ac:dyDescent="0.2">
      <c r="A51" s="16" t="s">
        <v>171</v>
      </c>
      <c r="B51" s="4">
        <v>192000</v>
      </c>
      <c r="C51" s="4">
        <v>3300</v>
      </c>
      <c r="D51" s="4">
        <v>188700</v>
      </c>
      <c r="E51" s="4">
        <v>8113650000</v>
      </c>
      <c r="F51" s="4">
        <f t="shared" si="1"/>
        <v>9111990000</v>
      </c>
      <c r="P51" s="5">
        <v>-1.29E-2</v>
      </c>
      <c r="Q51" s="4">
        <v>659187</v>
      </c>
    </row>
    <row r="52" spans="1:20" x14ac:dyDescent="0.2">
      <c r="A52" s="16" t="s">
        <v>170</v>
      </c>
      <c r="B52" s="4">
        <v>56200</v>
      </c>
      <c r="C52" s="4">
        <v>56215</v>
      </c>
      <c r="D52" s="4">
        <v>-15</v>
      </c>
      <c r="E52" s="4">
        <v>-1290000</v>
      </c>
      <c r="F52" s="4">
        <f t="shared" si="1"/>
        <v>998340000</v>
      </c>
      <c r="P52" s="5">
        <v>-6.7799999999999999E-2</v>
      </c>
      <c r="Q52" s="4">
        <v>648695</v>
      </c>
    </row>
    <row r="53" spans="1:20" x14ac:dyDescent="0.2">
      <c r="A53" s="16" t="s">
        <v>169</v>
      </c>
      <c r="B53" s="4">
        <v>200</v>
      </c>
      <c r="C53" s="4">
        <v>10300</v>
      </c>
      <c r="D53" s="4">
        <v>-10100</v>
      </c>
      <c r="E53" s="4">
        <v>-471590000</v>
      </c>
      <c r="F53" s="4">
        <f t="shared" si="1"/>
        <v>999630000</v>
      </c>
      <c r="P53" s="5">
        <v>-3.3799999999999997E-2</v>
      </c>
      <c r="Q53" s="4">
        <v>388625</v>
      </c>
    </row>
    <row r="54" spans="1:20" x14ac:dyDescent="0.2">
      <c r="A54" s="16" t="s">
        <v>168</v>
      </c>
      <c r="B54" s="4">
        <v>54800</v>
      </c>
      <c r="C54" s="4">
        <v>32700</v>
      </c>
      <c r="D54" s="4">
        <v>22100</v>
      </c>
      <c r="E54" s="4">
        <v>1057130000</v>
      </c>
      <c r="F54" s="4">
        <f t="shared" si="1"/>
        <v>1471220000</v>
      </c>
      <c r="P54" s="5">
        <v>1.0700000000000001E-2</v>
      </c>
      <c r="Q54" s="4">
        <v>538682</v>
      </c>
    </row>
    <row r="55" spans="1:20" x14ac:dyDescent="0.2">
      <c r="A55" s="16" t="s">
        <v>167</v>
      </c>
      <c r="B55" s="4">
        <v>75300</v>
      </c>
      <c r="C55" s="4">
        <v>36600</v>
      </c>
      <c r="D55" s="4">
        <v>38700</v>
      </c>
      <c r="E55" s="4">
        <v>1802920000</v>
      </c>
      <c r="F55" s="4">
        <f t="shared" si="1"/>
        <v>414090000</v>
      </c>
      <c r="P55" s="5">
        <v>0.04</v>
      </c>
      <c r="Q55" s="4">
        <v>1003305</v>
      </c>
    </row>
    <row r="56" spans="1:20" x14ac:dyDescent="0.2">
      <c r="A56" s="16" t="s">
        <v>166</v>
      </c>
      <c r="B56" s="4">
        <v>1400</v>
      </c>
      <c r="C56" s="4">
        <v>8100</v>
      </c>
      <c r="D56" s="4">
        <v>-6700</v>
      </c>
      <c r="E56" s="4">
        <v>-300970000</v>
      </c>
      <c r="F56" s="4">
        <f t="shared" si="1"/>
        <v>-1388830000</v>
      </c>
      <c r="P56" s="5">
        <v>1.0200000000000001E-2</v>
      </c>
      <c r="Q56" s="4">
        <v>508207</v>
      </c>
    </row>
    <row r="57" spans="1:20" x14ac:dyDescent="0.2">
      <c r="A57" s="16" t="s">
        <v>165</v>
      </c>
      <c r="B57" s="4">
        <v>1200</v>
      </c>
      <c r="C57" s="4">
        <v>4500</v>
      </c>
      <c r="D57" s="4">
        <v>-3300</v>
      </c>
      <c r="E57" s="4">
        <v>-147620000</v>
      </c>
      <c r="F57" s="4">
        <f t="shared" si="1"/>
        <v>-1087860000</v>
      </c>
      <c r="P57" s="5">
        <v>1.1999999999999999E-3</v>
      </c>
      <c r="Q57" s="4">
        <v>486776</v>
      </c>
    </row>
    <row r="58" spans="1:20" x14ac:dyDescent="0.2">
      <c r="A58" s="16" t="s">
        <v>164</v>
      </c>
      <c r="B58" s="4">
        <v>1600</v>
      </c>
      <c r="C58" s="4">
        <v>5100</v>
      </c>
      <c r="D58" s="4">
        <v>-3500</v>
      </c>
      <c r="E58" s="4">
        <v>-155210000</v>
      </c>
      <c r="F58" s="4">
        <f t="shared" si="1"/>
        <v>-940240000</v>
      </c>
      <c r="P58" s="5">
        <v>6.8000000000000005E-3</v>
      </c>
      <c r="Q58" s="4">
        <v>385666</v>
      </c>
    </row>
    <row r="59" spans="1:20" x14ac:dyDescent="0.2">
      <c r="A59" s="16" t="s">
        <v>163</v>
      </c>
      <c r="B59" s="4">
        <v>500</v>
      </c>
      <c r="C59" s="4">
        <v>3800</v>
      </c>
      <c r="D59" s="4">
        <v>-3300</v>
      </c>
      <c r="E59" s="4">
        <v>-144600000</v>
      </c>
      <c r="F59" s="4">
        <f t="shared" si="1"/>
        <v>-785030000</v>
      </c>
      <c r="P59" s="5">
        <v>-6.7000000000000002E-3</v>
      </c>
      <c r="Q59" s="4">
        <v>126135</v>
      </c>
    </row>
    <row r="60" spans="1:20" x14ac:dyDescent="0.2">
      <c r="A60" s="16" t="s">
        <v>162</v>
      </c>
      <c r="B60" s="4">
        <v>4100</v>
      </c>
      <c r="C60" s="4">
        <v>10300</v>
      </c>
      <c r="D60" s="4">
        <v>-6200</v>
      </c>
      <c r="E60" s="4">
        <v>-277110000</v>
      </c>
      <c r="F60" s="4">
        <f t="shared" si="1"/>
        <v>-640430000</v>
      </c>
      <c r="P60" s="5">
        <v>-1.11E-2</v>
      </c>
      <c r="Q60" s="4">
        <v>142260</v>
      </c>
    </row>
    <row r="61" spans="1:20" x14ac:dyDescent="0.2">
      <c r="A61" s="16" t="s">
        <v>161</v>
      </c>
      <c r="B61" s="4">
        <v>9400</v>
      </c>
      <c r="C61" s="4">
        <v>0</v>
      </c>
      <c r="D61" s="4">
        <v>9400</v>
      </c>
      <c r="E61" s="4">
        <v>414500000</v>
      </c>
      <c r="F61" s="4">
        <f t="shared" si="1"/>
        <v>-363320000</v>
      </c>
      <c r="P61" s="5">
        <v>2.2799999999999997E-2</v>
      </c>
      <c r="Q61" s="4">
        <v>277720</v>
      </c>
    </row>
    <row r="62" spans="1:20" x14ac:dyDescent="0.2">
      <c r="A62" s="16" t="s">
        <v>160</v>
      </c>
      <c r="B62" s="4">
        <v>5100</v>
      </c>
      <c r="C62" s="4">
        <v>8400</v>
      </c>
      <c r="D62" s="4">
        <v>-3300</v>
      </c>
      <c r="E62" s="4">
        <v>-144860000</v>
      </c>
      <c r="F62" s="4">
        <f>E62+F63</f>
        <v>-777820000</v>
      </c>
      <c r="P62" s="5">
        <v>-2.86E-2</v>
      </c>
      <c r="Q62" s="4">
        <v>318689</v>
      </c>
    </row>
    <row r="63" spans="1:20" x14ac:dyDescent="0.2">
      <c r="A63" s="16" t="s">
        <v>159</v>
      </c>
      <c r="B63" s="4">
        <v>0</v>
      </c>
      <c r="C63" s="4">
        <v>13900</v>
      </c>
      <c r="D63" s="4">
        <v>-13900</v>
      </c>
      <c r="E63" s="4">
        <v>-632960000</v>
      </c>
      <c r="F63" s="4">
        <f>E63</f>
        <v>-632960000</v>
      </c>
      <c r="P63" s="5">
        <v>-2.2000000000000001E-3</v>
      </c>
      <c r="Q63" s="4">
        <v>145006</v>
      </c>
    </row>
    <row r="64" spans="1:20" x14ac:dyDescent="0.2">
      <c r="A64" s="16" t="s">
        <v>224</v>
      </c>
      <c r="B64" s="4">
        <v>0</v>
      </c>
      <c r="C64" s="4">
        <v>0</v>
      </c>
      <c r="D64" s="4">
        <v>0</v>
      </c>
      <c r="E64" s="4">
        <v>0</v>
      </c>
      <c r="Q64" s="4">
        <v>31728</v>
      </c>
      <c r="T64" s="5">
        <v>5.6000000000000008E-3</v>
      </c>
    </row>
    <row r="65" spans="1:20" x14ac:dyDescent="0.2">
      <c r="A65" s="2"/>
      <c r="B65" s="4"/>
      <c r="C65" s="4"/>
      <c r="D65" s="4"/>
      <c r="E65" s="4"/>
      <c r="F65" s="4">
        <f t="shared" ref="F65:F120" si="2">E65+F66</f>
        <v>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>
        <f t="shared" si="2"/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2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2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2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2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2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2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2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>
        <f t="shared" si="2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>
        <f t="shared" si="2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2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2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2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2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2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2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2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2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>
        <f t="shared" si="2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>
        <f t="shared" si="2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>
        <f t="shared" si="2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>
        <f t="shared" si="2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2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2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2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2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2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2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2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2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2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2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2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>
        <f t="shared" si="2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>
        <f t="shared" si="2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2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2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2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2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2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2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2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2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2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2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2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2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2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2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2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2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>
        <f t="shared" si="2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>
        <f t="shared" si="2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>
        <f t="shared" si="2"/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>
        <f t="shared" si="2"/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>
        <f>E121+F122</f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>
        <f>E122</f>
        <v>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0E2D2-1361-4048-8CCE-735F006EB4AF}">
  <dimension ref="A1:T154"/>
  <sheetViews>
    <sheetView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2.83203125" customWidth="1"/>
    <col min="3" max="3" width="13.33203125" customWidth="1"/>
    <col min="4" max="4" width="13.1640625" customWidth="1"/>
    <col min="5" max="5" width="17" customWidth="1"/>
    <col min="6" max="6" width="21.5" customWidth="1"/>
    <col min="10" max="10" width="18.33203125" customWidth="1"/>
    <col min="16" max="16" width="13" customWidth="1"/>
    <col min="17" max="17" width="14.16406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0</v>
      </c>
      <c r="C3" s="4">
        <v>0</v>
      </c>
      <c r="D3" s="4">
        <v>0</v>
      </c>
      <c r="E3" s="4">
        <v>0</v>
      </c>
      <c r="F3" s="4">
        <f t="shared" ref="F3:F45" si="0">E3+F4</f>
        <v>0</v>
      </c>
      <c r="G3" s="4">
        <v>0</v>
      </c>
      <c r="H3" s="4">
        <v>600</v>
      </c>
      <c r="I3" s="4">
        <v>-600</v>
      </c>
      <c r="J3" s="4">
        <v>-22330000</v>
      </c>
      <c r="P3" s="5">
        <v>1.37E-2</v>
      </c>
      <c r="Q3" s="4">
        <v>53715</v>
      </c>
    </row>
    <row r="4" spans="1:19" x14ac:dyDescent="0.2">
      <c r="A4" s="16" t="s">
        <v>234</v>
      </c>
      <c r="B4" s="4">
        <v>0</v>
      </c>
      <c r="C4" s="4">
        <v>0</v>
      </c>
      <c r="D4" s="4">
        <v>0</v>
      </c>
      <c r="E4" s="4">
        <v>0</v>
      </c>
      <c r="F4" s="4">
        <f t="shared" si="0"/>
        <v>0</v>
      </c>
      <c r="G4" s="4">
        <v>200</v>
      </c>
      <c r="H4" s="4">
        <v>0</v>
      </c>
      <c r="I4" s="4">
        <v>200</v>
      </c>
      <c r="J4" s="4">
        <v>7200000</v>
      </c>
      <c r="P4" s="5">
        <v>1.67E-2</v>
      </c>
      <c r="Q4" s="4">
        <v>54310</v>
      </c>
    </row>
    <row r="5" spans="1:19" x14ac:dyDescent="0.2">
      <c r="A5" s="16" t="s">
        <v>233</v>
      </c>
      <c r="B5" s="4">
        <v>0</v>
      </c>
      <c r="C5" s="4">
        <v>0</v>
      </c>
      <c r="D5" s="4">
        <v>0</v>
      </c>
      <c r="E5" s="4">
        <v>0</v>
      </c>
      <c r="F5" s="4">
        <f t="shared" si="0"/>
        <v>0</v>
      </c>
      <c r="G5" s="4">
        <v>300</v>
      </c>
      <c r="H5" s="4">
        <v>0</v>
      </c>
      <c r="I5" s="4">
        <v>300</v>
      </c>
      <c r="J5" s="4">
        <v>10800000</v>
      </c>
      <c r="P5" s="5">
        <v>-8.199999999999999E-3</v>
      </c>
      <c r="Q5" s="4">
        <v>14101</v>
      </c>
    </row>
    <row r="6" spans="1:19" x14ac:dyDescent="0.2">
      <c r="A6" s="2"/>
      <c r="B6" s="4"/>
      <c r="C6" s="4"/>
      <c r="D6" s="4"/>
      <c r="E6" s="4"/>
      <c r="F6" s="4">
        <f t="shared" si="0"/>
        <v>0</v>
      </c>
      <c r="G6" s="4"/>
      <c r="H6" s="4"/>
      <c r="I6" s="4"/>
      <c r="J6" s="4"/>
      <c r="K6" s="4"/>
      <c r="L6" s="4"/>
      <c r="M6" s="4"/>
      <c r="N6" s="4"/>
      <c r="O6" s="4"/>
      <c r="P6" s="5"/>
      <c r="Q6" s="4"/>
      <c r="R6" s="5"/>
      <c r="S6" s="5"/>
    </row>
    <row r="7" spans="1:19" x14ac:dyDescent="0.2">
      <c r="A7" s="2"/>
      <c r="B7" s="4"/>
      <c r="C7" s="4"/>
      <c r="D7" s="4"/>
      <c r="E7" s="4"/>
      <c r="F7" s="4">
        <f t="shared" si="0"/>
        <v>0</v>
      </c>
      <c r="G7" s="4"/>
      <c r="H7" s="4"/>
      <c r="I7" s="4"/>
      <c r="J7" s="4"/>
      <c r="K7" s="4"/>
      <c r="L7" s="4"/>
      <c r="M7" s="4"/>
      <c r="N7" s="4"/>
      <c r="O7" s="4"/>
      <c r="P7" s="5"/>
      <c r="Q7" s="4"/>
      <c r="R7" s="5"/>
      <c r="S7" s="5"/>
    </row>
    <row r="8" spans="1:19" x14ac:dyDescent="0.2">
      <c r="A8" s="2"/>
      <c r="B8" s="4"/>
      <c r="C8" s="4"/>
      <c r="D8" s="4"/>
      <c r="E8" s="4"/>
      <c r="F8" s="4">
        <f t="shared" si="0"/>
        <v>0</v>
      </c>
      <c r="G8" s="4"/>
      <c r="H8" s="4"/>
      <c r="I8" s="4"/>
      <c r="J8" s="4"/>
      <c r="K8" s="4"/>
      <c r="L8" s="4"/>
      <c r="M8" s="4"/>
      <c r="N8" s="4"/>
      <c r="O8" s="4"/>
      <c r="P8" s="5"/>
      <c r="Q8" s="4"/>
      <c r="R8" s="5"/>
      <c r="S8" s="5"/>
    </row>
    <row r="9" spans="1:19" x14ac:dyDescent="0.2">
      <c r="A9" s="2"/>
      <c r="B9" s="4"/>
      <c r="C9" s="4"/>
      <c r="D9" s="4"/>
      <c r="E9" s="4"/>
      <c r="F9" s="4">
        <f t="shared" si="0"/>
        <v>0</v>
      </c>
      <c r="G9" s="4"/>
      <c r="H9" s="4"/>
      <c r="I9" s="4"/>
      <c r="J9" s="4"/>
      <c r="K9" s="4"/>
      <c r="L9" s="4"/>
      <c r="M9" s="4"/>
      <c r="N9" s="4"/>
      <c r="O9" s="4"/>
      <c r="P9" s="5"/>
      <c r="Q9" s="4"/>
      <c r="R9" s="5"/>
      <c r="S9" s="5"/>
    </row>
    <row r="10" spans="1:19" x14ac:dyDescent="0.2">
      <c r="A10" s="2"/>
      <c r="B10" s="4"/>
      <c r="C10" s="4"/>
      <c r="D10" s="4"/>
      <c r="E10" s="4"/>
      <c r="F10" s="4">
        <f t="shared" si="0"/>
        <v>0</v>
      </c>
      <c r="G10" s="4"/>
      <c r="H10" s="4"/>
      <c r="I10" s="4"/>
      <c r="J10" s="4"/>
      <c r="K10" s="4"/>
      <c r="L10" s="4"/>
      <c r="M10" s="4"/>
      <c r="N10" s="4"/>
      <c r="O10" s="4"/>
      <c r="P10" s="5"/>
      <c r="Q10" s="4"/>
      <c r="R10" s="5"/>
      <c r="S10" s="5"/>
    </row>
    <row r="11" spans="1:19" x14ac:dyDescent="0.2">
      <c r="A11" s="2"/>
      <c r="B11" s="4"/>
      <c r="C11" s="4"/>
      <c r="D11" s="4"/>
      <c r="E11" s="4"/>
      <c r="F11" s="4">
        <f t="shared" si="0"/>
        <v>0</v>
      </c>
      <c r="G11" s="4"/>
      <c r="H11" s="4"/>
      <c r="I11" s="4"/>
      <c r="J11" s="4"/>
      <c r="K11" s="4"/>
      <c r="L11" s="4"/>
      <c r="M11" s="4"/>
      <c r="N11" s="4"/>
      <c r="O11" s="4"/>
      <c r="P11" s="5"/>
      <c r="Q11" s="4"/>
      <c r="R11" s="5"/>
      <c r="S11" s="5"/>
    </row>
    <row r="12" spans="1:19" x14ac:dyDescent="0.2">
      <c r="A12" s="2"/>
      <c r="B12" s="4"/>
      <c r="C12" s="4"/>
      <c r="D12" s="4"/>
      <c r="E12" s="4"/>
      <c r="F12" s="4">
        <f t="shared" si="0"/>
        <v>0</v>
      </c>
      <c r="G12" s="4"/>
      <c r="H12" s="4"/>
      <c r="I12" s="4"/>
      <c r="J12" s="4"/>
      <c r="K12" s="4"/>
      <c r="L12" s="4"/>
      <c r="M12" s="4"/>
      <c r="N12" s="4"/>
      <c r="O12" s="4"/>
      <c r="P12" s="5"/>
      <c r="Q12" s="4"/>
      <c r="R12" s="5"/>
      <c r="S12" s="5"/>
    </row>
    <row r="13" spans="1:19" x14ac:dyDescent="0.2">
      <c r="A13" s="2"/>
      <c r="B13" s="4"/>
      <c r="C13" s="4"/>
      <c r="D13" s="4"/>
      <c r="E13" s="4"/>
      <c r="F13" s="4">
        <f t="shared" si="0"/>
        <v>0</v>
      </c>
      <c r="G13" s="4"/>
      <c r="H13" s="4"/>
      <c r="I13" s="4"/>
      <c r="J13" s="4"/>
      <c r="K13" s="4"/>
      <c r="L13" s="4"/>
      <c r="M13" s="4"/>
      <c r="N13" s="4"/>
      <c r="O13" s="4"/>
      <c r="P13" s="5"/>
      <c r="Q13" s="4"/>
      <c r="R13" s="5"/>
      <c r="S13" s="5"/>
    </row>
    <row r="14" spans="1:19" x14ac:dyDescent="0.2">
      <c r="A14" s="2"/>
      <c r="B14" s="4"/>
      <c r="C14" s="4"/>
      <c r="D14" s="4"/>
      <c r="E14" s="4"/>
      <c r="F14" s="4">
        <f t="shared" si="0"/>
        <v>0</v>
      </c>
      <c r="G14" s="4"/>
      <c r="H14" s="4"/>
      <c r="I14" s="4"/>
      <c r="J14" s="4"/>
      <c r="K14" s="4"/>
      <c r="L14" s="4"/>
      <c r="M14" s="4"/>
      <c r="N14" s="4"/>
      <c r="O14" s="4"/>
      <c r="P14" s="5"/>
      <c r="Q14" s="4"/>
      <c r="R14" s="5"/>
      <c r="S14" s="5"/>
    </row>
    <row r="15" spans="1:19" x14ac:dyDescent="0.2">
      <c r="A15" s="2"/>
      <c r="B15" s="4"/>
      <c r="C15" s="4"/>
      <c r="D15" s="4"/>
      <c r="E15" s="4"/>
      <c r="F15" s="4">
        <f t="shared" si="0"/>
        <v>0</v>
      </c>
      <c r="G15" s="4"/>
      <c r="H15" s="4"/>
      <c r="I15" s="4"/>
      <c r="J15" s="4"/>
      <c r="K15" s="4"/>
      <c r="L15" s="4"/>
      <c r="M15" s="4"/>
      <c r="N15" s="4"/>
      <c r="O15" s="4"/>
      <c r="P15" s="5"/>
      <c r="Q15" s="4"/>
      <c r="R15" s="5"/>
      <c r="S15" s="5"/>
    </row>
    <row r="16" spans="1:19" x14ac:dyDescent="0.2">
      <c r="A16" s="6"/>
      <c r="B16" s="4"/>
      <c r="C16" s="4"/>
      <c r="D16" s="4"/>
      <c r="E16" s="4"/>
      <c r="F16" s="4">
        <f t="shared" si="0"/>
        <v>0</v>
      </c>
      <c r="G16" s="4"/>
      <c r="H16" s="4"/>
      <c r="I16" s="4"/>
      <c r="J16" s="4"/>
      <c r="K16" s="4"/>
      <c r="L16" s="4"/>
      <c r="M16" s="4"/>
      <c r="N16" s="4"/>
      <c r="O16" s="4"/>
      <c r="P16" s="5"/>
      <c r="Q16" s="4"/>
      <c r="R16" s="5"/>
      <c r="S16" s="5"/>
    </row>
    <row r="17" spans="1:19" x14ac:dyDescent="0.2">
      <c r="A17" s="6"/>
      <c r="B17" s="4"/>
      <c r="C17" s="4"/>
      <c r="D17" s="4"/>
      <c r="E17" s="4"/>
      <c r="F17" s="4">
        <f t="shared" si="0"/>
        <v>0</v>
      </c>
      <c r="G17" s="4"/>
      <c r="H17" s="4"/>
      <c r="I17" s="4"/>
      <c r="J17" s="4"/>
      <c r="K17" s="4"/>
      <c r="L17" s="4"/>
      <c r="M17" s="4"/>
      <c r="N17" s="4"/>
      <c r="O17" s="4"/>
      <c r="P17" s="5"/>
      <c r="Q17" s="4"/>
      <c r="R17" s="5"/>
      <c r="S17" s="5"/>
    </row>
    <row r="18" spans="1:19" x14ac:dyDescent="0.2">
      <c r="A18" s="6"/>
      <c r="B18" s="4"/>
      <c r="C18" s="4"/>
      <c r="D18" s="4"/>
      <c r="E18" s="4"/>
      <c r="F18" s="4">
        <f t="shared" si="0"/>
        <v>0</v>
      </c>
      <c r="G18" s="4"/>
      <c r="H18" s="4"/>
      <c r="I18" s="4"/>
      <c r="J18" s="4"/>
      <c r="K18" s="4"/>
      <c r="L18" s="4"/>
      <c r="M18" s="4"/>
      <c r="N18" s="4"/>
      <c r="O18" s="4"/>
      <c r="P18" s="5"/>
      <c r="Q18" s="4"/>
      <c r="R18" s="5"/>
      <c r="S18" s="5"/>
    </row>
    <row r="19" spans="1:19" x14ac:dyDescent="0.2">
      <c r="A19" s="6"/>
      <c r="B19" s="4"/>
      <c r="C19" s="4"/>
      <c r="D19" s="4"/>
      <c r="E19" s="4"/>
      <c r="F19" s="4">
        <f t="shared" si="0"/>
        <v>0</v>
      </c>
      <c r="G19" s="4"/>
      <c r="H19" s="4"/>
      <c r="I19" s="4"/>
      <c r="J19" s="4"/>
      <c r="K19" s="4"/>
      <c r="L19" s="4"/>
      <c r="M19" s="4"/>
      <c r="N19" s="4"/>
      <c r="O19" s="4"/>
      <c r="P19" s="5"/>
      <c r="Q19" s="4"/>
      <c r="R19" s="5"/>
      <c r="S19" s="5"/>
    </row>
    <row r="20" spans="1:19" x14ac:dyDescent="0.2">
      <c r="A20" s="6"/>
      <c r="B20" s="4"/>
      <c r="C20" s="4"/>
      <c r="D20" s="4"/>
      <c r="E20" s="4"/>
      <c r="F20" s="4">
        <f t="shared" si="0"/>
        <v>0</v>
      </c>
      <c r="G20" s="4"/>
      <c r="H20" s="4"/>
      <c r="I20" s="4"/>
      <c r="J20" s="4"/>
      <c r="K20" s="4"/>
      <c r="L20" s="4"/>
      <c r="M20" s="4"/>
      <c r="N20" s="4"/>
      <c r="O20" s="4"/>
      <c r="P20" s="5"/>
      <c r="Q20" s="4"/>
      <c r="R20" s="5"/>
      <c r="S20" s="5"/>
    </row>
    <row r="21" spans="1:19" x14ac:dyDescent="0.2">
      <c r="A21" s="6"/>
      <c r="B21" s="4"/>
      <c r="C21" s="4"/>
      <c r="D21" s="4"/>
      <c r="E21" s="4"/>
      <c r="F21" s="4">
        <f t="shared" si="0"/>
        <v>0</v>
      </c>
      <c r="G21" s="4"/>
      <c r="H21" s="4"/>
      <c r="I21" s="4"/>
      <c r="J21" s="4"/>
      <c r="K21" s="4"/>
      <c r="L21" s="4"/>
      <c r="M21" s="4"/>
      <c r="N21" s="4"/>
      <c r="O21" s="4"/>
      <c r="P21" s="5"/>
      <c r="Q21" s="4"/>
      <c r="R21" s="5"/>
      <c r="S21" s="5"/>
    </row>
    <row r="22" spans="1:19" x14ac:dyDescent="0.2">
      <c r="A22" s="6"/>
      <c r="B22" s="4"/>
      <c r="C22" s="4"/>
      <c r="D22" s="4"/>
      <c r="E22" s="4"/>
      <c r="F22" s="4">
        <f t="shared" si="0"/>
        <v>0</v>
      </c>
      <c r="G22" s="4"/>
      <c r="H22" s="4"/>
      <c r="I22" s="4"/>
      <c r="J22" s="4"/>
      <c r="K22" s="4"/>
      <c r="L22" s="4"/>
      <c r="M22" s="4"/>
      <c r="N22" s="4"/>
      <c r="O22" s="4"/>
      <c r="P22" s="5"/>
      <c r="Q22" s="4"/>
      <c r="R22" s="5"/>
      <c r="S22" s="5"/>
    </row>
    <row r="23" spans="1:19" x14ac:dyDescent="0.2">
      <c r="A23" s="6"/>
      <c r="B23" s="4"/>
      <c r="C23" s="4"/>
      <c r="D23" s="4"/>
      <c r="E23" s="4"/>
      <c r="F23" s="4">
        <f t="shared" si="0"/>
        <v>0</v>
      </c>
      <c r="G23" s="4"/>
      <c r="H23" s="4"/>
      <c r="I23" s="4"/>
      <c r="J23" s="4"/>
      <c r="K23" s="4"/>
      <c r="L23" s="4"/>
      <c r="M23" s="4"/>
      <c r="N23" s="4"/>
      <c r="O23" s="4"/>
      <c r="P23" s="5"/>
      <c r="Q23" s="4"/>
      <c r="R23" s="5"/>
      <c r="S23" s="5"/>
    </row>
    <row r="24" spans="1:19" x14ac:dyDescent="0.2">
      <c r="A24" s="6"/>
      <c r="B24" s="4"/>
      <c r="C24" s="4"/>
      <c r="D24" s="4"/>
      <c r="E24" s="4"/>
      <c r="F24" s="4">
        <f t="shared" si="0"/>
        <v>0</v>
      </c>
      <c r="G24" s="4"/>
      <c r="H24" s="4"/>
      <c r="I24" s="4"/>
      <c r="J24" s="4"/>
      <c r="K24" s="4"/>
      <c r="L24" s="4"/>
      <c r="M24" s="4"/>
      <c r="N24" s="4"/>
      <c r="O24" s="4"/>
      <c r="P24" s="5"/>
      <c r="Q24" s="4"/>
      <c r="R24" s="5"/>
      <c r="S24" s="5"/>
    </row>
    <row r="25" spans="1:19" x14ac:dyDescent="0.2">
      <c r="A25" s="6"/>
      <c r="B25" s="4"/>
      <c r="C25" s="4"/>
      <c r="D25" s="4"/>
      <c r="E25" s="4"/>
      <c r="F25" s="4">
        <f t="shared" si="0"/>
        <v>0</v>
      </c>
      <c r="G25" s="4"/>
      <c r="H25" s="4"/>
      <c r="I25" s="4"/>
      <c r="J25" s="4"/>
      <c r="K25" s="4"/>
      <c r="L25" s="4"/>
      <c r="M25" s="4"/>
      <c r="N25" s="4"/>
      <c r="O25" s="4"/>
      <c r="P25" s="5"/>
      <c r="Q25" s="4"/>
      <c r="R25" s="5"/>
      <c r="S25" s="5"/>
    </row>
    <row r="26" spans="1:19" x14ac:dyDescent="0.2">
      <c r="A26" s="2"/>
      <c r="B26" s="4"/>
      <c r="C26" s="4"/>
      <c r="D26" s="4"/>
      <c r="E26" s="4"/>
      <c r="F26" s="4">
        <f t="shared" si="0"/>
        <v>0</v>
      </c>
      <c r="G26" s="4"/>
      <c r="H26" s="4"/>
      <c r="I26" s="4"/>
      <c r="J26" s="4"/>
      <c r="K26" s="4"/>
      <c r="L26" s="4"/>
      <c r="M26" s="4"/>
      <c r="N26" s="4"/>
      <c r="O26" s="4"/>
      <c r="P26" s="5"/>
      <c r="Q26" s="4"/>
      <c r="R26" s="5"/>
      <c r="S26" s="5"/>
    </row>
    <row r="27" spans="1:19" x14ac:dyDescent="0.2">
      <c r="A27" s="2"/>
      <c r="B27" s="4"/>
      <c r="C27" s="4"/>
      <c r="D27" s="4"/>
      <c r="E27" s="4"/>
      <c r="F27" s="4">
        <f t="shared" si="0"/>
        <v>0</v>
      </c>
      <c r="G27" s="4"/>
      <c r="H27" s="4"/>
      <c r="I27" s="4"/>
      <c r="J27" s="4"/>
      <c r="K27" s="4"/>
      <c r="L27" s="4"/>
      <c r="M27" s="4"/>
      <c r="N27" s="4"/>
      <c r="O27" s="4"/>
      <c r="P27" s="5"/>
      <c r="Q27" s="4"/>
      <c r="R27" s="5"/>
      <c r="S27" s="5"/>
    </row>
    <row r="28" spans="1:19" x14ac:dyDescent="0.2">
      <c r="A28" s="6"/>
      <c r="B28" s="4"/>
      <c r="C28" s="4"/>
      <c r="D28" s="4"/>
      <c r="E28" s="4"/>
      <c r="F28" s="4">
        <f t="shared" si="0"/>
        <v>0</v>
      </c>
      <c r="G28" s="4"/>
      <c r="H28" s="4"/>
      <c r="I28" s="4"/>
      <c r="J28" s="4"/>
      <c r="K28" s="4"/>
      <c r="L28" s="4"/>
      <c r="M28" s="4"/>
      <c r="N28" s="4"/>
      <c r="O28" s="4"/>
      <c r="P28" s="5"/>
      <c r="Q28" s="4"/>
      <c r="R28" s="5"/>
      <c r="S28" s="5"/>
    </row>
    <row r="29" spans="1:19" x14ac:dyDescent="0.2">
      <c r="A29" s="6"/>
      <c r="B29" s="4"/>
      <c r="C29" s="4"/>
      <c r="D29" s="4"/>
      <c r="E29" s="4"/>
      <c r="F29" s="4">
        <f t="shared" si="0"/>
        <v>0</v>
      </c>
      <c r="G29" s="4"/>
      <c r="H29" s="4"/>
      <c r="I29" s="4"/>
      <c r="J29" s="4"/>
      <c r="K29" s="4"/>
      <c r="L29" s="4"/>
      <c r="M29" s="4"/>
      <c r="N29" s="4"/>
      <c r="O29" s="4"/>
      <c r="P29" s="5"/>
      <c r="Q29" s="4"/>
      <c r="R29" s="5"/>
      <c r="S29" s="5"/>
    </row>
    <row r="30" spans="1:19" x14ac:dyDescent="0.2">
      <c r="A30" s="6"/>
      <c r="B30" s="4"/>
      <c r="C30" s="4"/>
      <c r="D30" s="4"/>
      <c r="E30" s="4"/>
      <c r="F30" s="4">
        <f t="shared" si="0"/>
        <v>0</v>
      </c>
      <c r="G30" s="4"/>
      <c r="H30" s="4"/>
      <c r="I30" s="4"/>
      <c r="J30" s="4"/>
      <c r="K30" s="4"/>
      <c r="L30" s="4"/>
      <c r="M30" s="4"/>
      <c r="N30" s="4"/>
      <c r="O30" s="4"/>
      <c r="P30" s="5"/>
      <c r="Q30" s="4"/>
      <c r="R30" s="5"/>
      <c r="S30" s="5"/>
    </row>
    <row r="31" spans="1:19" x14ac:dyDescent="0.2">
      <c r="A31" s="6"/>
      <c r="B31" s="4"/>
      <c r="C31" s="4"/>
      <c r="D31" s="4"/>
      <c r="E31" s="4"/>
      <c r="F31" s="4">
        <f t="shared" si="0"/>
        <v>0</v>
      </c>
      <c r="G31" s="4"/>
      <c r="H31" s="4"/>
      <c r="I31" s="4"/>
      <c r="J31" s="4"/>
      <c r="K31" s="4"/>
      <c r="L31" s="4"/>
      <c r="M31" s="4"/>
      <c r="N31" s="4"/>
      <c r="O31" s="4"/>
      <c r="P31" s="5"/>
      <c r="Q31" s="4"/>
      <c r="R31" s="5"/>
      <c r="S31" s="5"/>
    </row>
    <row r="32" spans="1:19" x14ac:dyDescent="0.2">
      <c r="A32" s="6"/>
      <c r="B32" s="4"/>
      <c r="C32" s="4"/>
      <c r="D32" s="4"/>
      <c r="E32" s="4"/>
      <c r="F32" s="4">
        <f t="shared" si="0"/>
        <v>0</v>
      </c>
      <c r="G32" s="4"/>
      <c r="H32" s="4"/>
      <c r="I32" s="4"/>
      <c r="J32" s="4"/>
      <c r="K32" s="4"/>
      <c r="L32" s="4"/>
      <c r="M32" s="4"/>
      <c r="N32" s="4"/>
      <c r="O32" s="4"/>
      <c r="P32" s="5"/>
      <c r="Q32" s="4"/>
      <c r="R32" s="5"/>
      <c r="S32" s="5"/>
    </row>
    <row r="33" spans="1:19" x14ac:dyDescent="0.2">
      <c r="A33" s="6"/>
      <c r="B33" s="4"/>
      <c r="C33" s="4"/>
      <c r="D33" s="4"/>
      <c r="E33" s="4"/>
      <c r="F33" s="4">
        <f t="shared" si="0"/>
        <v>0</v>
      </c>
      <c r="G33" s="4"/>
      <c r="H33" s="4"/>
      <c r="I33" s="4"/>
      <c r="J33" s="4"/>
      <c r="K33" s="4"/>
      <c r="L33" s="4"/>
      <c r="M33" s="4"/>
      <c r="N33" s="4"/>
      <c r="O33" s="4"/>
      <c r="P33" s="5"/>
      <c r="Q33" s="4"/>
      <c r="R33" s="5"/>
      <c r="S33" s="5"/>
    </row>
    <row r="34" spans="1:19" x14ac:dyDescent="0.2">
      <c r="A34" s="6"/>
      <c r="B34" s="4"/>
      <c r="C34" s="4"/>
      <c r="D34" s="4"/>
      <c r="E34" s="4"/>
      <c r="F34" s="4">
        <f t="shared" si="0"/>
        <v>0</v>
      </c>
      <c r="G34" s="4"/>
      <c r="H34" s="4"/>
      <c r="I34" s="4"/>
      <c r="J34" s="4"/>
      <c r="K34" s="4"/>
      <c r="L34" s="4"/>
      <c r="M34" s="4"/>
      <c r="N34" s="4"/>
      <c r="O34" s="4"/>
      <c r="P34" s="5"/>
      <c r="Q34" s="4"/>
      <c r="R34" s="5"/>
      <c r="S34" s="5"/>
    </row>
    <row r="35" spans="1:19" x14ac:dyDescent="0.2">
      <c r="A35" s="6"/>
      <c r="B35" s="4"/>
      <c r="C35" s="4"/>
      <c r="D35" s="4"/>
      <c r="E35" s="4"/>
      <c r="F35" s="4">
        <f t="shared" si="0"/>
        <v>0</v>
      </c>
      <c r="G35" s="4"/>
      <c r="H35" s="4"/>
      <c r="I35" s="4"/>
      <c r="J35" s="4"/>
      <c r="K35" s="4"/>
      <c r="L35" s="4"/>
      <c r="M35" s="4"/>
      <c r="N35" s="4"/>
      <c r="O35" s="4"/>
      <c r="P35" s="5"/>
      <c r="Q35" s="4"/>
      <c r="R35" s="5"/>
      <c r="S35" s="5"/>
    </row>
    <row r="36" spans="1:19" x14ac:dyDescent="0.2">
      <c r="A36" s="6"/>
      <c r="B36" s="4"/>
      <c r="C36" s="4"/>
      <c r="D36" s="4"/>
      <c r="E36" s="4"/>
      <c r="F36" s="4">
        <f t="shared" si="0"/>
        <v>0</v>
      </c>
      <c r="G36" s="4"/>
      <c r="H36" s="4"/>
      <c r="I36" s="4"/>
      <c r="J36" s="4"/>
      <c r="K36" s="4"/>
      <c r="L36" s="4"/>
      <c r="M36" s="4"/>
      <c r="N36" s="4"/>
      <c r="O36" s="4"/>
      <c r="P36" s="5"/>
      <c r="Q36" s="4"/>
      <c r="R36" s="5"/>
      <c r="S36" s="5"/>
    </row>
    <row r="37" spans="1:19" x14ac:dyDescent="0.2">
      <c r="A37" s="6"/>
      <c r="B37" s="4"/>
      <c r="C37" s="4"/>
      <c r="D37" s="4"/>
      <c r="E37" s="4"/>
      <c r="F37" s="4">
        <f t="shared" si="0"/>
        <v>0</v>
      </c>
      <c r="G37" s="4"/>
      <c r="H37" s="4"/>
      <c r="I37" s="4"/>
      <c r="J37" s="4"/>
      <c r="K37" s="4"/>
      <c r="L37" s="4"/>
      <c r="M37" s="4"/>
      <c r="N37" s="4"/>
      <c r="O37" s="4"/>
      <c r="P37" s="5"/>
      <c r="Q37" s="4"/>
      <c r="R37" s="5"/>
      <c r="S37" s="5"/>
    </row>
    <row r="38" spans="1:19" x14ac:dyDescent="0.2">
      <c r="A38" s="6"/>
      <c r="B38" s="4"/>
      <c r="C38" s="4"/>
      <c r="D38" s="4"/>
      <c r="E38" s="4"/>
      <c r="F38" s="4">
        <f t="shared" si="0"/>
        <v>0</v>
      </c>
      <c r="G38" s="4"/>
      <c r="H38" s="4"/>
      <c r="I38" s="4"/>
      <c r="J38" s="4"/>
      <c r="K38" s="4"/>
      <c r="L38" s="4"/>
      <c r="M38" s="4"/>
      <c r="N38" s="4"/>
      <c r="O38" s="4"/>
      <c r="P38" s="5"/>
      <c r="Q38" s="4"/>
      <c r="R38" s="5"/>
      <c r="S38" s="5"/>
    </row>
    <row r="39" spans="1:19" x14ac:dyDescent="0.2">
      <c r="A39" s="6"/>
      <c r="B39" s="4"/>
      <c r="C39" s="4"/>
      <c r="D39" s="4"/>
      <c r="E39" s="4"/>
      <c r="F39" s="4">
        <f t="shared" si="0"/>
        <v>0</v>
      </c>
      <c r="G39" s="4"/>
      <c r="H39" s="4"/>
      <c r="I39" s="4"/>
      <c r="J39" s="4"/>
      <c r="K39" s="4"/>
      <c r="L39" s="4"/>
      <c r="M39" s="4"/>
      <c r="N39" s="4"/>
      <c r="O39" s="4"/>
      <c r="P39" s="5"/>
      <c r="Q39" s="4"/>
      <c r="R39" s="5"/>
      <c r="S39" s="5"/>
    </row>
    <row r="40" spans="1:19" x14ac:dyDescent="0.2">
      <c r="A40" s="6"/>
      <c r="B40" s="4"/>
      <c r="C40" s="4"/>
      <c r="D40" s="4"/>
      <c r="E40" s="4"/>
      <c r="F40" s="4">
        <f t="shared" si="0"/>
        <v>0</v>
      </c>
      <c r="G40" s="4"/>
      <c r="H40" s="4"/>
      <c r="I40" s="4"/>
      <c r="J40" s="4"/>
      <c r="K40" s="4"/>
      <c r="L40" s="4"/>
      <c r="M40" s="4"/>
      <c r="N40" s="4"/>
      <c r="O40" s="4"/>
      <c r="P40" s="5"/>
      <c r="Q40" s="4"/>
      <c r="R40" s="5"/>
      <c r="S40" s="5"/>
    </row>
    <row r="41" spans="1:19" x14ac:dyDescent="0.2">
      <c r="A41" s="2"/>
      <c r="B41" s="4"/>
      <c r="C41" s="4"/>
      <c r="D41" s="4"/>
      <c r="E41" s="4"/>
      <c r="F41" s="4">
        <f t="shared" si="0"/>
        <v>0</v>
      </c>
      <c r="G41" s="4"/>
      <c r="H41" s="4"/>
      <c r="I41" s="4"/>
      <c r="J41" s="4"/>
      <c r="K41" s="4"/>
      <c r="L41" s="4"/>
      <c r="M41" s="4"/>
      <c r="N41" s="4"/>
      <c r="O41" s="4"/>
      <c r="P41" s="5"/>
      <c r="Q41" s="4"/>
      <c r="R41" s="5"/>
      <c r="S41" s="5"/>
    </row>
    <row r="42" spans="1:19" x14ac:dyDescent="0.2">
      <c r="A42" s="2"/>
      <c r="B42" s="4"/>
      <c r="C42" s="4"/>
      <c r="D42" s="4"/>
      <c r="E42" s="4"/>
      <c r="F42" s="4">
        <f t="shared" si="0"/>
        <v>0</v>
      </c>
      <c r="G42" s="4"/>
      <c r="H42" s="4"/>
      <c r="I42" s="4"/>
      <c r="J42" s="4"/>
      <c r="K42" s="4"/>
      <c r="L42" s="4"/>
      <c r="M42" s="4"/>
      <c r="N42" s="4"/>
      <c r="O42" s="4"/>
      <c r="P42" s="5"/>
      <c r="Q42" s="4"/>
      <c r="R42" s="5"/>
      <c r="S42" s="5"/>
    </row>
    <row r="43" spans="1:19" x14ac:dyDescent="0.2">
      <c r="A43" s="2"/>
      <c r="B43" s="4"/>
      <c r="C43" s="4"/>
      <c r="D43" s="4"/>
      <c r="E43" s="4"/>
      <c r="F43" s="4">
        <f t="shared" si="0"/>
        <v>0</v>
      </c>
      <c r="G43" s="4"/>
      <c r="H43" s="4"/>
      <c r="I43" s="4"/>
      <c r="J43" s="4"/>
      <c r="K43" s="4"/>
      <c r="L43" s="4"/>
      <c r="M43" s="4"/>
      <c r="N43" s="4"/>
      <c r="O43" s="4"/>
      <c r="P43" s="5"/>
      <c r="Q43" s="4"/>
      <c r="R43" s="5"/>
      <c r="S43" s="5"/>
    </row>
    <row r="44" spans="1:19" x14ac:dyDescent="0.2">
      <c r="A44" s="2"/>
      <c r="B44" s="4"/>
      <c r="C44" s="4"/>
      <c r="D44" s="4"/>
      <c r="E44" s="4"/>
      <c r="F44" s="4">
        <f t="shared" si="0"/>
        <v>0</v>
      </c>
      <c r="G44" s="4"/>
      <c r="H44" s="4"/>
      <c r="I44" s="4"/>
      <c r="J44" s="4"/>
      <c r="K44" s="4"/>
      <c r="L44" s="4"/>
      <c r="M44" s="4"/>
      <c r="N44" s="4"/>
      <c r="O44" s="4"/>
      <c r="P44" s="5"/>
      <c r="Q44" s="4"/>
      <c r="R44" s="5"/>
      <c r="S44" s="5"/>
    </row>
    <row r="45" spans="1:19" x14ac:dyDescent="0.2">
      <c r="A45" s="2"/>
      <c r="B45" s="4"/>
      <c r="C45" s="4"/>
      <c r="D45" s="4"/>
      <c r="E45" s="4"/>
      <c r="F45" s="4">
        <f t="shared" si="0"/>
        <v>0</v>
      </c>
      <c r="G45" s="4"/>
      <c r="H45" s="4"/>
      <c r="I45" s="4"/>
      <c r="J45" s="4"/>
      <c r="K45" s="4"/>
      <c r="L45" s="4"/>
      <c r="M45" s="4"/>
      <c r="N45" s="4"/>
      <c r="O45" s="4"/>
      <c r="P45" s="5"/>
      <c r="Q45" s="4"/>
      <c r="R45" s="5"/>
      <c r="S45" s="5"/>
    </row>
    <row r="46" spans="1:19" x14ac:dyDescent="0.2">
      <c r="A46" s="2"/>
      <c r="B46" s="4"/>
      <c r="C46" s="4"/>
      <c r="D46" s="4"/>
      <c r="E46" s="4"/>
      <c r="F46" s="4">
        <f t="shared" ref="F46:F61" si="1">E46+F47</f>
        <v>0</v>
      </c>
      <c r="G46" s="4"/>
      <c r="H46" s="4"/>
      <c r="I46" s="4"/>
      <c r="J46" s="4"/>
      <c r="K46" s="4"/>
      <c r="L46" s="4"/>
      <c r="M46" s="4"/>
      <c r="N46" s="4"/>
      <c r="O46" s="4"/>
      <c r="P46" s="5"/>
      <c r="Q46" s="4"/>
      <c r="R46" s="5"/>
      <c r="S46" s="5"/>
    </row>
    <row r="47" spans="1:19" x14ac:dyDescent="0.2">
      <c r="A47" s="2"/>
      <c r="B47" s="4"/>
      <c r="C47" s="4"/>
      <c r="D47" s="4"/>
      <c r="E47" s="4"/>
      <c r="F47" s="4">
        <f t="shared" si="1"/>
        <v>0</v>
      </c>
      <c r="G47" s="4"/>
      <c r="H47" s="4"/>
      <c r="I47" s="4"/>
      <c r="J47" s="4"/>
      <c r="K47" s="4"/>
      <c r="L47" s="4"/>
      <c r="M47" s="4"/>
      <c r="N47" s="4"/>
      <c r="O47" s="4"/>
      <c r="P47" s="5"/>
      <c r="Q47" s="4"/>
      <c r="R47" s="5"/>
      <c r="S47" s="5"/>
    </row>
    <row r="48" spans="1:19" x14ac:dyDescent="0.2">
      <c r="A48" s="2"/>
      <c r="B48" s="4"/>
      <c r="C48" s="4"/>
      <c r="D48" s="4"/>
      <c r="E48" s="4"/>
      <c r="F48" s="4">
        <f t="shared" si="1"/>
        <v>0</v>
      </c>
      <c r="G48" s="4"/>
      <c r="H48" s="4"/>
      <c r="I48" s="4"/>
      <c r="J48" s="4"/>
      <c r="K48" s="4"/>
      <c r="L48" s="4"/>
      <c r="M48" s="4"/>
      <c r="N48" s="4"/>
      <c r="O48" s="4"/>
      <c r="P48" s="5"/>
      <c r="Q48" s="4"/>
      <c r="R48" s="5"/>
      <c r="S48" s="5"/>
    </row>
    <row r="49" spans="1:20" x14ac:dyDescent="0.2">
      <c r="A49" s="2"/>
      <c r="B49" s="4"/>
      <c r="C49" s="4"/>
      <c r="D49" s="4"/>
      <c r="E49" s="4"/>
      <c r="F49" s="4">
        <f t="shared" si="1"/>
        <v>0</v>
      </c>
      <c r="G49" s="4"/>
      <c r="H49" s="4"/>
      <c r="I49" s="4"/>
      <c r="J49" s="4"/>
      <c r="K49" s="4"/>
      <c r="L49" s="4"/>
      <c r="M49" s="4"/>
      <c r="N49" s="4"/>
      <c r="O49" s="4"/>
      <c r="P49" s="5"/>
      <c r="Q49" s="4"/>
      <c r="R49" s="5"/>
      <c r="S49" s="5"/>
    </row>
    <row r="50" spans="1:20" x14ac:dyDescent="0.2">
      <c r="A50" s="2"/>
      <c r="B50" s="4"/>
      <c r="C50" s="4"/>
      <c r="D50" s="4"/>
      <c r="E50" s="4"/>
      <c r="F50" s="4">
        <f t="shared" si="1"/>
        <v>0</v>
      </c>
      <c r="G50" s="4"/>
      <c r="H50" s="4"/>
      <c r="I50" s="4"/>
      <c r="J50" s="4"/>
      <c r="K50" s="4"/>
      <c r="L50" s="4"/>
      <c r="M50" s="4"/>
      <c r="N50" s="4"/>
      <c r="O50" s="4"/>
      <c r="P50" s="5"/>
      <c r="Q50" s="4"/>
      <c r="R50" s="5"/>
      <c r="S50" s="5"/>
    </row>
    <row r="51" spans="1:20" x14ac:dyDescent="0.2">
      <c r="A51" s="2"/>
      <c r="B51" s="4"/>
      <c r="C51" s="4"/>
      <c r="D51" s="4"/>
      <c r="E51" s="4"/>
      <c r="F51" s="4">
        <f t="shared" si="1"/>
        <v>0</v>
      </c>
      <c r="G51" s="4"/>
      <c r="H51" s="4"/>
      <c r="I51" s="4"/>
      <c r="J51" s="4"/>
      <c r="K51" s="4"/>
      <c r="L51" s="4"/>
      <c r="M51" s="4"/>
      <c r="N51" s="4"/>
      <c r="O51" s="4"/>
      <c r="P51" s="5"/>
      <c r="Q51" s="4"/>
      <c r="R51" s="5"/>
      <c r="S51" s="5"/>
    </row>
    <row r="52" spans="1:20" x14ac:dyDescent="0.2">
      <c r="A52" s="2"/>
      <c r="B52" s="4"/>
      <c r="C52" s="4"/>
      <c r="D52" s="4"/>
      <c r="E52" s="4"/>
      <c r="F52" s="4">
        <f t="shared" si="1"/>
        <v>0</v>
      </c>
      <c r="G52" s="4"/>
      <c r="H52" s="4"/>
      <c r="I52" s="4"/>
      <c r="J52" s="4"/>
      <c r="K52" s="4"/>
      <c r="L52" s="4"/>
      <c r="M52" s="4"/>
      <c r="N52" s="4"/>
      <c r="O52" s="4"/>
      <c r="P52" s="5"/>
      <c r="Q52" s="4"/>
      <c r="R52" s="5"/>
      <c r="S52" s="5"/>
    </row>
    <row r="53" spans="1:20" x14ac:dyDescent="0.2">
      <c r="A53" s="2"/>
      <c r="B53" s="4"/>
      <c r="C53" s="4"/>
      <c r="D53" s="4"/>
      <c r="E53" s="4"/>
      <c r="F53" s="4">
        <f t="shared" si="1"/>
        <v>0</v>
      </c>
      <c r="G53" s="4"/>
      <c r="H53" s="4"/>
      <c r="I53" s="4"/>
      <c r="J53" s="4"/>
      <c r="K53" s="4"/>
      <c r="L53" s="4"/>
      <c r="M53" s="4"/>
      <c r="N53" s="4"/>
      <c r="O53" s="4"/>
      <c r="P53" s="5"/>
      <c r="Q53" s="4"/>
      <c r="R53" s="5"/>
      <c r="S53" s="5"/>
    </row>
    <row r="54" spans="1:20" x14ac:dyDescent="0.2">
      <c r="A54" s="2"/>
      <c r="B54" s="4"/>
      <c r="C54" s="4"/>
      <c r="D54" s="4"/>
      <c r="E54" s="4"/>
      <c r="F54" s="4">
        <f t="shared" si="1"/>
        <v>0</v>
      </c>
      <c r="G54" s="4"/>
      <c r="H54" s="4"/>
      <c r="I54" s="4"/>
      <c r="J54" s="4"/>
      <c r="K54" s="4"/>
      <c r="L54" s="4"/>
      <c r="M54" s="4"/>
      <c r="N54" s="4"/>
      <c r="O54" s="4"/>
      <c r="P54" s="5"/>
      <c r="Q54" s="4"/>
      <c r="R54" s="5"/>
      <c r="S54" s="5"/>
    </row>
    <row r="55" spans="1:20" x14ac:dyDescent="0.2">
      <c r="A55" s="2"/>
      <c r="B55" s="4"/>
      <c r="C55" s="4"/>
      <c r="D55" s="4"/>
      <c r="E55" s="4"/>
      <c r="F55" s="4">
        <f t="shared" si="1"/>
        <v>0</v>
      </c>
      <c r="G55" s="4"/>
      <c r="H55" s="4"/>
      <c r="I55" s="4"/>
      <c r="J55" s="4"/>
      <c r="K55" s="4"/>
      <c r="L55" s="4"/>
      <c r="M55" s="4"/>
      <c r="N55" s="4"/>
      <c r="O55" s="4"/>
      <c r="P55" s="5"/>
      <c r="Q55" s="4"/>
      <c r="R55" s="5"/>
      <c r="S55" s="5"/>
    </row>
    <row r="56" spans="1:20" x14ac:dyDescent="0.2">
      <c r="A56" s="2"/>
      <c r="B56" s="4"/>
      <c r="C56" s="4"/>
      <c r="D56" s="4"/>
      <c r="E56" s="4"/>
      <c r="F56" s="4">
        <f t="shared" si="1"/>
        <v>0</v>
      </c>
      <c r="G56" s="4"/>
      <c r="H56" s="4"/>
      <c r="I56" s="4"/>
      <c r="J56" s="4"/>
      <c r="K56" s="4"/>
      <c r="L56" s="4"/>
      <c r="M56" s="4"/>
      <c r="N56" s="4"/>
      <c r="O56" s="4"/>
      <c r="P56" s="5"/>
      <c r="Q56" s="4"/>
      <c r="R56" s="5"/>
      <c r="S56" s="5"/>
    </row>
    <row r="57" spans="1:20" x14ac:dyDescent="0.2">
      <c r="A57" s="2"/>
      <c r="B57" s="4"/>
      <c r="C57" s="4"/>
      <c r="D57" s="4"/>
      <c r="E57" s="4"/>
      <c r="F57" s="4">
        <f t="shared" si="1"/>
        <v>0</v>
      </c>
      <c r="G57" s="4"/>
      <c r="H57" s="4"/>
      <c r="I57" s="4"/>
      <c r="J57" s="4"/>
      <c r="K57" s="4"/>
      <c r="L57" s="4"/>
      <c r="M57" s="4"/>
      <c r="N57" s="4"/>
      <c r="O57" s="4"/>
      <c r="P57" s="5"/>
      <c r="Q57" s="4"/>
      <c r="R57" s="5"/>
      <c r="S57" s="5"/>
    </row>
    <row r="58" spans="1:20" x14ac:dyDescent="0.2">
      <c r="A58" s="2"/>
      <c r="B58" s="4"/>
      <c r="C58" s="4"/>
      <c r="D58" s="4"/>
      <c r="E58" s="4"/>
      <c r="F58" s="4">
        <f t="shared" si="1"/>
        <v>0</v>
      </c>
      <c r="G58" s="4"/>
      <c r="H58" s="4"/>
      <c r="I58" s="4"/>
      <c r="J58" s="4"/>
      <c r="K58" s="4"/>
      <c r="L58" s="4"/>
      <c r="M58" s="4"/>
      <c r="N58" s="4"/>
      <c r="O58" s="4"/>
      <c r="P58" s="8"/>
      <c r="Q58" s="4"/>
      <c r="R58" s="5"/>
      <c r="S58" s="5"/>
    </row>
    <row r="59" spans="1:20" x14ac:dyDescent="0.2">
      <c r="A59" s="2"/>
      <c r="B59" s="4"/>
      <c r="C59" s="4"/>
      <c r="D59" s="4"/>
      <c r="E59" s="4"/>
      <c r="F59" s="4">
        <f t="shared" si="1"/>
        <v>0</v>
      </c>
      <c r="G59" s="4"/>
      <c r="H59" s="4"/>
      <c r="I59" s="4"/>
      <c r="J59" s="4"/>
      <c r="K59" s="4"/>
      <c r="L59" s="4"/>
      <c r="M59" s="4"/>
      <c r="N59" s="4"/>
      <c r="O59" s="4"/>
      <c r="P59" s="8"/>
      <c r="Q59" s="4"/>
      <c r="R59" s="5"/>
      <c r="S59" s="5"/>
    </row>
    <row r="60" spans="1:20" x14ac:dyDescent="0.2">
      <c r="A60" s="2"/>
      <c r="B60" s="4"/>
      <c r="C60" s="4"/>
      <c r="D60" s="4"/>
      <c r="E60" s="4"/>
      <c r="F60" s="4">
        <f t="shared" si="1"/>
        <v>0</v>
      </c>
      <c r="G60" s="4"/>
      <c r="H60" s="4"/>
      <c r="I60" s="4"/>
      <c r="J60" s="4"/>
      <c r="K60" s="4"/>
      <c r="L60" s="4"/>
      <c r="M60" s="4"/>
      <c r="N60" s="4"/>
      <c r="O60" s="4"/>
      <c r="P60" s="8"/>
      <c r="Q60" s="4"/>
      <c r="R60" s="5"/>
      <c r="S60" s="5"/>
    </row>
    <row r="61" spans="1:20" x14ac:dyDescent="0.2">
      <c r="A61" s="6"/>
      <c r="B61" s="4"/>
      <c r="C61" s="4"/>
      <c r="D61" s="4"/>
      <c r="E61" s="4"/>
      <c r="F61" s="4">
        <f t="shared" si="1"/>
        <v>0</v>
      </c>
      <c r="G61" s="4"/>
      <c r="H61" s="4"/>
      <c r="I61" s="4"/>
      <c r="J61" s="4"/>
      <c r="K61" s="4"/>
      <c r="L61" s="4"/>
      <c r="M61" s="4"/>
      <c r="N61" s="4"/>
      <c r="O61" s="4"/>
      <c r="P61" s="8"/>
      <c r="Q61" s="4"/>
      <c r="R61" s="5"/>
      <c r="S61" s="5"/>
    </row>
    <row r="62" spans="1:20" x14ac:dyDescent="0.2">
      <c r="A62" s="6"/>
      <c r="B62" s="4"/>
      <c r="C62" s="4"/>
      <c r="D62" s="4"/>
      <c r="E62" s="4"/>
      <c r="F62" s="4">
        <f>E62+F63</f>
        <v>0</v>
      </c>
      <c r="G62" s="4"/>
      <c r="H62" s="4"/>
      <c r="I62" s="4"/>
      <c r="J62" s="4"/>
      <c r="K62" s="4"/>
      <c r="L62" s="4"/>
      <c r="M62" s="4"/>
      <c r="N62" s="4"/>
      <c r="O62" s="4"/>
      <c r="P62" s="8"/>
      <c r="Q62" s="4"/>
      <c r="R62" s="5"/>
      <c r="S62" s="5"/>
    </row>
    <row r="63" spans="1:20" x14ac:dyDescent="0.2">
      <c r="A63" s="6"/>
      <c r="B63" s="4"/>
      <c r="C63" s="4"/>
      <c r="D63" s="4"/>
      <c r="E63" s="4"/>
      <c r="F63" s="4">
        <f>E63</f>
        <v>0</v>
      </c>
      <c r="G63" s="4"/>
      <c r="H63" s="4"/>
      <c r="I63" s="4"/>
      <c r="J63" s="4"/>
      <c r="K63" s="4"/>
      <c r="L63" s="4"/>
      <c r="M63" s="4"/>
      <c r="N63" s="4"/>
      <c r="O63" s="4"/>
      <c r="P63" s="8"/>
      <c r="Q63" s="4"/>
      <c r="R63" s="5"/>
      <c r="S63" s="5"/>
    </row>
    <row r="64" spans="1:20" x14ac:dyDescent="0.2">
      <c r="A64" s="6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8"/>
    </row>
    <row r="65" spans="1:20" x14ac:dyDescent="0.2">
      <c r="A65" s="6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8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8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8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8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8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4B6B4-1320-1A4B-A409-737164CCD373}">
  <dimension ref="A1:T154"/>
  <sheetViews>
    <sheetView workbookViewId="0">
      <pane ySplit="2" topLeftCell="A49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2.83203125" customWidth="1"/>
    <col min="3" max="3" width="13.33203125" customWidth="1"/>
    <col min="4" max="4" width="13.1640625" customWidth="1"/>
    <col min="5" max="5" width="17" customWidth="1"/>
    <col min="6" max="6" width="21.5" customWidth="1"/>
    <col min="10" max="10" width="18.33203125" customWidth="1"/>
    <col min="16" max="16" width="13" customWidth="1"/>
    <col min="17" max="17" width="14.16406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104600</v>
      </c>
      <c r="C3" s="4">
        <v>28970</v>
      </c>
      <c r="D3" s="4">
        <v>75630</v>
      </c>
      <c r="E3" s="4">
        <v>7895000000</v>
      </c>
      <c r="F3" s="4">
        <f t="shared" ref="F3:F45" si="0">E3+F4</f>
        <v>24850490000</v>
      </c>
      <c r="L3" s="4">
        <v>367</v>
      </c>
      <c r="M3" s="4">
        <v>284</v>
      </c>
      <c r="N3" s="4">
        <v>191000</v>
      </c>
      <c r="O3" s="4">
        <v>154300</v>
      </c>
      <c r="P3" s="5">
        <v>5.4000000000000006E-2</v>
      </c>
      <c r="Q3" s="4">
        <v>371900</v>
      </c>
    </row>
    <row r="4" spans="1:19" x14ac:dyDescent="0.2">
      <c r="A4" s="16" t="s">
        <v>234</v>
      </c>
      <c r="B4" s="4">
        <v>162100</v>
      </c>
      <c r="C4" s="4">
        <v>26800</v>
      </c>
      <c r="D4" s="4">
        <v>135300</v>
      </c>
      <c r="E4" s="4">
        <v>12888700000</v>
      </c>
      <c r="F4" s="4">
        <f t="shared" si="0"/>
        <v>16955490000</v>
      </c>
      <c r="L4" s="4">
        <v>953</v>
      </c>
      <c r="M4" s="4">
        <v>341</v>
      </c>
      <c r="N4" s="4">
        <v>490300</v>
      </c>
      <c r="O4" s="4">
        <v>99800</v>
      </c>
      <c r="P4" s="5">
        <v>6.9599999999999995E-2</v>
      </c>
      <c r="Q4" s="4">
        <v>634452</v>
      </c>
    </row>
    <row r="5" spans="1:19" x14ac:dyDescent="0.2">
      <c r="A5" s="16" t="s">
        <v>233</v>
      </c>
      <c r="B5" s="4">
        <v>51600</v>
      </c>
      <c r="C5" s="4">
        <v>7600</v>
      </c>
      <c r="D5" s="4">
        <v>44000</v>
      </c>
      <c r="E5" s="4">
        <v>4066790000</v>
      </c>
      <c r="F5" s="4">
        <f t="shared" si="0"/>
        <v>4066790000</v>
      </c>
      <c r="L5" s="4">
        <v>111</v>
      </c>
      <c r="M5" s="4">
        <v>229</v>
      </c>
      <c r="N5" s="4">
        <v>33000</v>
      </c>
      <c r="O5" s="4">
        <v>50200</v>
      </c>
      <c r="P5" s="5">
        <v>1.2E-2</v>
      </c>
      <c r="Q5" s="4">
        <v>141313</v>
      </c>
    </row>
    <row r="6" spans="1:19" x14ac:dyDescent="0.2">
      <c r="A6" s="2"/>
      <c r="B6" s="4"/>
      <c r="C6" s="4"/>
      <c r="D6" s="4"/>
      <c r="E6" s="4"/>
      <c r="F6" s="4">
        <f t="shared" si="0"/>
        <v>0</v>
      </c>
      <c r="G6" s="4"/>
      <c r="H6" s="4"/>
      <c r="I6" s="4"/>
      <c r="J6" s="4"/>
      <c r="K6" s="4"/>
      <c r="L6" s="4"/>
      <c r="M6" s="4"/>
      <c r="N6" s="4"/>
      <c r="O6" s="4"/>
      <c r="P6" s="5"/>
      <c r="Q6" s="4"/>
      <c r="R6" s="5"/>
      <c r="S6" s="5"/>
    </row>
    <row r="7" spans="1:19" x14ac:dyDescent="0.2">
      <c r="A7" s="2"/>
      <c r="B7" s="4"/>
      <c r="C7" s="4"/>
      <c r="D7" s="4"/>
      <c r="E7" s="4"/>
      <c r="F7" s="4">
        <f t="shared" si="0"/>
        <v>0</v>
      </c>
      <c r="G7" s="4"/>
      <c r="H7" s="4"/>
      <c r="I7" s="4"/>
      <c r="J7" s="4"/>
      <c r="K7" s="4"/>
      <c r="L7" s="4"/>
      <c r="M7" s="4"/>
      <c r="N7" s="4"/>
      <c r="O7" s="4"/>
      <c r="P7" s="5"/>
      <c r="Q7" s="4"/>
      <c r="R7" s="5"/>
      <c r="S7" s="5"/>
    </row>
    <row r="8" spans="1:19" x14ac:dyDescent="0.2">
      <c r="A8" s="2"/>
      <c r="B8" s="4"/>
      <c r="C8" s="4"/>
      <c r="D8" s="4"/>
      <c r="E8" s="4"/>
      <c r="F8" s="4">
        <f t="shared" si="0"/>
        <v>0</v>
      </c>
      <c r="G8" s="4"/>
      <c r="H8" s="4"/>
      <c r="I8" s="4"/>
      <c r="J8" s="4"/>
      <c r="K8" s="4"/>
      <c r="L8" s="4"/>
      <c r="M8" s="4"/>
      <c r="N8" s="4"/>
      <c r="O8" s="4"/>
      <c r="P8" s="5"/>
      <c r="Q8" s="4"/>
      <c r="R8" s="5"/>
      <c r="S8" s="5"/>
    </row>
    <row r="9" spans="1:19" x14ac:dyDescent="0.2">
      <c r="A9" s="2"/>
      <c r="B9" s="4"/>
      <c r="C9" s="4"/>
      <c r="D9" s="4"/>
      <c r="E9" s="4"/>
      <c r="F9" s="4">
        <f t="shared" si="0"/>
        <v>0</v>
      </c>
      <c r="G9" s="4"/>
      <c r="H9" s="4"/>
      <c r="I9" s="4"/>
      <c r="J9" s="4"/>
      <c r="K9" s="4"/>
      <c r="L9" s="4"/>
      <c r="M9" s="4"/>
      <c r="N9" s="4"/>
      <c r="O9" s="4"/>
      <c r="P9" s="5"/>
      <c r="Q9" s="4"/>
      <c r="R9" s="5"/>
      <c r="S9" s="5"/>
    </row>
    <row r="10" spans="1:19" x14ac:dyDescent="0.2">
      <c r="A10" s="2"/>
      <c r="B10" s="4"/>
      <c r="C10" s="4"/>
      <c r="D10" s="4"/>
      <c r="E10" s="4"/>
      <c r="F10" s="4">
        <f t="shared" si="0"/>
        <v>0</v>
      </c>
      <c r="G10" s="4"/>
      <c r="H10" s="4"/>
      <c r="I10" s="4"/>
      <c r="J10" s="4"/>
      <c r="K10" s="4"/>
      <c r="L10" s="4"/>
      <c r="M10" s="4"/>
      <c r="N10" s="4"/>
      <c r="O10" s="4"/>
      <c r="P10" s="5"/>
      <c r="Q10" s="4"/>
      <c r="R10" s="5"/>
      <c r="S10" s="5"/>
    </row>
    <row r="11" spans="1:19" x14ac:dyDescent="0.2">
      <c r="A11" s="2"/>
      <c r="B11" s="4"/>
      <c r="C11" s="4"/>
      <c r="D11" s="4"/>
      <c r="E11" s="4"/>
      <c r="F11" s="4">
        <f t="shared" si="0"/>
        <v>0</v>
      </c>
      <c r="G11" s="4"/>
      <c r="H11" s="4"/>
      <c r="I11" s="4"/>
      <c r="J11" s="4"/>
      <c r="K11" s="4"/>
      <c r="L11" s="4"/>
      <c r="M11" s="4"/>
      <c r="N11" s="4"/>
      <c r="O11" s="4"/>
      <c r="P11" s="5"/>
      <c r="Q11" s="4"/>
      <c r="R11" s="5"/>
      <c r="S11" s="5"/>
    </row>
    <row r="12" spans="1:19" x14ac:dyDescent="0.2">
      <c r="A12" s="2"/>
      <c r="B12" s="4"/>
      <c r="C12" s="4"/>
      <c r="D12" s="4"/>
      <c r="E12" s="4"/>
      <c r="F12" s="4">
        <f t="shared" si="0"/>
        <v>0</v>
      </c>
      <c r="G12" s="4"/>
      <c r="H12" s="4"/>
      <c r="I12" s="4"/>
      <c r="J12" s="4"/>
      <c r="K12" s="4"/>
      <c r="L12" s="4"/>
      <c r="M12" s="4"/>
      <c r="N12" s="4"/>
      <c r="O12" s="4"/>
      <c r="P12" s="5"/>
      <c r="Q12" s="4"/>
      <c r="R12" s="5"/>
      <c r="S12" s="5"/>
    </row>
    <row r="13" spans="1:19" x14ac:dyDescent="0.2">
      <c r="A13" s="2"/>
      <c r="B13" s="4"/>
      <c r="C13" s="4"/>
      <c r="D13" s="4"/>
      <c r="E13" s="4"/>
      <c r="F13" s="4">
        <f t="shared" si="0"/>
        <v>0</v>
      </c>
      <c r="G13" s="4"/>
      <c r="H13" s="4"/>
      <c r="I13" s="4"/>
      <c r="J13" s="4"/>
      <c r="K13" s="4"/>
      <c r="L13" s="4"/>
      <c r="M13" s="4"/>
      <c r="N13" s="4"/>
      <c r="O13" s="4"/>
      <c r="P13" s="5"/>
      <c r="Q13" s="4"/>
      <c r="R13" s="5"/>
      <c r="S13" s="5"/>
    </row>
    <row r="14" spans="1:19" x14ac:dyDescent="0.2">
      <c r="A14" s="2"/>
      <c r="B14" s="4"/>
      <c r="C14" s="4"/>
      <c r="D14" s="4"/>
      <c r="E14" s="4"/>
      <c r="F14" s="4">
        <f t="shared" si="0"/>
        <v>0</v>
      </c>
      <c r="G14" s="4"/>
      <c r="H14" s="4"/>
      <c r="I14" s="4"/>
      <c r="J14" s="4"/>
      <c r="K14" s="4"/>
      <c r="L14" s="4"/>
      <c r="M14" s="4"/>
      <c r="N14" s="4"/>
      <c r="O14" s="4"/>
      <c r="P14" s="5"/>
      <c r="Q14" s="4"/>
      <c r="R14" s="5"/>
      <c r="S14" s="5"/>
    </row>
    <row r="15" spans="1:19" x14ac:dyDescent="0.2">
      <c r="A15" s="2"/>
      <c r="B15" s="4"/>
      <c r="C15" s="4"/>
      <c r="D15" s="4"/>
      <c r="E15" s="4"/>
      <c r="F15" s="4">
        <f t="shared" si="0"/>
        <v>0</v>
      </c>
      <c r="G15" s="4"/>
      <c r="H15" s="4"/>
      <c r="I15" s="4"/>
      <c r="J15" s="4"/>
      <c r="K15" s="4"/>
      <c r="L15" s="4"/>
      <c r="M15" s="4"/>
      <c r="N15" s="4"/>
      <c r="O15" s="4"/>
      <c r="P15" s="5"/>
      <c r="Q15" s="4"/>
      <c r="R15" s="5"/>
      <c r="S15" s="5"/>
    </row>
    <row r="16" spans="1:19" x14ac:dyDescent="0.2">
      <c r="A16" s="6"/>
      <c r="B16" s="4"/>
      <c r="C16" s="4"/>
      <c r="D16" s="4"/>
      <c r="E16" s="4"/>
      <c r="F16" s="4">
        <f t="shared" si="0"/>
        <v>0</v>
      </c>
      <c r="G16" s="4"/>
      <c r="H16" s="4"/>
      <c r="I16" s="4"/>
      <c r="J16" s="4"/>
      <c r="K16" s="4"/>
      <c r="L16" s="4"/>
      <c r="M16" s="4"/>
      <c r="N16" s="4"/>
      <c r="O16" s="4"/>
      <c r="P16" s="5"/>
      <c r="Q16" s="4"/>
      <c r="R16" s="5"/>
      <c r="S16" s="5"/>
    </row>
    <row r="17" spans="1:19" x14ac:dyDescent="0.2">
      <c r="A17" s="6"/>
      <c r="B17" s="4"/>
      <c r="C17" s="4"/>
      <c r="D17" s="4"/>
      <c r="E17" s="4"/>
      <c r="F17" s="4">
        <f t="shared" si="0"/>
        <v>0</v>
      </c>
      <c r="G17" s="4"/>
      <c r="H17" s="4"/>
      <c r="I17" s="4"/>
      <c r="J17" s="4"/>
      <c r="K17" s="4"/>
      <c r="L17" s="4"/>
      <c r="M17" s="4"/>
      <c r="N17" s="4"/>
      <c r="O17" s="4"/>
      <c r="P17" s="5"/>
      <c r="Q17" s="4"/>
      <c r="R17" s="5"/>
      <c r="S17" s="5"/>
    </row>
    <row r="18" spans="1:19" x14ac:dyDescent="0.2">
      <c r="A18" s="6"/>
      <c r="B18" s="4"/>
      <c r="C18" s="4"/>
      <c r="D18" s="4"/>
      <c r="E18" s="4"/>
      <c r="F18" s="4">
        <f t="shared" si="0"/>
        <v>0</v>
      </c>
      <c r="G18" s="4"/>
      <c r="H18" s="4"/>
      <c r="I18" s="4"/>
      <c r="J18" s="4"/>
      <c r="K18" s="4"/>
      <c r="L18" s="4"/>
      <c r="M18" s="4"/>
      <c r="N18" s="4"/>
      <c r="O18" s="4"/>
      <c r="P18" s="5"/>
      <c r="Q18" s="4"/>
      <c r="R18" s="5"/>
      <c r="S18" s="5"/>
    </row>
    <row r="19" spans="1:19" x14ac:dyDescent="0.2">
      <c r="A19" s="6"/>
      <c r="B19" s="4"/>
      <c r="C19" s="4"/>
      <c r="D19" s="4"/>
      <c r="E19" s="4"/>
      <c r="F19" s="4">
        <f t="shared" si="0"/>
        <v>0</v>
      </c>
      <c r="G19" s="4"/>
      <c r="H19" s="4"/>
      <c r="I19" s="4"/>
      <c r="J19" s="4"/>
      <c r="K19" s="4"/>
      <c r="L19" s="4"/>
      <c r="M19" s="4"/>
      <c r="N19" s="4"/>
      <c r="O19" s="4"/>
      <c r="P19" s="5"/>
      <c r="Q19" s="4"/>
      <c r="R19" s="5"/>
      <c r="S19" s="5"/>
    </row>
    <row r="20" spans="1:19" x14ac:dyDescent="0.2">
      <c r="A20" s="6"/>
      <c r="B20" s="4"/>
      <c r="C20" s="4"/>
      <c r="D20" s="4"/>
      <c r="E20" s="4"/>
      <c r="F20" s="4">
        <f t="shared" si="0"/>
        <v>0</v>
      </c>
      <c r="G20" s="4"/>
      <c r="H20" s="4"/>
      <c r="I20" s="4"/>
      <c r="J20" s="4"/>
      <c r="K20" s="4"/>
      <c r="L20" s="4"/>
      <c r="M20" s="4"/>
      <c r="N20" s="4"/>
      <c r="O20" s="4"/>
      <c r="P20" s="5"/>
      <c r="Q20" s="4"/>
      <c r="R20" s="5"/>
      <c r="S20" s="5"/>
    </row>
    <row r="21" spans="1:19" x14ac:dyDescent="0.2">
      <c r="A21" s="6"/>
      <c r="B21" s="4"/>
      <c r="C21" s="4"/>
      <c r="D21" s="4"/>
      <c r="E21" s="4"/>
      <c r="F21" s="4">
        <f t="shared" si="0"/>
        <v>0</v>
      </c>
      <c r="G21" s="4"/>
      <c r="H21" s="4"/>
      <c r="I21" s="4"/>
      <c r="J21" s="4"/>
      <c r="K21" s="4"/>
      <c r="L21" s="4"/>
      <c r="M21" s="4"/>
      <c r="N21" s="4"/>
      <c r="O21" s="4"/>
      <c r="P21" s="5"/>
      <c r="Q21" s="4"/>
      <c r="R21" s="5"/>
      <c r="S21" s="5"/>
    </row>
    <row r="22" spans="1:19" x14ac:dyDescent="0.2">
      <c r="A22" s="6"/>
      <c r="B22" s="4"/>
      <c r="C22" s="4"/>
      <c r="D22" s="4"/>
      <c r="E22" s="4"/>
      <c r="F22" s="4">
        <f t="shared" si="0"/>
        <v>0</v>
      </c>
      <c r="G22" s="4"/>
      <c r="H22" s="4"/>
      <c r="I22" s="4"/>
      <c r="J22" s="4"/>
      <c r="K22" s="4"/>
      <c r="L22" s="4"/>
      <c r="M22" s="4"/>
      <c r="N22" s="4"/>
      <c r="O22" s="4"/>
      <c r="P22" s="5"/>
      <c r="Q22" s="4"/>
      <c r="R22" s="5"/>
      <c r="S22" s="5"/>
    </row>
    <row r="23" spans="1:19" x14ac:dyDescent="0.2">
      <c r="A23" s="6"/>
      <c r="B23" s="4"/>
      <c r="C23" s="4"/>
      <c r="D23" s="4"/>
      <c r="E23" s="4"/>
      <c r="F23" s="4">
        <f t="shared" si="0"/>
        <v>0</v>
      </c>
      <c r="G23" s="4"/>
      <c r="H23" s="4"/>
      <c r="I23" s="4"/>
      <c r="J23" s="4"/>
      <c r="K23" s="4"/>
      <c r="L23" s="4"/>
      <c r="M23" s="4"/>
      <c r="N23" s="4"/>
      <c r="O23" s="4"/>
      <c r="P23" s="5"/>
      <c r="Q23" s="4"/>
      <c r="R23" s="5"/>
      <c r="S23" s="5"/>
    </row>
    <row r="24" spans="1:19" x14ac:dyDescent="0.2">
      <c r="A24" s="6"/>
      <c r="B24" s="4"/>
      <c r="C24" s="4"/>
      <c r="D24" s="4"/>
      <c r="E24" s="4"/>
      <c r="F24" s="4">
        <f t="shared" si="0"/>
        <v>0</v>
      </c>
      <c r="G24" s="4"/>
      <c r="H24" s="4"/>
      <c r="I24" s="4"/>
      <c r="J24" s="4"/>
      <c r="K24" s="4"/>
      <c r="L24" s="4"/>
      <c r="M24" s="4"/>
      <c r="N24" s="4"/>
      <c r="O24" s="4"/>
      <c r="P24" s="5"/>
      <c r="Q24" s="4"/>
      <c r="R24" s="5"/>
      <c r="S24" s="5"/>
    </row>
    <row r="25" spans="1:19" x14ac:dyDescent="0.2">
      <c r="A25" s="6"/>
      <c r="B25" s="4"/>
      <c r="C25" s="4"/>
      <c r="D25" s="4"/>
      <c r="E25" s="4"/>
      <c r="F25" s="4">
        <f t="shared" si="0"/>
        <v>0</v>
      </c>
      <c r="G25" s="4"/>
      <c r="H25" s="4"/>
      <c r="I25" s="4"/>
      <c r="J25" s="4"/>
      <c r="K25" s="4"/>
      <c r="L25" s="4"/>
      <c r="M25" s="4"/>
      <c r="N25" s="4"/>
      <c r="O25" s="4"/>
      <c r="P25" s="5"/>
      <c r="Q25" s="4"/>
      <c r="R25" s="5"/>
      <c r="S25" s="5"/>
    </row>
    <row r="26" spans="1:19" x14ac:dyDescent="0.2">
      <c r="A26" s="2"/>
      <c r="B26" s="4"/>
      <c r="C26" s="4"/>
      <c r="D26" s="4"/>
      <c r="E26" s="4"/>
      <c r="F26" s="4">
        <f t="shared" si="0"/>
        <v>0</v>
      </c>
      <c r="G26" s="4"/>
      <c r="H26" s="4"/>
      <c r="I26" s="4"/>
      <c r="J26" s="4"/>
      <c r="K26" s="4"/>
      <c r="L26" s="4"/>
      <c r="M26" s="4"/>
      <c r="N26" s="4"/>
      <c r="O26" s="4"/>
      <c r="P26" s="5"/>
      <c r="Q26" s="4"/>
      <c r="R26" s="5"/>
      <c r="S26" s="5"/>
    </row>
    <row r="27" spans="1:19" x14ac:dyDescent="0.2">
      <c r="A27" s="2"/>
      <c r="B27" s="4"/>
      <c r="C27" s="4"/>
      <c r="D27" s="4"/>
      <c r="E27" s="4"/>
      <c r="F27" s="4">
        <f t="shared" si="0"/>
        <v>0</v>
      </c>
      <c r="G27" s="4"/>
      <c r="H27" s="4"/>
      <c r="I27" s="4"/>
      <c r="J27" s="4"/>
      <c r="K27" s="4"/>
      <c r="L27" s="4"/>
      <c r="M27" s="4"/>
      <c r="N27" s="4"/>
      <c r="O27" s="4"/>
      <c r="P27" s="5"/>
      <c r="Q27" s="4"/>
      <c r="R27" s="5"/>
      <c r="S27" s="5"/>
    </row>
    <row r="28" spans="1:19" x14ac:dyDescent="0.2">
      <c r="A28" s="6"/>
      <c r="B28" s="4"/>
      <c r="C28" s="4"/>
      <c r="D28" s="4"/>
      <c r="E28" s="4"/>
      <c r="F28" s="4">
        <f t="shared" si="0"/>
        <v>0</v>
      </c>
      <c r="G28" s="4"/>
      <c r="H28" s="4"/>
      <c r="I28" s="4"/>
      <c r="J28" s="4"/>
      <c r="K28" s="4"/>
      <c r="L28" s="4"/>
      <c r="M28" s="4"/>
      <c r="N28" s="4"/>
      <c r="O28" s="4"/>
      <c r="P28" s="5"/>
      <c r="Q28" s="4"/>
      <c r="R28" s="5"/>
      <c r="S28" s="5"/>
    </row>
    <row r="29" spans="1:19" x14ac:dyDescent="0.2">
      <c r="A29" s="6"/>
      <c r="B29" s="4"/>
      <c r="C29" s="4"/>
      <c r="D29" s="4"/>
      <c r="E29" s="4"/>
      <c r="F29" s="4">
        <f t="shared" si="0"/>
        <v>0</v>
      </c>
      <c r="G29" s="4"/>
      <c r="H29" s="4"/>
      <c r="I29" s="4"/>
      <c r="J29" s="4"/>
      <c r="K29" s="4"/>
      <c r="L29" s="4"/>
      <c r="M29" s="4"/>
      <c r="N29" s="4"/>
      <c r="O29" s="4"/>
      <c r="P29" s="5"/>
      <c r="Q29" s="4"/>
      <c r="R29" s="5"/>
      <c r="S29" s="5"/>
    </row>
    <row r="30" spans="1:19" x14ac:dyDescent="0.2">
      <c r="A30" s="6"/>
      <c r="B30" s="4"/>
      <c r="C30" s="4"/>
      <c r="D30" s="4"/>
      <c r="E30" s="4"/>
      <c r="F30" s="4">
        <f t="shared" si="0"/>
        <v>0</v>
      </c>
      <c r="G30" s="4"/>
      <c r="H30" s="4"/>
      <c r="I30" s="4"/>
      <c r="J30" s="4"/>
      <c r="K30" s="4"/>
      <c r="L30" s="4"/>
      <c r="M30" s="4"/>
      <c r="N30" s="4"/>
      <c r="O30" s="4"/>
      <c r="P30" s="5"/>
      <c r="Q30" s="4"/>
      <c r="R30" s="5"/>
      <c r="S30" s="5"/>
    </row>
    <row r="31" spans="1:19" x14ac:dyDescent="0.2">
      <c r="A31" s="6"/>
      <c r="B31" s="4"/>
      <c r="C31" s="4"/>
      <c r="D31" s="4"/>
      <c r="E31" s="4"/>
      <c r="F31" s="4">
        <f t="shared" si="0"/>
        <v>0</v>
      </c>
      <c r="G31" s="4"/>
      <c r="H31" s="4"/>
      <c r="I31" s="4"/>
      <c r="J31" s="4"/>
      <c r="K31" s="4"/>
      <c r="L31" s="4"/>
      <c r="M31" s="4"/>
      <c r="N31" s="4"/>
      <c r="O31" s="4"/>
      <c r="P31" s="5"/>
      <c r="Q31" s="4"/>
      <c r="R31" s="5"/>
      <c r="S31" s="5"/>
    </row>
    <row r="32" spans="1:19" x14ac:dyDescent="0.2">
      <c r="A32" s="6"/>
      <c r="B32" s="4"/>
      <c r="C32" s="4"/>
      <c r="D32" s="4"/>
      <c r="E32" s="4"/>
      <c r="F32" s="4">
        <f t="shared" si="0"/>
        <v>0</v>
      </c>
      <c r="G32" s="4"/>
      <c r="H32" s="4"/>
      <c r="I32" s="4"/>
      <c r="J32" s="4"/>
      <c r="K32" s="4"/>
      <c r="L32" s="4"/>
      <c r="M32" s="4"/>
      <c r="N32" s="4"/>
      <c r="O32" s="4"/>
      <c r="P32" s="5"/>
      <c r="Q32" s="4"/>
      <c r="R32" s="5"/>
      <c r="S32" s="5"/>
    </row>
    <row r="33" spans="1:19" x14ac:dyDescent="0.2">
      <c r="A33" s="6"/>
      <c r="B33" s="4"/>
      <c r="C33" s="4"/>
      <c r="D33" s="4"/>
      <c r="E33" s="4"/>
      <c r="F33" s="4">
        <f t="shared" si="0"/>
        <v>0</v>
      </c>
      <c r="G33" s="4"/>
      <c r="H33" s="4"/>
      <c r="I33" s="4"/>
      <c r="J33" s="4"/>
      <c r="K33" s="4"/>
      <c r="L33" s="4"/>
      <c r="M33" s="4"/>
      <c r="N33" s="4"/>
      <c r="O33" s="4"/>
      <c r="P33" s="5"/>
      <c r="Q33" s="4"/>
      <c r="R33" s="5"/>
      <c r="S33" s="5"/>
    </row>
    <row r="34" spans="1:19" x14ac:dyDescent="0.2">
      <c r="A34" s="6"/>
      <c r="B34" s="4"/>
      <c r="C34" s="4"/>
      <c r="D34" s="4"/>
      <c r="E34" s="4"/>
      <c r="F34" s="4">
        <f t="shared" si="0"/>
        <v>0</v>
      </c>
      <c r="G34" s="4"/>
      <c r="H34" s="4"/>
      <c r="I34" s="4"/>
      <c r="J34" s="4"/>
      <c r="K34" s="4"/>
      <c r="L34" s="4"/>
      <c r="M34" s="4"/>
      <c r="N34" s="4"/>
      <c r="O34" s="4"/>
      <c r="P34" s="5"/>
      <c r="Q34" s="4"/>
      <c r="R34" s="5"/>
      <c r="S34" s="5"/>
    </row>
    <row r="35" spans="1:19" x14ac:dyDescent="0.2">
      <c r="A35" s="6"/>
      <c r="B35" s="4"/>
      <c r="C35" s="4"/>
      <c r="D35" s="4"/>
      <c r="E35" s="4"/>
      <c r="F35" s="4">
        <f t="shared" si="0"/>
        <v>0</v>
      </c>
      <c r="G35" s="4"/>
      <c r="H35" s="4"/>
      <c r="I35" s="4"/>
      <c r="J35" s="4"/>
      <c r="K35" s="4"/>
      <c r="L35" s="4"/>
      <c r="M35" s="4"/>
      <c r="N35" s="4"/>
      <c r="O35" s="4"/>
      <c r="P35" s="5"/>
      <c r="Q35" s="4"/>
      <c r="R35" s="5"/>
      <c r="S35" s="5"/>
    </row>
    <row r="36" spans="1:19" x14ac:dyDescent="0.2">
      <c r="A36" s="6"/>
      <c r="B36" s="4"/>
      <c r="C36" s="4"/>
      <c r="D36" s="4"/>
      <c r="E36" s="4"/>
      <c r="F36" s="4">
        <f t="shared" si="0"/>
        <v>0</v>
      </c>
      <c r="G36" s="4"/>
      <c r="H36" s="4"/>
      <c r="I36" s="4"/>
      <c r="J36" s="4"/>
      <c r="K36" s="4"/>
      <c r="L36" s="4"/>
      <c r="M36" s="4"/>
      <c r="N36" s="4"/>
      <c r="O36" s="4"/>
      <c r="P36" s="5"/>
      <c r="Q36" s="4"/>
      <c r="R36" s="5"/>
      <c r="S36" s="5"/>
    </row>
    <row r="37" spans="1:19" x14ac:dyDescent="0.2">
      <c r="A37" s="6"/>
      <c r="B37" s="4"/>
      <c r="C37" s="4"/>
      <c r="D37" s="4"/>
      <c r="E37" s="4"/>
      <c r="F37" s="4">
        <f t="shared" si="0"/>
        <v>0</v>
      </c>
      <c r="G37" s="4"/>
      <c r="H37" s="4"/>
      <c r="I37" s="4"/>
      <c r="J37" s="4"/>
      <c r="K37" s="4"/>
      <c r="L37" s="4"/>
      <c r="M37" s="4"/>
      <c r="N37" s="4"/>
      <c r="O37" s="4"/>
      <c r="P37" s="5"/>
      <c r="Q37" s="4"/>
      <c r="R37" s="5"/>
      <c r="S37" s="5"/>
    </row>
    <row r="38" spans="1:19" x14ac:dyDescent="0.2">
      <c r="A38" s="6"/>
      <c r="B38" s="4"/>
      <c r="C38" s="4"/>
      <c r="D38" s="4"/>
      <c r="E38" s="4"/>
      <c r="F38" s="4">
        <f t="shared" si="0"/>
        <v>0</v>
      </c>
      <c r="G38" s="4"/>
      <c r="H38" s="4"/>
      <c r="I38" s="4"/>
      <c r="J38" s="4"/>
      <c r="K38" s="4"/>
      <c r="L38" s="4"/>
      <c r="M38" s="4"/>
      <c r="N38" s="4"/>
      <c r="O38" s="4"/>
      <c r="P38" s="5"/>
      <c r="Q38" s="4"/>
      <c r="R38" s="5"/>
      <c r="S38" s="5"/>
    </row>
    <row r="39" spans="1:19" x14ac:dyDescent="0.2">
      <c r="A39" s="6"/>
      <c r="B39" s="4"/>
      <c r="C39" s="4"/>
      <c r="D39" s="4"/>
      <c r="E39" s="4"/>
      <c r="F39" s="4">
        <f t="shared" si="0"/>
        <v>0</v>
      </c>
      <c r="G39" s="4"/>
      <c r="H39" s="4"/>
      <c r="I39" s="4"/>
      <c r="J39" s="4"/>
      <c r="K39" s="4"/>
      <c r="L39" s="4"/>
      <c r="M39" s="4"/>
      <c r="N39" s="4"/>
      <c r="O39" s="4"/>
      <c r="P39" s="5"/>
      <c r="Q39" s="4"/>
      <c r="R39" s="5"/>
      <c r="S39" s="5"/>
    </row>
    <row r="40" spans="1:19" x14ac:dyDescent="0.2">
      <c r="A40" s="6"/>
      <c r="B40" s="4"/>
      <c r="C40" s="4"/>
      <c r="D40" s="4"/>
      <c r="E40" s="4"/>
      <c r="F40" s="4">
        <f t="shared" si="0"/>
        <v>0</v>
      </c>
      <c r="G40" s="4"/>
      <c r="H40" s="4"/>
      <c r="I40" s="4"/>
      <c r="J40" s="4"/>
      <c r="K40" s="4"/>
      <c r="L40" s="4"/>
      <c r="M40" s="4"/>
      <c r="N40" s="4"/>
      <c r="O40" s="4"/>
      <c r="P40" s="5"/>
      <c r="Q40" s="4"/>
      <c r="R40" s="5"/>
      <c r="S40" s="5"/>
    </row>
    <row r="41" spans="1:19" x14ac:dyDescent="0.2">
      <c r="A41" s="2"/>
      <c r="B41" s="4"/>
      <c r="C41" s="4"/>
      <c r="D41" s="4"/>
      <c r="E41" s="4"/>
      <c r="F41" s="4">
        <f t="shared" si="0"/>
        <v>0</v>
      </c>
      <c r="G41" s="4"/>
      <c r="H41" s="4"/>
      <c r="I41" s="4"/>
      <c r="J41" s="4"/>
      <c r="K41" s="4"/>
      <c r="L41" s="4"/>
      <c r="M41" s="4"/>
      <c r="N41" s="4"/>
      <c r="O41" s="4"/>
      <c r="P41" s="5"/>
      <c r="Q41" s="4"/>
      <c r="R41" s="5"/>
      <c r="S41" s="5"/>
    </row>
    <row r="42" spans="1:19" x14ac:dyDescent="0.2">
      <c r="A42" s="2"/>
      <c r="B42" s="4"/>
      <c r="C42" s="4"/>
      <c r="D42" s="4"/>
      <c r="E42" s="4"/>
      <c r="F42" s="4">
        <f t="shared" si="0"/>
        <v>0</v>
      </c>
      <c r="G42" s="4"/>
      <c r="H42" s="4"/>
      <c r="I42" s="4"/>
      <c r="J42" s="4"/>
      <c r="K42" s="4"/>
      <c r="L42" s="4"/>
      <c r="M42" s="4"/>
      <c r="N42" s="4"/>
      <c r="O42" s="4"/>
      <c r="P42" s="5"/>
      <c r="Q42" s="4"/>
      <c r="R42" s="5"/>
      <c r="S42" s="5"/>
    </row>
    <row r="43" spans="1:19" x14ac:dyDescent="0.2">
      <c r="A43" s="2"/>
      <c r="B43" s="4"/>
      <c r="C43" s="4"/>
      <c r="D43" s="4"/>
      <c r="E43" s="4"/>
      <c r="F43" s="4">
        <f t="shared" si="0"/>
        <v>0</v>
      </c>
      <c r="G43" s="4"/>
      <c r="H43" s="4"/>
      <c r="I43" s="4"/>
      <c r="J43" s="4"/>
      <c r="K43" s="4"/>
      <c r="L43" s="4"/>
      <c r="M43" s="4"/>
      <c r="N43" s="4"/>
      <c r="O43" s="4"/>
      <c r="P43" s="5"/>
      <c r="Q43" s="4"/>
      <c r="R43" s="5"/>
      <c r="S43" s="5"/>
    </row>
    <row r="44" spans="1:19" x14ac:dyDescent="0.2">
      <c r="A44" s="2"/>
      <c r="B44" s="4"/>
      <c r="C44" s="4"/>
      <c r="D44" s="4"/>
      <c r="E44" s="4"/>
      <c r="F44" s="4">
        <f t="shared" si="0"/>
        <v>0</v>
      </c>
      <c r="G44" s="4"/>
      <c r="H44" s="4"/>
      <c r="I44" s="4"/>
      <c r="J44" s="4"/>
      <c r="K44" s="4"/>
      <c r="L44" s="4"/>
      <c r="M44" s="4"/>
      <c r="N44" s="4"/>
      <c r="O44" s="4"/>
      <c r="P44" s="5"/>
      <c r="Q44" s="4"/>
      <c r="R44" s="5"/>
      <c r="S44" s="5"/>
    </row>
    <row r="45" spans="1:19" x14ac:dyDescent="0.2">
      <c r="A45" s="2"/>
      <c r="B45" s="4"/>
      <c r="C45" s="4"/>
      <c r="D45" s="4"/>
      <c r="E45" s="4"/>
      <c r="F45" s="4">
        <f t="shared" si="0"/>
        <v>0</v>
      </c>
      <c r="G45" s="4"/>
      <c r="H45" s="4"/>
      <c r="I45" s="4"/>
      <c r="J45" s="4"/>
      <c r="K45" s="4"/>
      <c r="L45" s="4"/>
      <c r="M45" s="4"/>
      <c r="N45" s="4"/>
      <c r="O45" s="4"/>
      <c r="P45" s="5"/>
      <c r="Q45" s="4"/>
      <c r="R45" s="5"/>
      <c r="S45" s="5"/>
    </row>
    <row r="46" spans="1:19" x14ac:dyDescent="0.2">
      <c r="A46" s="2"/>
      <c r="B46" s="4"/>
      <c r="C46" s="4"/>
      <c r="D46" s="4"/>
      <c r="E46" s="4"/>
      <c r="F46" s="4">
        <f t="shared" ref="F46:F61" si="1">E46+F47</f>
        <v>0</v>
      </c>
      <c r="G46" s="4"/>
      <c r="H46" s="4"/>
      <c r="I46" s="4"/>
      <c r="J46" s="4"/>
      <c r="K46" s="4"/>
      <c r="L46" s="4"/>
      <c r="M46" s="4"/>
      <c r="N46" s="4"/>
      <c r="O46" s="4"/>
      <c r="P46" s="5"/>
      <c r="Q46" s="4"/>
      <c r="R46" s="5"/>
      <c r="S46" s="5"/>
    </row>
    <row r="47" spans="1:19" x14ac:dyDescent="0.2">
      <c r="A47" s="2"/>
      <c r="B47" s="4"/>
      <c r="C47" s="4"/>
      <c r="D47" s="4"/>
      <c r="E47" s="4"/>
      <c r="F47" s="4">
        <f t="shared" si="1"/>
        <v>0</v>
      </c>
      <c r="G47" s="4"/>
      <c r="H47" s="4"/>
      <c r="I47" s="4"/>
      <c r="J47" s="4"/>
      <c r="K47" s="4"/>
      <c r="L47" s="4"/>
      <c r="M47" s="4"/>
      <c r="N47" s="4"/>
      <c r="O47" s="4"/>
      <c r="P47" s="5"/>
      <c r="Q47" s="4"/>
      <c r="R47" s="5"/>
      <c r="S47" s="5"/>
    </row>
    <row r="48" spans="1:19" x14ac:dyDescent="0.2">
      <c r="A48" s="2"/>
      <c r="B48" s="4"/>
      <c r="C48" s="4"/>
      <c r="D48" s="4"/>
      <c r="E48" s="4"/>
      <c r="F48" s="4">
        <f t="shared" si="1"/>
        <v>0</v>
      </c>
      <c r="G48" s="4"/>
      <c r="H48" s="4"/>
      <c r="I48" s="4"/>
      <c r="J48" s="4"/>
      <c r="K48" s="4"/>
      <c r="L48" s="4"/>
      <c r="M48" s="4"/>
      <c r="N48" s="4"/>
      <c r="O48" s="4"/>
      <c r="P48" s="5"/>
      <c r="Q48" s="4"/>
      <c r="R48" s="5"/>
      <c r="S48" s="5"/>
    </row>
    <row r="49" spans="1:20" x14ac:dyDescent="0.2">
      <c r="A49" s="2"/>
      <c r="B49" s="4"/>
      <c r="C49" s="4"/>
      <c r="D49" s="4"/>
      <c r="E49" s="4"/>
      <c r="F49" s="4">
        <f t="shared" si="1"/>
        <v>0</v>
      </c>
      <c r="G49" s="4"/>
      <c r="H49" s="4"/>
      <c r="I49" s="4"/>
      <c r="J49" s="4"/>
      <c r="K49" s="4"/>
      <c r="L49" s="4"/>
      <c r="M49" s="4"/>
      <c r="N49" s="4"/>
      <c r="O49" s="4"/>
      <c r="P49" s="5"/>
      <c r="Q49" s="4"/>
      <c r="R49" s="5"/>
      <c r="S49" s="5"/>
    </row>
    <row r="50" spans="1:20" x14ac:dyDescent="0.2">
      <c r="A50" s="2"/>
      <c r="B50" s="4"/>
      <c r="C50" s="4"/>
      <c r="D50" s="4"/>
      <c r="E50" s="4"/>
      <c r="F50" s="4">
        <f t="shared" si="1"/>
        <v>0</v>
      </c>
      <c r="G50" s="4"/>
      <c r="H50" s="4"/>
      <c r="I50" s="4"/>
      <c r="J50" s="4"/>
      <c r="K50" s="4"/>
      <c r="L50" s="4"/>
      <c r="M50" s="4"/>
      <c r="N50" s="4"/>
      <c r="O50" s="4"/>
      <c r="P50" s="5"/>
      <c r="Q50" s="4"/>
      <c r="R50" s="5"/>
      <c r="S50" s="5"/>
    </row>
    <row r="51" spans="1:20" x14ac:dyDescent="0.2">
      <c r="A51" s="2"/>
      <c r="B51" s="4"/>
      <c r="C51" s="4"/>
      <c r="D51" s="4"/>
      <c r="E51" s="4"/>
      <c r="F51" s="4">
        <f t="shared" si="1"/>
        <v>0</v>
      </c>
      <c r="G51" s="4"/>
      <c r="H51" s="4"/>
      <c r="I51" s="4"/>
      <c r="J51" s="4"/>
      <c r="K51" s="4"/>
      <c r="L51" s="4"/>
      <c r="M51" s="4"/>
      <c r="N51" s="4"/>
      <c r="O51" s="4"/>
      <c r="P51" s="5"/>
      <c r="Q51" s="4"/>
      <c r="R51" s="5"/>
      <c r="S51" s="5"/>
    </row>
    <row r="52" spans="1:20" x14ac:dyDescent="0.2">
      <c r="A52" s="2"/>
      <c r="B52" s="4"/>
      <c r="C52" s="4"/>
      <c r="D52" s="4"/>
      <c r="E52" s="4"/>
      <c r="F52" s="4">
        <f t="shared" si="1"/>
        <v>0</v>
      </c>
      <c r="G52" s="4"/>
      <c r="H52" s="4"/>
      <c r="I52" s="4"/>
      <c r="J52" s="4"/>
      <c r="K52" s="4"/>
      <c r="L52" s="4"/>
      <c r="M52" s="4"/>
      <c r="N52" s="4"/>
      <c r="O52" s="4"/>
      <c r="P52" s="5"/>
      <c r="Q52" s="4"/>
      <c r="R52" s="5"/>
      <c r="S52" s="5"/>
    </row>
    <row r="53" spans="1:20" x14ac:dyDescent="0.2">
      <c r="A53" s="2"/>
      <c r="B53" s="4"/>
      <c r="C53" s="4"/>
      <c r="D53" s="4"/>
      <c r="E53" s="4"/>
      <c r="F53" s="4">
        <f t="shared" si="1"/>
        <v>0</v>
      </c>
      <c r="G53" s="4"/>
      <c r="H53" s="4"/>
      <c r="I53" s="4"/>
      <c r="J53" s="4"/>
      <c r="K53" s="4"/>
      <c r="L53" s="4"/>
      <c r="M53" s="4"/>
      <c r="N53" s="4"/>
      <c r="O53" s="4"/>
      <c r="P53" s="5"/>
      <c r="Q53" s="4"/>
      <c r="R53" s="5"/>
      <c r="S53" s="5"/>
    </row>
    <row r="54" spans="1:20" x14ac:dyDescent="0.2">
      <c r="A54" s="2"/>
      <c r="B54" s="4"/>
      <c r="C54" s="4"/>
      <c r="D54" s="4"/>
      <c r="E54" s="4"/>
      <c r="F54" s="4">
        <f t="shared" si="1"/>
        <v>0</v>
      </c>
      <c r="G54" s="4"/>
      <c r="H54" s="4"/>
      <c r="I54" s="4"/>
      <c r="J54" s="4"/>
      <c r="K54" s="4"/>
      <c r="L54" s="4"/>
      <c r="M54" s="4"/>
      <c r="N54" s="4"/>
      <c r="O54" s="4"/>
      <c r="P54" s="5"/>
      <c r="Q54" s="4"/>
      <c r="R54" s="5"/>
      <c r="S54" s="5"/>
    </row>
    <row r="55" spans="1:20" x14ac:dyDescent="0.2">
      <c r="A55" s="2"/>
      <c r="B55" s="4"/>
      <c r="C55" s="4"/>
      <c r="D55" s="4"/>
      <c r="E55" s="4"/>
      <c r="F55" s="4">
        <f t="shared" si="1"/>
        <v>0</v>
      </c>
      <c r="G55" s="4"/>
      <c r="H55" s="4"/>
      <c r="I55" s="4"/>
      <c r="J55" s="4"/>
      <c r="K55" s="4"/>
      <c r="L55" s="4"/>
      <c r="M55" s="4"/>
      <c r="N55" s="4"/>
      <c r="O55" s="4"/>
      <c r="P55" s="5"/>
      <c r="Q55" s="4"/>
      <c r="R55" s="5"/>
      <c r="S55" s="5"/>
    </row>
    <row r="56" spans="1:20" x14ac:dyDescent="0.2">
      <c r="A56" s="2"/>
      <c r="B56" s="4"/>
      <c r="C56" s="4"/>
      <c r="D56" s="4"/>
      <c r="E56" s="4"/>
      <c r="F56" s="4">
        <f t="shared" si="1"/>
        <v>0</v>
      </c>
      <c r="G56" s="4"/>
      <c r="H56" s="4"/>
      <c r="I56" s="4"/>
      <c r="J56" s="4"/>
      <c r="K56" s="4"/>
      <c r="L56" s="4"/>
      <c r="M56" s="4"/>
      <c r="N56" s="4"/>
      <c r="O56" s="4"/>
      <c r="P56" s="5"/>
      <c r="Q56" s="4"/>
      <c r="R56" s="5"/>
      <c r="S56" s="5"/>
    </row>
    <row r="57" spans="1:20" x14ac:dyDescent="0.2">
      <c r="A57" s="2"/>
      <c r="B57" s="4"/>
      <c r="C57" s="4"/>
      <c r="D57" s="4"/>
      <c r="E57" s="4"/>
      <c r="F57" s="4">
        <f t="shared" si="1"/>
        <v>0</v>
      </c>
      <c r="G57" s="4"/>
      <c r="H57" s="4"/>
      <c r="I57" s="4"/>
      <c r="J57" s="4"/>
      <c r="K57" s="4"/>
      <c r="L57" s="4"/>
      <c r="M57" s="4"/>
      <c r="N57" s="4"/>
      <c r="O57" s="4"/>
      <c r="P57" s="5"/>
      <c r="Q57" s="4"/>
      <c r="R57" s="5"/>
      <c r="S57" s="5"/>
    </row>
    <row r="58" spans="1:20" x14ac:dyDescent="0.2">
      <c r="A58" s="2"/>
      <c r="B58" s="4"/>
      <c r="C58" s="4"/>
      <c r="D58" s="4"/>
      <c r="E58" s="4"/>
      <c r="F58" s="4">
        <f t="shared" si="1"/>
        <v>0</v>
      </c>
      <c r="G58" s="4"/>
      <c r="H58" s="4"/>
      <c r="I58" s="4"/>
      <c r="J58" s="4"/>
      <c r="K58" s="4"/>
      <c r="L58" s="4"/>
      <c r="M58" s="4"/>
      <c r="N58" s="4"/>
      <c r="O58" s="4"/>
      <c r="P58" s="8"/>
      <c r="Q58" s="4"/>
      <c r="R58" s="5"/>
      <c r="S58" s="5"/>
    </row>
    <row r="59" spans="1:20" x14ac:dyDescent="0.2">
      <c r="A59" s="2"/>
      <c r="B59" s="4"/>
      <c r="C59" s="4"/>
      <c r="D59" s="4"/>
      <c r="E59" s="4"/>
      <c r="F59" s="4">
        <f t="shared" si="1"/>
        <v>0</v>
      </c>
      <c r="G59" s="4"/>
      <c r="H59" s="4"/>
      <c r="I59" s="4"/>
      <c r="J59" s="4"/>
      <c r="K59" s="4"/>
      <c r="L59" s="4"/>
      <c r="M59" s="4"/>
      <c r="N59" s="4"/>
      <c r="O59" s="4"/>
      <c r="P59" s="8"/>
      <c r="Q59" s="4"/>
      <c r="R59" s="5"/>
      <c r="S59" s="5"/>
    </row>
    <row r="60" spans="1:20" x14ac:dyDescent="0.2">
      <c r="A60" s="2"/>
      <c r="B60" s="4"/>
      <c r="C60" s="4"/>
      <c r="D60" s="4"/>
      <c r="E60" s="4"/>
      <c r="F60" s="4">
        <f t="shared" si="1"/>
        <v>0</v>
      </c>
      <c r="G60" s="4"/>
      <c r="H60" s="4"/>
      <c r="I60" s="4"/>
      <c r="J60" s="4"/>
      <c r="K60" s="4"/>
      <c r="L60" s="4"/>
      <c r="M60" s="4"/>
      <c r="N60" s="4"/>
      <c r="O60" s="4"/>
      <c r="P60" s="8"/>
      <c r="Q60" s="4"/>
      <c r="R60" s="5"/>
      <c r="S60" s="5"/>
    </row>
    <row r="61" spans="1:20" x14ac:dyDescent="0.2">
      <c r="A61" s="6"/>
      <c r="B61" s="4"/>
      <c r="C61" s="4"/>
      <c r="D61" s="4"/>
      <c r="E61" s="4"/>
      <c r="F61" s="4">
        <f t="shared" si="1"/>
        <v>0</v>
      </c>
      <c r="G61" s="4"/>
      <c r="H61" s="4"/>
      <c r="I61" s="4"/>
      <c r="J61" s="4"/>
      <c r="K61" s="4"/>
      <c r="L61" s="4"/>
      <c r="M61" s="4"/>
      <c r="N61" s="4"/>
      <c r="O61" s="4"/>
      <c r="P61" s="8"/>
      <c r="Q61" s="4"/>
      <c r="R61" s="5"/>
      <c r="S61" s="5"/>
    </row>
    <row r="62" spans="1:20" x14ac:dyDescent="0.2">
      <c r="A62" s="6"/>
      <c r="B62" s="4"/>
      <c r="C62" s="4"/>
      <c r="D62" s="4"/>
      <c r="E62" s="4"/>
      <c r="F62" s="4">
        <f>E62+F63</f>
        <v>0</v>
      </c>
      <c r="G62" s="4"/>
      <c r="H62" s="4"/>
      <c r="I62" s="4"/>
      <c r="J62" s="4"/>
      <c r="K62" s="4"/>
      <c r="L62" s="4"/>
      <c r="M62" s="4"/>
      <c r="N62" s="4"/>
      <c r="O62" s="4"/>
      <c r="P62" s="8"/>
      <c r="Q62" s="4"/>
      <c r="R62" s="5"/>
      <c r="S62" s="5"/>
    </row>
    <row r="63" spans="1:20" x14ac:dyDescent="0.2">
      <c r="A63" s="6"/>
      <c r="B63" s="4"/>
      <c r="C63" s="4"/>
      <c r="D63" s="4"/>
      <c r="E63" s="4"/>
      <c r="F63" s="4">
        <f>E63</f>
        <v>0</v>
      </c>
      <c r="G63" s="4"/>
      <c r="H63" s="4"/>
      <c r="I63" s="4"/>
      <c r="J63" s="4"/>
      <c r="K63" s="4"/>
      <c r="L63" s="4"/>
      <c r="M63" s="4"/>
      <c r="N63" s="4"/>
      <c r="O63" s="4"/>
      <c r="P63" s="8"/>
      <c r="Q63" s="4"/>
      <c r="R63" s="5"/>
      <c r="S63" s="5"/>
    </row>
    <row r="64" spans="1:20" x14ac:dyDescent="0.2">
      <c r="A64" s="6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8"/>
    </row>
    <row r="65" spans="1:20" x14ac:dyDescent="0.2">
      <c r="A65" s="6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8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8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8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8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8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E8784-C818-6348-BDFC-0EA85BB92084}">
  <dimension ref="A1:T154"/>
  <sheetViews>
    <sheetView topLeftCell="D1" workbookViewId="0">
      <pane ySplit="2" topLeftCell="A3" activePane="bottomLeft" state="frozen"/>
      <selection activeCell="K19" sqref="K19"/>
      <selection pane="bottomLeft" activeCell="K19" sqref="K19"/>
    </sheetView>
  </sheetViews>
  <sheetFormatPr baseColWidth="10" defaultRowHeight="16" x14ac:dyDescent="0.2"/>
  <cols>
    <col min="1" max="1" width="21.1640625" customWidth="1"/>
    <col min="2" max="2" width="12.83203125" customWidth="1"/>
    <col min="3" max="3" width="13.33203125" customWidth="1"/>
    <col min="4" max="4" width="13.1640625" customWidth="1"/>
    <col min="5" max="5" width="17" customWidth="1"/>
    <col min="6" max="6" width="21.5" customWidth="1"/>
    <col min="10" max="10" width="18.33203125" customWidth="1"/>
    <col min="16" max="16" width="13" customWidth="1"/>
    <col min="17" max="17" width="14.1640625" customWidth="1"/>
  </cols>
  <sheetData>
    <row r="1" spans="1:19" x14ac:dyDescent="0.2">
      <c r="B1" s="39" t="s">
        <v>6</v>
      </c>
      <c r="C1" s="39"/>
      <c r="D1" s="39"/>
      <c r="E1" s="39"/>
      <c r="F1" s="39"/>
      <c r="G1" s="38" t="s">
        <v>7</v>
      </c>
      <c r="H1" s="38"/>
      <c r="I1" s="38"/>
      <c r="J1" s="38"/>
      <c r="K1" s="38"/>
      <c r="L1" s="37" t="s">
        <v>17</v>
      </c>
      <c r="M1" s="37"/>
      <c r="N1" s="37"/>
      <c r="O1" s="37"/>
      <c r="P1" s="37"/>
      <c r="Q1" s="37"/>
      <c r="R1" s="37"/>
      <c r="S1" s="37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235</v>
      </c>
      <c r="B3" s="4">
        <v>134150</v>
      </c>
      <c r="C3" s="4">
        <v>100603</v>
      </c>
      <c r="D3" s="4">
        <v>33547</v>
      </c>
      <c r="E3" s="4">
        <v>1453090000</v>
      </c>
      <c r="F3" s="4">
        <f t="shared" ref="F3:F45" si="0">E3+F4</f>
        <v>-779849194252</v>
      </c>
      <c r="G3" s="4">
        <v>452500</v>
      </c>
      <c r="H3" s="4">
        <v>7600</v>
      </c>
      <c r="I3" s="4">
        <v>444900</v>
      </c>
      <c r="J3" s="4">
        <v>19268280000</v>
      </c>
      <c r="L3" s="4">
        <v>1225</v>
      </c>
      <c r="M3" s="4">
        <v>1117</v>
      </c>
      <c r="N3" s="4">
        <v>1181700</v>
      </c>
      <c r="O3" s="4">
        <v>700900</v>
      </c>
      <c r="P3" s="5">
        <v>5.7999999999999996E-3</v>
      </c>
      <c r="Q3" s="4">
        <v>1977500</v>
      </c>
    </row>
    <row r="4" spans="1:19" x14ac:dyDescent="0.2">
      <c r="A4" s="16" t="s">
        <v>234</v>
      </c>
      <c r="B4" s="4">
        <v>259000</v>
      </c>
      <c r="C4" s="4">
        <v>627490</v>
      </c>
      <c r="D4" s="4">
        <v>-368490</v>
      </c>
      <c r="E4" s="4">
        <v>-15798980000</v>
      </c>
      <c r="F4" s="4">
        <f t="shared" si="0"/>
        <v>-781302284252</v>
      </c>
      <c r="G4" s="4">
        <v>112100</v>
      </c>
      <c r="H4" s="4">
        <v>361000</v>
      </c>
      <c r="I4" s="4">
        <v>-248900</v>
      </c>
      <c r="J4" s="4">
        <v>-10664345000</v>
      </c>
      <c r="L4" s="4">
        <v>720</v>
      </c>
      <c r="M4" s="4">
        <v>1583</v>
      </c>
      <c r="N4" s="4">
        <v>766300</v>
      </c>
      <c r="O4" s="4">
        <v>967000</v>
      </c>
      <c r="P4" s="5">
        <v>-1.1000000000000001E-3</v>
      </c>
      <c r="Q4" s="4">
        <v>2002652</v>
      </c>
    </row>
    <row r="5" spans="1:19" x14ac:dyDescent="0.2">
      <c r="A5" s="16" t="s">
        <v>233</v>
      </c>
      <c r="B5" s="4">
        <v>224100</v>
      </c>
      <c r="C5" s="4">
        <v>362368</v>
      </c>
      <c r="D5" s="4">
        <v>-138268</v>
      </c>
      <c r="E5" s="4">
        <v>-5922860000</v>
      </c>
      <c r="F5" s="4">
        <f t="shared" si="0"/>
        <v>-765503304252</v>
      </c>
      <c r="G5" s="4">
        <v>257900</v>
      </c>
      <c r="H5" s="4">
        <v>402100</v>
      </c>
      <c r="I5" s="4">
        <v>-144200</v>
      </c>
      <c r="J5" s="4">
        <v>-6190705000</v>
      </c>
      <c r="L5" s="4">
        <v>608</v>
      </c>
      <c r="M5" s="4">
        <v>1230</v>
      </c>
      <c r="N5" s="4">
        <v>565500</v>
      </c>
      <c r="O5" s="4">
        <v>878400</v>
      </c>
      <c r="P5" s="5">
        <v>-1.1000000000000001E-3</v>
      </c>
      <c r="Q5" s="4">
        <v>1892061</v>
      </c>
    </row>
    <row r="6" spans="1:19" x14ac:dyDescent="0.2">
      <c r="A6" s="16" t="s">
        <v>224</v>
      </c>
      <c r="B6" s="4">
        <v>318988</v>
      </c>
      <c r="C6" s="4">
        <v>509629</v>
      </c>
      <c r="D6" s="4">
        <v>-190641</v>
      </c>
      <c r="E6" s="4">
        <v>-8172650000</v>
      </c>
      <c r="F6" s="4">
        <f t="shared" si="0"/>
        <v>-759580444252</v>
      </c>
      <c r="G6" s="4">
        <v>56400</v>
      </c>
      <c r="H6" s="4">
        <v>353200</v>
      </c>
      <c r="I6" s="4">
        <v>-296800</v>
      </c>
      <c r="J6" s="4">
        <v>-12777550000</v>
      </c>
      <c r="L6" s="4">
        <v>696</v>
      </c>
      <c r="M6" s="4">
        <v>1082</v>
      </c>
      <c r="N6" s="4">
        <v>682600</v>
      </c>
      <c r="O6" s="4">
        <v>640200</v>
      </c>
      <c r="P6" s="5">
        <v>1.1999999999999999E-3</v>
      </c>
      <c r="Q6" s="4">
        <v>1761694</v>
      </c>
    </row>
    <row r="7" spans="1:19" x14ac:dyDescent="0.2">
      <c r="A7" s="16" t="s">
        <v>215</v>
      </c>
      <c r="B7" s="4">
        <v>200200</v>
      </c>
      <c r="C7" s="4">
        <v>596394</v>
      </c>
      <c r="D7" s="4">
        <v>-396194</v>
      </c>
      <c r="E7" s="4">
        <v>-16991630000</v>
      </c>
      <c r="F7" s="4">
        <f t="shared" si="0"/>
        <v>-751407794252</v>
      </c>
      <c r="G7" s="4">
        <v>386300</v>
      </c>
      <c r="H7" s="4">
        <v>534900</v>
      </c>
      <c r="I7" s="4">
        <v>-148600</v>
      </c>
      <c r="J7" s="4">
        <v>-6358490000</v>
      </c>
      <c r="L7" s="4">
        <v>1014</v>
      </c>
      <c r="M7" s="4">
        <v>2291</v>
      </c>
      <c r="N7" s="4">
        <v>1024000</v>
      </c>
      <c r="O7" s="4">
        <v>1291400</v>
      </c>
      <c r="P7" s="5">
        <v>0</v>
      </c>
      <c r="Q7" s="4">
        <v>2816581</v>
      </c>
    </row>
    <row r="8" spans="1:19" x14ac:dyDescent="0.2">
      <c r="A8" s="16" t="s">
        <v>214</v>
      </c>
      <c r="B8" s="4">
        <v>273710</v>
      </c>
      <c r="C8" s="4">
        <v>458856</v>
      </c>
      <c r="D8" s="4">
        <v>-185146</v>
      </c>
      <c r="E8" s="4">
        <v>-8033080000</v>
      </c>
      <c r="F8" s="4">
        <f t="shared" si="0"/>
        <v>-734416164252</v>
      </c>
      <c r="G8" s="4">
        <v>160000</v>
      </c>
      <c r="H8" s="4">
        <v>177800</v>
      </c>
      <c r="I8" s="4">
        <v>-17800</v>
      </c>
      <c r="J8" s="4">
        <v>-759115000</v>
      </c>
      <c r="L8" s="4">
        <v>680</v>
      </c>
      <c r="M8" s="4">
        <v>1958</v>
      </c>
      <c r="N8" s="4">
        <v>699700</v>
      </c>
      <c r="O8" s="4">
        <v>1266900</v>
      </c>
      <c r="P8" s="5">
        <v>-1.1399999999999999E-2</v>
      </c>
      <c r="Q8" s="4">
        <v>2347367</v>
      </c>
    </row>
    <row r="9" spans="1:19" x14ac:dyDescent="0.2">
      <c r="A9" s="16" t="s">
        <v>213</v>
      </c>
      <c r="B9" s="4">
        <v>3805600</v>
      </c>
      <c r="C9" s="4">
        <v>4299333</v>
      </c>
      <c r="D9" s="4">
        <v>-493733</v>
      </c>
      <c r="E9" s="4">
        <v>-21450760000</v>
      </c>
      <c r="F9" s="4">
        <f t="shared" si="0"/>
        <v>-726383084252</v>
      </c>
      <c r="G9" s="4">
        <v>329700</v>
      </c>
      <c r="H9" s="4">
        <v>94300</v>
      </c>
      <c r="I9" s="4">
        <v>235400</v>
      </c>
      <c r="J9" s="4">
        <v>10247110000</v>
      </c>
      <c r="P9" s="5">
        <v>-2.2000000000000001E-3</v>
      </c>
      <c r="Q9" s="4">
        <v>6068694</v>
      </c>
    </row>
    <row r="10" spans="1:19" x14ac:dyDescent="0.2">
      <c r="A10" s="16" t="s">
        <v>212</v>
      </c>
      <c r="B10" s="4">
        <v>1007350</v>
      </c>
      <c r="C10" s="4">
        <v>722900</v>
      </c>
      <c r="D10" s="4">
        <v>284450</v>
      </c>
      <c r="E10" s="4">
        <v>12379270000</v>
      </c>
      <c r="F10" s="4">
        <f t="shared" si="0"/>
        <v>-704932324252</v>
      </c>
      <c r="G10" s="4">
        <v>466500</v>
      </c>
      <c r="H10" s="4">
        <v>42700</v>
      </c>
      <c r="I10" s="4">
        <v>423800</v>
      </c>
      <c r="J10" s="4">
        <v>18477690000</v>
      </c>
      <c r="L10" s="4">
        <v>876</v>
      </c>
      <c r="M10" s="4">
        <v>1747</v>
      </c>
      <c r="N10" s="4">
        <v>740600</v>
      </c>
      <c r="O10" s="4">
        <v>1673500</v>
      </c>
      <c r="P10" s="5">
        <v>-2.2000000000000001E-3</v>
      </c>
      <c r="Q10" s="4">
        <v>3045113</v>
      </c>
    </row>
    <row r="11" spans="1:19" x14ac:dyDescent="0.2">
      <c r="A11" s="16" t="s">
        <v>211</v>
      </c>
      <c r="B11" s="4">
        <v>125800</v>
      </c>
      <c r="C11" s="4">
        <v>662593</v>
      </c>
      <c r="D11" s="4">
        <v>-536793</v>
      </c>
      <c r="E11" s="4">
        <v>-23506160000</v>
      </c>
      <c r="F11" s="4">
        <f t="shared" si="0"/>
        <v>-717311594252</v>
      </c>
      <c r="G11" s="4">
        <v>142400</v>
      </c>
      <c r="H11" s="4">
        <v>102600</v>
      </c>
      <c r="I11" s="4">
        <v>39800</v>
      </c>
      <c r="J11" s="4">
        <v>1699400000</v>
      </c>
      <c r="P11" s="5">
        <v>-7.9000000000000008E-3</v>
      </c>
      <c r="Q11" s="4">
        <v>3978030</v>
      </c>
    </row>
    <row r="12" spans="1:19" x14ac:dyDescent="0.2">
      <c r="A12" s="16" t="s">
        <v>210</v>
      </c>
      <c r="B12" s="4">
        <v>790267</v>
      </c>
      <c r="C12" s="4">
        <v>449427</v>
      </c>
      <c r="D12" s="4">
        <v>340840</v>
      </c>
      <c r="E12" s="4">
        <v>15058820000</v>
      </c>
      <c r="F12" s="4">
        <f t="shared" si="0"/>
        <v>-693805434252</v>
      </c>
      <c r="P12" s="5">
        <v>4.5999999999999999E-3</v>
      </c>
      <c r="Q12" s="4">
        <v>2777999</v>
      </c>
    </row>
    <row r="13" spans="1:19" x14ac:dyDescent="0.2">
      <c r="A13" s="16" t="s">
        <v>209</v>
      </c>
      <c r="B13" s="4">
        <v>761316</v>
      </c>
      <c r="C13" s="4">
        <v>327319</v>
      </c>
      <c r="D13" s="4">
        <v>433997</v>
      </c>
      <c r="E13" s="4">
        <v>19095560000</v>
      </c>
      <c r="F13" s="4">
        <f t="shared" si="0"/>
        <v>-708864254252</v>
      </c>
      <c r="P13" s="5">
        <v>2.5699999999999997E-2</v>
      </c>
      <c r="Q13" s="4">
        <v>5298706</v>
      </c>
    </row>
    <row r="14" spans="1:19" x14ac:dyDescent="0.2">
      <c r="A14" s="16" t="s">
        <v>208</v>
      </c>
      <c r="B14" s="4">
        <v>60804</v>
      </c>
      <c r="C14" s="4">
        <v>291700</v>
      </c>
      <c r="D14" s="4">
        <v>-230896</v>
      </c>
      <c r="E14" s="4">
        <v>-9871460000</v>
      </c>
      <c r="F14" s="4">
        <f t="shared" si="0"/>
        <v>-727959814252</v>
      </c>
      <c r="P14" s="5">
        <v>3.5999999999999999E-3</v>
      </c>
      <c r="Q14" s="4">
        <v>2655052</v>
      </c>
    </row>
    <row r="15" spans="1:19" x14ac:dyDescent="0.2">
      <c r="A15" s="16" t="s">
        <v>207</v>
      </c>
      <c r="B15" s="4">
        <v>204200</v>
      </c>
      <c r="C15" s="4">
        <v>624350</v>
      </c>
      <c r="D15" s="4">
        <v>-420150</v>
      </c>
      <c r="E15" s="4">
        <v>-17915510000</v>
      </c>
      <c r="F15" s="4">
        <f t="shared" si="0"/>
        <v>-718088354252</v>
      </c>
      <c r="P15" s="5">
        <v>0</v>
      </c>
      <c r="Q15" s="4">
        <v>4456617</v>
      </c>
    </row>
    <row r="16" spans="1:19" x14ac:dyDescent="0.2">
      <c r="A16" s="16" t="s">
        <v>206</v>
      </c>
      <c r="B16" s="4">
        <v>188000</v>
      </c>
      <c r="C16" s="4">
        <v>222497</v>
      </c>
      <c r="D16" s="4">
        <v>-34497</v>
      </c>
      <c r="E16" s="4">
        <v>-1460850000</v>
      </c>
      <c r="F16" s="4">
        <f t="shared" si="0"/>
        <v>-700172844252</v>
      </c>
      <c r="P16" s="5">
        <v>0</v>
      </c>
      <c r="Q16" s="4">
        <v>2343866</v>
      </c>
    </row>
    <row r="17" spans="1:17" x14ac:dyDescent="0.2">
      <c r="A17" s="16" t="s">
        <v>205</v>
      </c>
      <c r="B17" s="4">
        <v>286800</v>
      </c>
      <c r="C17" s="4">
        <v>1015838</v>
      </c>
      <c r="D17" s="4">
        <v>-729038</v>
      </c>
      <c r="E17" s="4">
        <v>-31126090000</v>
      </c>
      <c r="F17" s="4">
        <f t="shared" si="0"/>
        <v>-698711994252</v>
      </c>
      <c r="P17" s="5">
        <v>-3.4000000000000002E-3</v>
      </c>
      <c r="Q17" s="4">
        <v>3629966</v>
      </c>
    </row>
    <row r="18" spans="1:17" x14ac:dyDescent="0.2">
      <c r="A18" s="16" t="s">
        <v>204</v>
      </c>
      <c r="B18" s="4">
        <v>375800</v>
      </c>
      <c r="C18" s="4">
        <v>119538</v>
      </c>
      <c r="D18" s="4">
        <v>256262</v>
      </c>
      <c r="E18" s="4">
        <v>10946350000</v>
      </c>
      <c r="F18" s="4">
        <f t="shared" si="0"/>
        <v>-667585904252</v>
      </c>
      <c r="P18" s="5">
        <v>2.0199999999999999E-2</v>
      </c>
      <c r="Q18" s="4">
        <v>3574455</v>
      </c>
    </row>
    <row r="19" spans="1:17" x14ac:dyDescent="0.2">
      <c r="A19" s="16" t="s">
        <v>203</v>
      </c>
      <c r="B19" s="4">
        <v>328003</v>
      </c>
      <c r="C19" s="4">
        <v>2578500</v>
      </c>
      <c r="D19" s="4">
        <v>-2250497</v>
      </c>
      <c r="E19" s="4">
        <v>-94516750000</v>
      </c>
      <c r="F19" s="4">
        <f t="shared" si="0"/>
        <v>-678532254252</v>
      </c>
      <c r="P19" s="5">
        <v>8.3999999999999995E-3</v>
      </c>
      <c r="Q19" s="4">
        <v>2304371</v>
      </c>
    </row>
    <row r="20" spans="1:17" x14ac:dyDescent="0.2">
      <c r="A20" s="16" t="s">
        <v>202</v>
      </c>
      <c r="B20" s="4">
        <v>378920</v>
      </c>
      <c r="C20" s="4">
        <v>1683366</v>
      </c>
      <c r="D20" s="4">
        <v>-1304446</v>
      </c>
      <c r="E20" s="4">
        <v>-54539540000</v>
      </c>
      <c r="F20" s="4">
        <f t="shared" si="0"/>
        <v>-584015504252</v>
      </c>
      <c r="P20" s="5">
        <v>-1.8799999999999997E-2</v>
      </c>
      <c r="Q20" s="4">
        <v>3468773</v>
      </c>
    </row>
    <row r="21" spans="1:17" x14ac:dyDescent="0.2">
      <c r="A21" s="16" t="s">
        <v>201</v>
      </c>
      <c r="B21" s="4">
        <v>449904</v>
      </c>
      <c r="C21" s="4">
        <v>131917</v>
      </c>
      <c r="D21" s="4">
        <v>317987</v>
      </c>
      <c r="E21" s="4">
        <v>13496750000</v>
      </c>
      <c r="F21" s="4">
        <f t="shared" si="0"/>
        <v>-529475964252</v>
      </c>
      <c r="P21" s="5">
        <v>3.5999999999999999E-3</v>
      </c>
      <c r="Q21" s="4">
        <v>2054168</v>
      </c>
    </row>
    <row r="22" spans="1:17" x14ac:dyDescent="0.2">
      <c r="A22" s="16" t="s">
        <v>200</v>
      </c>
      <c r="B22" s="4">
        <v>342200</v>
      </c>
      <c r="C22" s="4">
        <v>118848</v>
      </c>
      <c r="D22" s="4">
        <v>223352</v>
      </c>
      <c r="E22" s="4">
        <v>9362690000</v>
      </c>
      <c r="F22" s="4">
        <f t="shared" si="0"/>
        <v>-542972714252</v>
      </c>
      <c r="P22" s="5">
        <v>1.32E-2</v>
      </c>
      <c r="Q22" s="4">
        <v>2475131</v>
      </c>
    </row>
    <row r="23" spans="1:17" x14ac:dyDescent="0.2">
      <c r="A23" s="16" t="s">
        <v>199</v>
      </c>
      <c r="B23" s="4">
        <v>610903</v>
      </c>
      <c r="C23" s="4">
        <v>110423</v>
      </c>
      <c r="D23" s="4">
        <v>500480</v>
      </c>
      <c r="E23" s="4">
        <v>20968480000</v>
      </c>
      <c r="F23" s="4">
        <f t="shared" si="0"/>
        <v>-552335404252</v>
      </c>
      <c r="P23" s="5">
        <v>1.21E-2</v>
      </c>
      <c r="Q23" s="4">
        <v>2797486</v>
      </c>
    </row>
    <row r="24" spans="1:17" x14ac:dyDescent="0.2">
      <c r="A24" s="16" t="s">
        <v>198</v>
      </c>
      <c r="B24" s="4">
        <v>514630</v>
      </c>
      <c r="C24" s="4">
        <v>97735</v>
      </c>
      <c r="D24" s="4">
        <v>416895</v>
      </c>
      <c r="E24" s="4">
        <v>17123980000</v>
      </c>
      <c r="F24" s="4">
        <f t="shared" si="0"/>
        <v>-573303884252</v>
      </c>
      <c r="P24" s="5">
        <v>1.2999999999999999E-3</v>
      </c>
      <c r="Q24" s="4">
        <v>3531149</v>
      </c>
    </row>
    <row r="25" spans="1:17" x14ac:dyDescent="0.2">
      <c r="A25" s="16" t="s">
        <v>197</v>
      </c>
      <c r="B25" s="4">
        <v>167600</v>
      </c>
      <c r="C25" s="4">
        <v>562320</v>
      </c>
      <c r="D25" s="4">
        <v>-394720</v>
      </c>
      <c r="E25" s="4">
        <v>-16600410000</v>
      </c>
      <c r="F25" s="4">
        <f t="shared" si="0"/>
        <v>-590427864252</v>
      </c>
      <c r="P25" s="5">
        <v>-1.66E-2</v>
      </c>
      <c r="Q25" s="4">
        <v>3305235</v>
      </c>
    </row>
    <row r="26" spans="1:17" x14ac:dyDescent="0.2">
      <c r="A26" s="16" t="s">
        <v>196</v>
      </c>
      <c r="B26" s="4">
        <v>175168</v>
      </c>
      <c r="C26" s="4">
        <v>1202227</v>
      </c>
      <c r="D26" s="4">
        <v>-1027059</v>
      </c>
      <c r="E26" s="4">
        <v>-43307900000</v>
      </c>
      <c r="F26" s="4">
        <f t="shared" si="0"/>
        <v>-573827454252</v>
      </c>
      <c r="P26" s="5">
        <v>-1.3999999999999999E-2</v>
      </c>
      <c r="Q26" s="4">
        <v>3802678</v>
      </c>
    </row>
    <row r="27" spans="1:17" x14ac:dyDescent="0.2">
      <c r="A27" s="16" t="s">
        <v>195</v>
      </c>
      <c r="B27" s="4">
        <v>100440</v>
      </c>
      <c r="C27" s="4">
        <v>998647</v>
      </c>
      <c r="D27" s="4">
        <v>-898207</v>
      </c>
      <c r="E27" s="4">
        <v>-38037050000</v>
      </c>
      <c r="F27" s="4">
        <f t="shared" si="0"/>
        <v>-530519554252</v>
      </c>
      <c r="P27" s="5">
        <v>-2.3E-3</v>
      </c>
      <c r="Q27" s="4">
        <v>2855950</v>
      </c>
    </row>
    <row r="28" spans="1:17" x14ac:dyDescent="0.2">
      <c r="A28" s="16" t="s">
        <v>194</v>
      </c>
      <c r="B28" s="4">
        <v>620300</v>
      </c>
      <c r="C28" s="4">
        <v>685858</v>
      </c>
      <c r="D28" s="4">
        <v>-65558</v>
      </c>
      <c r="E28" s="4">
        <v>-2727620000</v>
      </c>
      <c r="F28" s="4">
        <f t="shared" si="0"/>
        <v>-492482504252</v>
      </c>
      <c r="P28" s="5">
        <v>1.1899999999999999E-2</v>
      </c>
      <c r="Q28" s="4">
        <v>4308309</v>
      </c>
    </row>
    <row r="29" spans="1:17" x14ac:dyDescent="0.2">
      <c r="A29" s="16" t="s">
        <v>193</v>
      </c>
      <c r="B29" s="4">
        <v>564100</v>
      </c>
      <c r="C29" s="4">
        <v>1383316</v>
      </c>
      <c r="D29" s="4">
        <v>-819216</v>
      </c>
      <c r="E29" s="4">
        <v>-34978650000</v>
      </c>
      <c r="F29" s="4">
        <f t="shared" si="0"/>
        <v>-489754884252</v>
      </c>
      <c r="P29" s="5">
        <v>-6.4299999999999996E-2</v>
      </c>
      <c r="Q29" s="4">
        <v>11582521</v>
      </c>
    </row>
    <row r="30" spans="1:17" x14ac:dyDescent="0.2">
      <c r="A30" s="16" t="s">
        <v>192</v>
      </c>
      <c r="B30" s="4">
        <v>303500</v>
      </c>
      <c r="C30" s="4">
        <v>349878</v>
      </c>
      <c r="D30" s="4">
        <v>-46378</v>
      </c>
      <c r="E30" s="4">
        <v>-2082040000</v>
      </c>
      <c r="F30" s="4">
        <f t="shared" si="0"/>
        <v>-454776234252</v>
      </c>
      <c r="P30" s="5">
        <v>-6.6E-3</v>
      </c>
      <c r="Q30" s="4">
        <v>2344000</v>
      </c>
    </row>
    <row r="31" spans="1:17" x14ac:dyDescent="0.2">
      <c r="A31" s="16" t="s">
        <v>191</v>
      </c>
      <c r="B31" s="4">
        <v>404600</v>
      </c>
      <c r="C31" s="4">
        <v>1301480</v>
      </c>
      <c r="D31" s="4">
        <v>-896880</v>
      </c>
      <c r="E31" s="4">
        <v>-40521320000</v>
      </c>
      <c r="F31" s="4">
        <f t="shared" si="0"/>
        <v>-452694194252</v>
      </c>
      <c r="P31" s="5">
        <v>1.01E-2</v>
      </c>
      <c r="Q31" s="4">
        <v>6210937</v>
      </c>
    </row>
    <row r="32" spans="1:17" x14ac:dyDescent="0.2">
      <c r="A32" s="16" t="s">
        <v>190</v>
      </c>
      <c r="B32" s="4">
        <v>93800</v>
      </c>
      <c r="C32" s="4">
        <v>496873</v>
      </c>
      <c r="D32" s="4">
        <v>-403073</v>
      </c>
      <c r="E32" s="4">
        <v>-18114410000</v>
      </c>
      <c r="F32" s="4">
        <f t="shared" si="0"/>
        <v>-412172874252</v>
      </c>
      <c r="P32" s="5">
        <v>3.4000000000000002E-3</v>
      </c>
      <c r="Q32" s="4">
        <v>3848817</v>
      </c>
    </row>
    <row r="33" spans="1:17" x14ac:dyDescent="0.2">
      <c r="A33" s="16" t="s">
        <v>189</v>
      </c>
      <c r="B33" s="4">
        <v>84400</v>
      </c>
      <c r="C33" s="4">
        <v>347200</v>
      </c>
      <c r="D33" s="4">
        <v>-262800</v>
      </c>
      <c r="E33" s="4">
        <v>-11738150000</v>
      </c>
      <c r="F33" s="4">
        <f t="shared" si="0"/>
        <v>-394058464252</v>
      </c>
      <c r="P33" s="5">
        <v>-3.3E-3</v>
      </c>
      <c r="Q33" s="4">
        <v>3957149</v>
      </c>
    </row>
    <row r="34" spans="1:17" x14ac:dyDescent="0.2">
      <c r="A34" s="16" t="s">
        <v>188</v>
      </c>
      <c r="B34" s="4">
        <v>65600</v>
      </c>
      <c r="C34" s="4">
        <v>630807</v>
      </c>
      <c r="D34" s="4">
        <v>-565207</v>
      </c>
      <c r="E34" s="4">
        <v>-25371130000</v>
      </c>
      <c r="F34" s="4">
        <f t="shared" si="0"/>
        <v>-382320314252</v>
      </c>
      <c r="P34" s="5">
        <v>-9.8999999999999991E-3</v>
      </c>
      <c r="Q34" s="4">
        <v>5107737</v>
      </c>
    </row>
    <row r="35" spans="1:17" x14ac:dyDescent="0.2">
      <c r="A35" s="16" t="s">
        <v>187</v>
      </c>
      <c r="B35" s="4">
        <v>264581</v>
      </c>
      <c r="C35" s="4">
        <v>324448</v>
      </c>
      <c r="D35" s="4">
        <v>-59867</v>
      </c>
      <c r="E35" s="4">
        <v>-2679670000</v>
      </c>
      <c r="F35" s="4">
        <f t="shared" si="0"/>
        <v>-356949184252</v>
      </c>
      <c r="P35" s="5">
        <v>5.5899999999999998E-2</v>
      </c>
      <c r="Q35" s="4">
        <v>7317098</v>
      </c>
    </row>
    <row r="36" spans="1:17" x14ac:dyDescent="0.2">
      <c r="A36" s="16" t="s">
        <v>186</v>
      </c>
      <c r="B36" s="4">
        <v>750600</v>
      </c>
      <c r="C36" s="4">
        <v>167315</v>
      </c>
      <c r="D36" s="4">
        <v>583285</v>
      </c>
      <c r="E36" s="4">
        <v>24908740000</v>
      </c>
      <c r="F36" s="4">
        <f t="shared" si="0"/>
        <v>-354269514252</v>
      </c>
      <c r="P36" s="5">
        <v>2.2599999999999999E-2</v>
      </c>
      <c r="Q36" s="4">
        <v>4754624</v>
      </c>
    </row>
    <row r="37" spans="1:17" x14ac:dyDescent="0.2">
      <c r="A37" s="16" t="s">
        <v>185</v>
      </c>
      <c r="B37" s="4">
        <v>133500</v>
      </c>
      <c r="C37" s="4">
        <v>274013</v>
      </c>
      <c r="D37" s="4">
        <v>-140513</v>
      </c>
      <c r="E37" s="4">
        <v>-5851010000</v>
      </c>
      <c r="F37" s="4">
        <f t="shared" si="0"/>
        <v>-379178254252</v>
      </c>
      <c r="P37" s="5">
        <v>-1.1000000000000001E-3</v>
      </c>
      <c r="Q37" s="4">
        <v>4225925</v>
      </c>
    </row>
    <row r="38" spans="1:17" x14ac:dyDescent="0.2">
      <c r="A38" s="16" t="s">
        <v>184</v>
      </c>
      <c r="B38" s="4">
        <v>696700</v>
      </c>
      <c r="C38" s="4">
        <v>663112</v>
      </c>
      <c r="D38" s="4">
        <v>33588</v>
      </c>
      <c r="E38" s="4">
        <v>1433280000</v>
      </c>
      <c r="F38" s="4">
        <f t="shared" si="0"/>
        <v>-373327244252</v>
      </c>
      <c r="P38" s="5">
        <v>1.21E-2</v>
      </c>
      <c r="Q38" s="4">
        <v>4298392</v>
      </c>
    </row>
    <row r="39" spans="1:17" x14ac:dyDescent="0.2">
      <c r="A39" s="16" t="s">
        <v>183</v>
      </c>
      <c r="B39" s="4">
        <v>589700</v>
      </c>
      <c r="C39" s="4">
        <v>487665</v>
      </c>
      <c r="D39" s="4">
        <v>102035</v>
      </c>
      <c r="E39" s="4">
        <v>4259270000</v>
      </c>
      <c r="F39" s="4">
        <f t="shared" si="0"/>
        <v>-374760524252</v>
      </c>
      <c r="P39" s="5">
        <v>3.7000000000000002E-3</v>
      </c>
      <c r="Q39" s="4">
        <v>4099829</v>
      </c>
    </row>
    <row r="40" spans="1:17" x14ac:dyDescent="0.2">
      <c r="A40" s="16" t="s">
        <v>182</v>
      </c>
      <c r="B40" s="4">
        <v>612400</v>
      </c>
      <c r="C40" s="4">
        <v>740560</v>
      </c>
      <c r="D40" s="4">
        <v>-128160</v>
      </c>
      <c r="E40" s="4">
        <v>-5189540549</v>
      </c>
      <c r="F40" s="4">
        <f t="shared" si="0"/>
        <v>-379019794252</v>
      </c>
      <c r="P40" s="5">
        <v>2.6000000000000002E-2</v>
      </c>
      <c r="Q40" s="4">
        <v>6052872</v>
      </c>
    </row>
    <row r="41" spans="1:17" x14ac:dyDescent="0.2">
      <c r="A41" s="16" t="s">
        <v>181</v>
      </c>
      <c r="B41" s="4">
        <v>761150</v>
      </c>
      <c r="C41" s="4">
        <v>272524</v>
      </c>
      <c r="D41" s="4">
        <v>488626</v>
      </c>
      <c r="E41" s="4">
        <v>19580810000</v>
      </c>
      <c r="F41" s="4">
        <f t="shared" si="0"/>
        <v>-373830253703</v>
      </c>
      <c r="P41" s="5">
        <v>-2.3999999999999998E-3</v>
      </c>
      <c r="Q41" s="4">
        <v>4624083</v>
      </c>
    </row>
    <row r="42" spans="1:17" x14ac:dyDescent="0.2">
      <c r="A42" s="16" t="s">
        <v>180</v>
      </c>
      <c r="B42" s="4">
        <v>1159700</v>
      </c>
      <c r="C42" s="4">
        <v>506270</v>
      </c>
      <c r="D42" s="4">
        <v>653430</v>
      </c>
      <c r="E42" s="4">
        <v>26719410047</v>
      </c>
      <c r="F42" s="4">
        <f t="shared" si="0"/>
        <v>-393411063703</v>
      </c>
      <c r="P42" s="5">
        <v>-2.4E-2</v>
      </c>
      <c r="Q42" s="4">
        <v>5942625</v>
      </c>
    </row>
    <row r="43" spans="1:17" x14ac:dyDescent="0.2">
      <c r="A43" s="16" t="s">
        <v>179</v>
      </c>
      <c r="B43" s="4">
        <v>420170</v>
      </c>
      <c r="C43" s="4">
        <v>949733</v>
      </c>
      <c r="D43" s="4">
        <v>-529563</v>
      </c>
      <c r="E43" s="4">
        <v>-21366000000</v>
      </c>
      <c r="F43" s="4">
        <f t="shared" si="0"/>
        <v>-420130473750</v>
      </c>
      <c r="P43" s="5">
        <v>-2.3999999999999998E-3</v>
      </c>
      <c r="Q43" s="4">
        <v>6066004</v>
      </c>
    </row>
    <row r="44" spans="1:17" x14ac:dyDescent="0.2">
      <c r="A44" s="16" t="s">
        <v>178</v>
      </c>
      <c r="B44" s="4">
        <v>950200</v>
      </c>
      <c r="C44" s="4">
        <v>2322978</v>
      </c>
      <c r="D44" s="4">
        <v>-1372778</v>
      </c>
      <c r="E44" s="4">
        <v>-54349190000</v>
      </c>
      <c r="F44" s="4">
        <f t="shared" si="0"/>
        <v>-398764473750</v>
      </c>
      <c r="P44" s="5">
        <v>0</v>
      </c>
      <c r="Q44" s="4">
        <v>14012908</v>
      </c>
    </row>
    <row r="45" spans="1:17" x14ac:dyDescent="0.2">
      <c r="A45" s="16" t="s">
        <v>177</v>
      </c>
      <c r="B45" s="4">
        <v>299317</v>
      </c>
      <c r="C45" s="4">
        <v>3071384</v>
      </c>
      <c r="D45" s="4">
        <v>-2772067</v>
      </c>
      <c r="E45" s="4">
        <v>-115403890000</v>
      </c>
      <c r="F45" s="4">
        <f t="shared" si="0"/>
        <v>-344415283750</v>
      </c>
      <c r="P45" s="5">
        <v>-6.93E-2</v>
      </c>
      <c r="Q45" s="4">
        <v>15118463</v>
      </c>
    </row>
    <row r="46" spans="1:17" x14ac:dyDescent="0.2">
      <c r="A46" s="16" t="s">
        <v>176</v>
      </c>
      <c r="B46" s="4">
        <v>204700</v>
      </c>
      <c r="C46" s="4">
        <v>2248272</v>
      </c>
      <c r="D46" s="4">
        <v>-2043572</v>
      </c>
      <c r="E46" s="4">
        <v>-90275130000</v>
      </c>
      <c r="F46" s="4">
        <f t="shared" ref="F46:F61" si="1">E46+F47</f>
        <v>-229011393750</v>
      </c>
      <c r="P46" s="5">
        <v>2.8799999999999999E-2</v>
      </c>
      <c r="Q46" s="4">
        <v>6230181</v>
      </c>
    </row>
    <row r="47" spans="1:17" x14ac:dyDescent="0.2">
      <c r="A47" s="16" t="s">
        <v>175</v>
      </c>
      <c r="B47" s="4">
        <v>124900</v>
      </c>
      <c r="C47" s="4">
        <v>118868</v>
      </c>
      <c r="D47" s="4">
        <v>6032</v>
      </c>
      <c r="E47" s="4">
        <v>262970000</v>
      </c>
      <c r="F47" s="4">
        <f t="shared" si="1"/>
        <v>-138736263750</v>
      </c>
      <c r="P47" s="5">
        <v>1.1999999999999999E-3</v>
      </c>
      <c r="Q47" s="4">
        <v>2825454</v>
      </c>
    </row>
    <row r="48" spans="1:17" x14ac:dyDescent="0.2">
      <c r="A48" s="16" t="s">
        <v>174</v>
      </c>
      <c r="B48" s="4">
        <v>376800</v>
      </c>
      <c r="C48" s="4">
        <v>540900</v>
      </c>
      <c r="D48" s="4">
        <v>-164100</v>
      </c>
      <c r="E48" s="4">
        <v>-7021320000</v>
      </c>
      <c r="F48" s="4">
        <f t="shared" si="1"/>
        <v>-138999233750</v>
      </c>
      <c r="P48" s="5">
        <v>1.1999999999999999E-3</v>
      </c>
      <c r="Q48" s="4">
        <v>4903735</v>
      </c>
    </row>
    <row r="49" spans="1:20" x14ac:dyDescent="0.2">
      <c r="A49" s="16" t="s">
        <v>173</v>
      </c>
      <c r="B49" s="4">
        <v>314800</v>
      </c>
      <c r="C49" s="4">
        <v>1266973</v>
      </c>
      <c r="D49" s="4">
        <v>-952173</v>
      </c>
      <c r="E49" s="4">
        <v>-40277560000</v>
      </c>
      <c r="F49" s="4">
        <f t="shared" si="1"/>
        <v>-131977913750</v>
      </c>
      <c r="P49" s="5">
        <v>3.4999999999999996E-3</v>
      </c>
      <c r="Q49" s="4">
        <v>5957984</v>
      </c>
    </row>
    <row r="50" spans="1:20" x14ac:dyDescent="0.2">
      <c r="A50" s="16" t="s">
        <v>172</v>
      </c>
      <c r="B50" s="4">
        <v>554600</v>
      </c>
      <c r="C50" s="4">
        <v>147600</v>
      </c>
      <c r="D50" s="4">
        <v>407000</v>
      </c>
      <c r="E50" s="4">
        <v>17439790000</v>
      </c>
      <c r="F50" s="4">
        <f t="shared" si="1"/>
        <v>-91700353750</v>
      </c>
      <c r="P50" s="5">
        <v>-1.3600000000000001E-2</v>
      </c>
      <c r="Q50" s="4">
        <v>5388681</v>
      </c>
    </row>
    <row r="51" spans="1:20" x14ac:dyDescent="0.2">
      <c r="A51" s="16" t="s">
        <v>171</v>
      </c>
      <c r="B51" s="4">
        <v>495700</v>
      </c>
      <c r="C51" s="4">
        <v>292708</v>
      </c>
      <c r="D51" s="4">
        <v>202992</v>
      </c>
      <c r="E51" s="4">
        <v>8846950000</v>
      </c>
      <c r="F51" s="4">
        <f t="shared" si="1"/>
        <v>-109140143750</v>
      </c>
      <c r="P51" s="5">
        <v>-4.5000000000000005E-3</v>
      </c>
      <c r="Q51" s="4">
        <v>8879923</v>
      </c>
    </row>
    <row r="52" spans="1:20" x14ac:dyDescent="0.2">
      <c r="A52" s="16" t="s">
        <v>170</v>
      </c>
      <c r="B52" s="4">
        <v>507100</v>
      </c>
      <c r="C52" s="4">
        <v>171626</v>
      </c>
      <c r="D52" s="4">
        <v>335474</v>
      </c>
      <c r="E52" s="4">
        <v>15038160000</v>
      </c>
      <c r="F52" s="4">
        <f t="shared" si="1"/>
        <v>-117987093750</v>
      </c>
      <c r="P52" s="5">
        <v>-2.2200000000000001E-2</v>
      </c>
      <c r="Q52" s="4">
        <v>4849933</v>
      </c>
    </row>
    <row r="53" spans="1:20" x14ac:dyDescent="0.2">
      <c r="A53" s="16" t="s">
        <v>169</v>
      </c>
      <c r="B53" s="4">
        <v>127550</v>
      </c>
      <c r="C53" s="4">
        <v>138430</v>
      </c>
      <c r="D53" s="4">
        <v>-10880</v>
      </c>
      <c r="E53" s="4">
        <v>-472680000</v>
      </c>
      <c r="F53" s="4">
        <f t="shared" si="1"/>
        <v>-133025253750</v>
      </c>
      <c r="P53" s="5">
        <v>-2.3799999999999998E-2</v>
      </c>
      <c r="Q53" s="4">
        <v>4845213</v>
      </c>
    </row>
    <row r="54" spans="1:20" x14ac:dyDescent="0.2">
      <c r="A54" s="16" t="s">
        <v>168</v>
      </c>
      <c r="B54" s="4">
        <v>250600</v>
      </c>
      <c r="C54" s="4">
        <v>405200</v>
      </c>
      <c r="D54" s="4">
        <v>-154600</v>
      </c>
      <c r="E54" s="4">
        <v>-7063250000</v>
      </c>
      <c r="F54" s="4">
        <f t="shared" si="1"/>
        <v>-132552573750</v>
      </c>
      <c r="P54" s="5">
        <v>-8.6E-3</v>
      </c>
      <c r="Q54" s="4">
        <v>5061629</v>
      </c>
    </row>
    <row r="55" spans="1:20" x14ac:dyDescent="0.2">
      <c r="A55" s="16" t="s">
        <v>167</v>
      </c>
      <c r="B55" s="4">
        <v>335600</v>
      </c>
      <c r="C55" s="4">
        <v>281728</v>
      </c>
      <c r="D55" s="4">
        <v>53872</v>
      </c>
      <c r="E55" s="4">
        <v>2579650000</v>
      </c>
      <c r="F55" s="4">
        <f t="shared" si="1"/>
        <v>-125489323750</v>
      </c>
      <c r="P55" s="5">
        <v>2.3199999999999998E-2</v>
      </c>
      <c r="Q55" s="4">
        <v>7717107</v>
      </c>
    </row>
    <row r="56" spans="1:20" x14ac:dyDescent="0.2">
      <c r="A56" s="16" t="s">
        <v>166</v>
      </c>
      <c r="B56" s="4">
        <v>713391</v>
      </c>
      <c r="C56" s="4">
        <v>223275</v>
      </c>
      <c r="D56" s="4">
        <v>490116</v>
      </c>
      <c r="E56" s="4">
        <v>22149040000</v>
      </c>
      <c r="F56" s="4">
        <f t="shared" si="1"/>
        <v>-128068973750</v>
      </c>
      <c r="P56" s="5">
        <v>1.23E-2</v>
      </c>
      <c r="Q56" s="4">
        <v>3632517</v>
      </c>
    </row>
    <row r="57" spans="1:20" x14ac:dyDescent="0.2">
      <c r="A57" s="16" t="s">
        <v>165</v>
      </c>
      <c r="B57" s="4">
        <v>224100</v>
      </c>
      <c r="C57" s="4">
        <v>423061</v>
      </c>
      <c r="D57" s="4">
        <v>-198961</v>
      </c>
      <c r="E57" s="4">
        <v>-9044370000</v>
      </c>
      <c r="F57" s="4">
        <f t="shared" si="1"/>
        <v>-150218013750</v>
      </c>
      <c r="P57" s="5">
        <v>-6.6E-3</v>
      </c>
      <c r="Q57" s="4">
        <v>5867539</v>
      </c>
    </row>
    <row r="58" spans="1:20" x14ac:dyDescent="0.2">
      <c r="A58" s="16" t="s">
        <v>164</v>
      </c>
      <c r="B58" s="4">
        <v>31510</v>
      </c>
      <c r="C58" s="4">
        <v>1941787</v>
      </c>
      <c r="D58" s="4">
        <v>-1910277</v>
      </c>
      <c r="E58" s="4">
        <v>-87700700000</v>
      </c>
      <c r="F58" s="4">
        <f t="shared" si="1"/>
        <v>-141173643750</v>
      </c>
      <c r="P58" s="5">
        <v>-1.6299999999999999E-2</v>
      </c>
      <c r="Q58" s="4">
        <v>4894479</v>
      </c>
    </row>
    <row r="59" spans="1:20" x14ac:dyDescent="0.2">
      <c r="A59" s="16" t="s">
        <v>163</v>
      </c>
      <c r="B59" s="4">
        <v>463033</v>
      </c>
      <c r="C59" s="4">
        <v>649418</v>
      </c>
      <c r="D59" s="4">
        <v>-186385</v>
      </c>
      <c r="E59" s="4">
        <v>-8487540000</v>
      </c>
      <c r="F59" s="4">
        <f t="shared" si="1"/>
        <v>-53472943750</v>
      </c>
      <c r="P59" s="5">
        <v>7.7000000000000002E-3</v>
      </c>
      <c r="Q59" s="4">
        <v>6196767</v>
      </c>
    </row>
    <row r="60" spans="1:20" x14ac:dyDescent="0.2">
      <c r="A60" s="16" t="s">
        <v>162</v>
      </c>
      <c r="B60" s="4">
        <v>81620</v>
      </c>
      <c r="C60" s="4">
        <v>842200</v>
      </c>
      <c r="D60" s="4">
        <v>-760580</v>
      </c>
      <c r="E60" s="4">
        <v>-34732110000</v>
      </c>
      <c r="F60" s="4">
        <f t="shared" si="1"/>
        <v>-44985403750</v>
      </c>
      <c r="P60" s="5">
        <v>-1.0800000000000001E-2</v>
      </c>
      <c r="Q60" s="4">
        <v>5364953</v>
      </c>
    </row>
    <row r="61" spans="1:20" x14ac:dyDescent="0.2">
      <c r="A61" s="16" t="s">
        <v>161</v>
      </c>
      <c r="B61" s="4">
        <v>1206600</v>
      </c>
      <c r="C61" s="4">
        <v>259600</v>
      </c>
      <c r="D61" s="4">
        <v>947000</v>
      </c>
      <c r="E61" s="4">
        <v>43269590000</v>
      </c>
      <c r="F61" s="4">
        <f t="shared" si="1"/>
        <v>-10253293750</v>
      </c>
      <c r="P61" s="5">
        <v>3.6000000000000004E-2</v>
      </c>
      <c r="Q61" s="4">
        <v>6723806</v>
      </c>
    </row>
    <row r="62" spans="1:20" x14ac:dyDescent="0.2">
      <c r="A62" s="16" t="s">
        <v>160</v>
      </c>
      <c r="B62" s="4">
        <v>278500</v>
      </c>
      <c r="C62" s="4">
        <v>957962</v>
      </c>
      <c r="D62" s="4">
        <v>-679462</v>
      </c>
      <c r="E62" s="4">
        <v>-30759010000</v>
      </c>
      <c r="F62" s="4">
        <f>E62+F63</f>
        <v>-53522883750</v>
      </c>
      <c r="P62" s="5">
        <v>-5.1100000000000007E-2</v>
      </c>
      <c r="Q62" s="4">
        <v>12910252</v>
      </c>
    </row>
    <row r="63" spans="1:20" x14ac:dyDescent="0.2">
      <c r="A63" s="16" t="s">
        <v>159</v>
      </c>
      <c r="B63" s="4">
        <v>60962</v>
      </c>
      <c r="C63" s="4">
        <v>545051</v>
      </c>
      <c r="D63" s="4">
        <v>-484089</v>
      </c>
      <c r="E63" s="4">
        <v>-22763873750</v>
      </c>
      <c r="F63" s="4">
        <f>E63</f>
        <v>-22763873750</v>
      </c>
      <c r="P63" s="5">
        <v>1.1000000000000001E-3</v>
      </c>
      <c r="Q63" s="4">
        <v>5091726</v>
      </c>
    </row>
    <row r="64" spans="1:20" x14ac:dyDescent="0.2">
      <c r="A64" s="2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5"/>
      <c r="S64" s="5"/>
      <c r="T64" s="5"/>
    </row>
    <row r="65" spans="1:20" x14ac:dyDescent="0.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5"/>
      <c r="S65" s="5"/>
      <c r="T65" s="5"/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54" spans="1:3" x14ac:dyDescent="0.2">
      <c r="A154" t="e" cm="1">
        <f t="array" aca="1" ref="A154" ca="1">INDIRECT("'" &amp; E1 &amp; "'!$A$2:$A$66")</f>
        <v>#REF!</v>
      </c>
      <c r="B154" t="e" cm="1">
        <f t="array" aca="1" ref="B154" ca="1">INDIRECT("'" &amp; E1 &amp; "'!$B$2:$B$66")</f>
        <v>#REF!</v>
      </c>
      <c r="C154" t="e" cm="1">
        <f t="array" aca="1" ref="C154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94</vt:i4>
      </vt:variant>
    </vt:vector>
  </HeadingPairs>
  <TitlesOfParts>
    <vt:vector size="94" baseType="lpstr">
      <vt:lpstr>MoneyFlow</vt:lpstr>
      <vt:lpstr>GDNN</vt:lpstr>
      <vt:lpstr>Shortcuts</vt:lpstr>
      <vt:lpstr>VNINDEX</vt:lpstr>
      <vt:lpstr>SSI</vt:lpstr>
      <vt:lpstr>BSI</vt:lpstr>
      <vt:lpstr>VCI</vt:lpstr>
      <vt:lpstr>HCM</vt:lpstr>
      <vt:lpstr>MBS</vt:lpstr>
      <vt:lpstr>VIX</vt:lpstr>
      <vt:lpstr>SHS</vt:lpstr>
      <vt:lpstr>FTS</vt:lpstr>
      <vt:lpstr>VND</vt:lpstr>
      <vt:lpstr>TPB</vt:lpstr>
      <vt:lpstr>VCB</vt:lpstr>
      <vt:lpstr>VPB</vt:lpstr>
      <vt:lpstr>MSB</vt:lpstr>
      <vt:lpstr>LPB</vt:lpstr>
      <vt:lpstr>VIB</vt:lpstr>
      <vt:lpstr>ACB</vt:lpstr>
      <vt:lpstr>CTG</vt:lpstr>
      <vt:lpstr>TCB</vt:lpstr>
      <vt:lpstr>MBB</vt:lpstr>
      <vt:lpstr>STB</vt:lpstr>
      <vt:lpstr>HPG</vt:lpstr>
      <vt:lpstr>HSG</vt:lpstr>
      <vt:lpstr>NKG</vt:lpstr>
      <vt:lpstr>VHM</vt:lpstr>
      <vt:lpstr>DXG</vt:lpstr>
      <vt:lpstr>NLG</vt:lpstr>
      <vt:lpstr>DIG</vt:lpstr>
      <vt:lpstr>KDH</vt:lpstr>
      <vt:lpstr>NTL</vt:lpstr>
      <vt:lpstr>CEO</vt:lpstr>
      <vt:lpstr>PDR</vt:lpstr>
      <vt:lpstr>NVL</vt:lpstr>
      <vt:lpstr>VGC</vt:lpstr>
      <vt:lpstr>DPR</vt:lpstr>
      <vt:lpstr>SZC</vt:lpstr>
      <vt:lpstr>PHR</vt:lpstr>
      <vt:lpstr>LHG</vt:lpstr>
      <vt:lpstr>IDC</vt:lpstr>
      <vt:lpstr>NTC</vt:lpstr>
      <vt:lpstr>KBC</vt:lpstr>
      <vt:lpstr>VRE</vt:lpstr>
      <vt:lpstr>MSN</vt:lpstr>
      <vt:lpstr>MWG</vt:lpstr>
      <vt:lpstr>DGW</vt:lpstr>
      <vt:lpstr>VNM</vt:lpstr>
      <vt:lpstr>PNJ</vt:lpstr>
      <vt:lpstr>FRT</vt:lpstr>
      <vt:lpstr>PET</vt:lpstr>
      <vt:lpstr>GMD</vt:lpstr>
      <vt:lpstr>VOS</vt:lpstr>
      <vt:lpstr>VSC</vt:lpstr>
      <vt:lpstr>HAH</vt:lpstr>
      <vt:lpstr>CSV</vt:lpstr>
      <vt:lpstr>DPM</vt:lpstr>
      <vt:lpstr>DCM</vt:lpstr>
      <vt:lpstr>DGC</vt:lpstr>
      <vt:lpstr>GEX</vt:lpstr>
      <vt:lpstr>ANV</vt:lpstr>
      <vt:lpstr>IDI</vt:lpstr>
      <vt:lpstr>FMC</vt:lpstr>
      <vt:lpstr>VHC</vt:lpstr>
      <vt:lpstr>FCN</vt:lpstr>
      <vt:lpstr>DTD</vt:lpstr>
      <vt:lpstr>HHV</vt:lpstr>
      <vt:lpstr>CTR</vt:lpstr>
      <vt:lpstr>C4G</vt:lpstr>
      <vt:lpstr>CTD</vt:lpstr>
      <vt:lpstr>THG</vt:lpstr>
      <vt:lpstr>VCG</vt:lpstr>
      <vt:lpstr>VCS</vt:lpstr>
      <vt:lpstr>PTB</vt:lpstr>
      <vt:lpstr>HDG</vt:lpstr>
      <vt:lpstr>REE</vt:lpstr>
      <vt:lpstr>PC1</vt:lpstr>
      <vt:lpstr>TV2</vt:lpstr>
      <vt:lpstr>PVS</vt:lpstr>
      <vt:lpstr>PLX</vt:lpstr>
      <vt:lpstr>PVT</vt:lpstr>
      <vt:lpstr>BSR</vt:lpstr>
      <vt:lpstr>PVD</vt:lpstr>
      <vt:lpstr>QNS</vt:lpstr>
      <vt:lpstr>GEG</vt:lpstr>
      <vt:lpstr>NT2</vt:lpstr>
      <vt:lpstr>QTP</vt:lpstr>
      <vt:lpstr>FPT</vt:lpstr>
      <vt:lpstr>VTP</vt:lpstr>
      <vt:lpstr>DHC</vt:lpstr>
      <vt:lpstr>NTP</vt:lpstr>
      <vt:lpstr>BMP</vt:lpstr>
      <vt:lpstr>VIC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Trung Nguyen Hoang</dc:creator>
  <cp:lastModifiedBy>Trung Nguyen Hoang</cp:lastModifiedBy>
  <dcterms:created xsi:type="dcterms:W3CDTF">2023-12-07T08:04:09Z</dcterms:created>
  <dcterms:modified xsi:type="dcterms:W3CDTF">2023-12-26T01:31:19Z</dcterms:modified>
</cp:coreProperties>
</file>