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bexis_mein\Bexis-24867_2_data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E27" i="1" l="1"/>
  <c r="E15" i="1"/>
  <c r="E3" i="1"/>
  <c r="E17" i="1"/>
  <c r="E26" i="1"/>
  <c r="E14" i="1"/>
  <c r="E25" i="1"/>
  <c r="E13" i="1"/>
  <c r="E4" i="1"/>
  <c r="E36" i="1"/>
  <c r="E12" i="1"/>
  <c r="E35" i="1"/>
  <c r="E23" i="1"/>
  <c r="E11" i="1"/>
  <c r="E28" i="1"/>
  <c r="E24" i="1"/>
  <c r="E34" i="1"/>
  <c r="E22" i="1"/>
  <c r="E10" i="1"/>
  <c r="H4" i="1"/>
  <c r="F31" i="1" s="1"/>
  <c r="E33" i="1"/>
  <c r="E21" i="1"/>
  <c r="E9" i="1"/>
  <c r="E29" i="1"/>
  <c r="E32" i="1"/>
  <c r="E8" i="1"/>
  <c r="E19" i="1"/>
  <c r="E7" i="1"/>
  <c r="E5" i="1"/>
  <c r="F3" i="1"/>
  <c r="E16" i="1"/>
  <c r="E20" i="1"/>
  <c r="E30" i="1"/>
  <c r="E18" i="1"/>
  <c r="E6" i="1"/>
  <c r="F35" i="1"/>
  <c r="F23" i="1"/>
  <c r="F11" i="1"/>
  <c r="F34" i="1"/>
  <c r="F22" i="1"/>
  <c r="F10" i="1"/>
  <c r="F33" i="1"/>
  <c r="F21" i="1"/>
  <c r="F9" i="1"/>
  <c r="F32" i="1"/>
  <c r="F20" i="1"/>
  <c r="F8" i="1"/>
  <c r="F14" i="1"/>
  <c r="F25" i="1"/>
  <c r="F24" i="1"/>
  <c r="F19" i="1"/>
  <c r="F7" i="1"/>
  <c r="F36" i="1"/>
  <c r="F30" i="1"/>
  <c r="F18" i="1"/>
  <c r="F6" i="1"/>
  <c r="F26" i="1"/>
  <c r="F13" i="1"/>
  <c r="F29" i="1"/>
  <c r="F17" i="1"/>
  <c r="F5" i="1"/>
  <c r="F28" i="1"/>
  <c r="F16" i="1"/>
  <c r="F4" i="1"/>
  <c r="F12" i="1"/>
  <c r="F27" i="1"/>
  <c r="F15" i="1"/>
  <c r="F2" i="1"/>
  <c r="E2" i="1"/>
  <c r="F53" i="1" l="1"/>
  <c r="E47" i="1"/>
  <c r="F152" i="1"/>
  <c r="E77" i="1"/>
  <c r="E102" i="1"/>
  <c r="E92" i="1"/>
  <c r="F95" i="1"/>
  <c r="E140" i="1"/>
  <c r="F39" i="1"/>
  <c r="F52" i="1"/>
  <c r="E46" i="1"/>
  <c r="F102" i="1"/>
  <c r="F77" i="1"/>
  <c r="E51" i="1"/>
  <c r="F40" i="1"/>
  <c r="E133" i="1"/>
  <c r="E86" i="1"/>
  <c r="F51" i="1"/>
  <c r="E45" i="1"/>
  <c r="F89" i="1"/>
  <c r="E83" i="1"/>
  <c r="E53" i="1"/>
  <c r="F44" i="1"/>
  <c r="E50" i="1"/>
  <c r="F133" i="1"/>
  <c r="E152" i="1"/>
  <c r="F38" i="1"/>
  <c r="E88" i="1"/>
  <c r="F101" i="1"/>
  <c r="E95" i="1"/>
  <c r="E96" i="1"/>
  <c r="E98" i="1"/>
  <c r="F81" i="1"/>
  <c r="F48" i="1"/>
  <c r="F146" i="1"/>
  <c r="E89" i="1"/>
  <c r="F78" i="1"/>
  <c r="E39" i="1"/>
  <c r="F50" i="1"/>
  <c r="F37" i="1"/>
  <c r="E31" i="1"/>
  <c r="F94" i="1"/>
  <c r="F88" i="1"/>
  <c r="E82" i="1"/>
  <c r="E148" i="1"/>
  <c r="F43" i="1"/>
  <c r="E37" i="1"/>
  <c r="F93" i="1"/>
  <c r="E87" i="1"/>
  <c r="E42" i="1"/>
  <c r="E115" i="1"/>
  <c r="E80" i="1"/>
  <c r="F45" i="1"/>
  <c r="E146" i="1"/>
  <c r="F74" i="1"/>
  <c r="F49" i="1"/>
  <c r="E43" i="1"/>
  <c r="F86" i="1"/>
  <c r="F87" i="1"/>
  <c r="E81" i="1"/>
  <c r="F100" i="1"/>
  <c r="E94" i="1"/>
  <c r="E48" i="1"/>
  <c r="F83" i="1"/>
  <c r="E49" i="1"/>
  <c r="F80" i="1"/>
  <c r="E99" i="1"/>
  <c r="F98" i="1"/>
  <c r="F46" i="1"/>
  <c r="E52" i="1"/>
  <c r="F99" i="1"/>
  <c r="E93" i="1"/>
  <c r="E74" i="1"/>
  <c r="F92" i="1"/>
  <c r="E40" i="1"/>
  <c r="E84" i="1"/>
  <c r="E41" i="1"/>
  <c r="F79" i="1"/>
  <c r="E100" i="1"/>
  <c r="H5" i="1"/>
  <c r="F84" i="1"/>
  <c r="E78" i="1"/>
  <c r="F97" i="1"/>
  <c r="E91" i="1"/>
  <c r="F148" i="1"/>
  <c r="F90" i="1"/>
  <c r="E97" i="1"/>
  <c r="F85" i="1"/>
  <c r="E79" i="1"/>
  <c r="F47" i="1"/>
  <c r="E101" i="1"/>
  <c r="F42" i="1"/>
  <c r="F82" i="1"/>
  <c r="F91" i="1"/>
  <c r="E85" i="1"/>
  <c r="F141" i="1"/>
  <c r="F96" i="1"/>
  <c r="E90" i="1"/>
  <c r="E44" i="1"/>
  <c r="E141" i="1"/>
  <c r="E38" i="1"/>
  <c r="F41" i="1"/>
  <c r="F115" i="1"/>
  <c r="F140" i="1"/>
  <c r="E70" i="1" l="1"/>
  <c r="F54" i="1"/>
  <c r="H6" i="1"/>
  <c r="F66" i="1" s="1"/>
  <c r="E55" i="1"/>
  <c r="F62" i="1"/>
  <c r="E54" i="1"/>
  <c r="E62" i="1"/>
  <c r="F70" i="1"/>
  <c r="F55" i="1"/>
  <c r="E60" i="1" l="1"/>
  <c r="E63" i="1"/>
  <c r="E64" i="1"/>
  <c r="F61" i="1"/>
  <c r="F69" i="1"/>
  <c r="F68" i="1"/>
  <c r="F75" i="1"/>
  <c r="E71" i="1"/>
  <c r="F71" i="1"/>
  <c r="F73" i="1"/>
  <c r="E68" i="1"/>
  <c r="F63" i="1"/>
  <c r="E61" i="1"/>
  <c r="E67" i="1"/>
  <c r="E56" i="1"/>
  <c r="F72" i="1"/>
  <c r="E59" i="1"/>
  <c r="F56" i="1"/>
  <c r="E58" i="1"/>
  <c r="F67" i="1"/>
  <c r="F59" i="1"/>
  <c r="H7" i="1"/>
  <c r="E73" i="1"/>
  <c r="E75" i="1"/>
  <c r="F65" i="1"/>
  <c r="E76" i="1"/>
  <c r="E57" i="1"/>
  <c r="F60" i="1"/>
  <c r="E72" i="1"/>
  <c r="F58" i="1"/>
  <c r="F57" i="1"/>
  <c r="E66" i="1"/>
  <c r="F64" i="1"/>
  <c r="E69" i="1"/>
  <c r="F76" i="1"/>
  <c r="E65" i="1"/>
  <c r="E112" i="1" l="1"/>
  <c r="F112" i="1"/>
  <c r="E122" i="1"/>
  <c r="F109" i="1"/>
  <c r="F103" i="1"/>
  <c r="E108" i="1"/>
  <c r="E125" i="1"/>
  <c r="E126" i="1"/>
  <c r="E130" i="1"/>
  <c r="E111" i="1"/>
  <c r="F131" i="1"/>
  <c r="F111" i="1"/>
  <c r="F125" i="1"/>
  <c r="F129" i="1"/>
  <c r="E117" i="1"/>
  <c r="F117" i="1"/>
  <c r="F122" i="1"/>
  <c r="F126" i="1"/>
  <c r="H8" i="1"/>
  <c r="E131" i="1"/>
  <c r="E129" i="1"/>
  <c r="E103" i="1"/>
  <c r="F119" i="1"/>
  <c r="E109" i="1"/>
  <c r="F108" i="1"/>
  <c r="F114" i="1"/>
  <c r="E127" i="1"/>
  <c r="E105" i="1"/>
  <c r="F127" i="1"/>
  <c r="F104" i="1"/>
  <c r="F128" i="1"/>
  <c r="E119" i="1"/>
  <c r="E106" i="1"/>
  <c r="E104" i="1"/>
  <c r="F130" i="1"/>
  <c r="F106" i="1"/>
  <c r="F105" i="1"/>
  <c r="E128" i="1"/>
  <c r="E114" i="1"/>
  <c r="H9" i="1" l="1"/>
  <c r="H10" i="1" l="1"/>
  <c r="H11" i="1" s="1"/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l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l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E123" i="1" l="1"/>
  <c r="E132" i="1"/>
  <c r="F142" i="1"/>
  <c r="F149" i="1"/>
  <c r="F135" i="1"/>
  <c r="F147" i="1"/>
  <c r="F150" i="1"/>
  <c r="F145" i="1"/>
  <c r="E118" i="1"/>
  <c r="F121" i="1"/>
  <c r="F107" i="1"/>
  <c r="E135" i="1"/>
  <c r="F136" i="1"/>
  <c r="E145" i="1"/>
  <c r="E124" i="1"/>
  <c r="E116" i="1"/>
  <c r="F137" i="1"/>
  <c r="E143" i="1"/>
  <c r="F143" i="1"/>
  <c r="F151" i="1"/>
  <c r="F110" i="1"/>
  <c r="E150" i="1"/>
  <c r="E139" i="1"/>
  <c r="E113" i="1"/>
  <c r="F124" i="1"/>
  <c r="E142" i="1"/>
  <c r="F139" i="1"/>
  <c r="E149" i="1"/>
  <c r="F144" i="1"/>
  <c r="F116" i="1"/>
  <c r="E120" i="1"/>
  <c r="F132" i="1"/>
  <c r="F134" i="1"/>
  <c r="E136" i="1"/>
  <c r="E151" i="1"/>
  <c r="F123" i="1"/>
  <c r="E121" i="1"/>
  <c r="F138" i="1"/>
  <c r="E147" i="1"/>
  <c r="F113" i="1"/>
  <c r="E107" i="1"/>
  <c r="E138" i="1"/>
  <c r="E134" i="1"/>
  <c r="E110" i="1"/>
  <c r="F118" i="1"/>
  <c r="E137" i="1"/>
  <c r="E144" i="1"/>
  <c r="F120" i="1"/>
</calcChain>
</file>

<file path=xl/sharedStrings.xml><?xml version="1.0" encoding="utf-8"?>
<sst xmlns="http://schemas.openxmlformats.org/spreadsheetml/2006/main" count="362" uniqueCount="57">
  <si>
    <t>filename</t>
  </si>
  <si>
    <t>col_id</t>
  </si>
  <si>
    <t>row_id</t>
  </si>
  <si>
    <t>value</t>
  </si>
  <si>
    <t>gt</t>
  </si>
  <si>
    <t>gt label</t>
  </si>
  <si>
    <t>Distincit</t>
  </si>
  <si>
    <t>Bexis-24867_2_data</t>
  </si>
  <si>
    <t>soil_type</t>
  </si>
  <si>
    <t>Leptosol</t>
  </si>
  <si>
    <t>Cambisol</t>
  </si>
  <si>
    <t>Vertisol</t>
  </si>
  <si>
    <t>Stagnosol</t>
  </si>
  <si>
    <t>Histosol</t>
  </si>
  <si>
    <t>Gleysol</t>
  </si>
  <si>
    <t>Luvisol</t>
  </si>
  <si>
    <t>Albeluvisol</t>
  </si>
  <si>
    <t>https://www.wikidata.org/wiki/Q1820181</t>
  </si>
  <si>
    <t>Leptosol - soil type</t>
  </si>
  <si>
    <t>https://www.wikidata.org/wiki/Q1192084</t>
  </si>
  <si>
    <t>https://www.wikidata.org/wiki/Q1418118</t>
  </si>
  <si>
    <t>Stagnosol </t>
  </si>
  <si>
    <t>https://www.wikidata.org/wiki/Q1036913</t>
  </si>
  <si>
    <t>histosol </t>
  </si>
  <si>
    <t>https://www.wikidata.org/wiki/Q2485878</t>
  </si>
  <si>
    <t>Gleysol </t>
  </si>
  <si>
    <t>https://www.wikidata.org/wiki/Q2728810</t>
  </si>
  <si>
    <t>Luvisol </t>
  </si>
  <si>
    <t>https://www.wikidata.org/wiki/Q1054040</t>
  </si>
  <si>
    <t>Albeluvisol </t>
  </si>
  <si>
    <t>https://www.wikidata.org/wiki/Q10926413</t>
  </si>
  <si>
    <t>soil type</t>
  </si>
  <si>
    <t>https://www.wikidata.org/wiki/Q36477</t>
  </si>
  <si>
    <t>longitude</t>
  </si>
  <si>
    <t>https://www.wikidata.org/wiki/Q34027</t>
  </si>
  <si>
    <t>latitude</t>
  </si>
  <si>
    <t>glucosidase_change</t>
  </si>
  <si>
    <t>ergosterol_change</t>
  </si>
  <si>
    <t>soil_temperature_change</t>
  </si>
  <si>
    <t>pH_historic</t>
  </si>
  <si>
    <t>plant_biomass_change</t>
  </si>
  <si>
    <t>cellulose_change</t>
  </si>
  <si>
    <t>https://www.wikidata.org/wiki/Q143263</t>
  </si>
  <si>
    <t>ergosterol - chemical compound</t>
  </si>
  <si>
    <t>https://www.wikidata.org/wiki/Q889769</t>
  </si>
  <si>
    <t>soil temperature</t>
  </si>
  <si>
    <t>https://www.wikidata.org/wiki/Q40936</t>
  </si>
  <si>
    <t>pH </t>
  </si>
  <si>
    <t>https://www.wikidata.org/wiki/Q2945560</t>
  </si>
  <si>
    <t>biomass</t>
  </si>
  <si>
    <t>https://www.wikidata.org/wiki/Q80294</t>
  </si>
  <si>
    <t>cellulose - chimical compound</t>
  </si>
  <si>
    <t>https://www.wikidata.org/wiki/Q901220</t>
  </si>
  <si>
    <t xml:space="preserve">Cambisol </t>
  </si>
  <si>
    <t>chernozem crossed by Cornelia</t>
  </si>
  <si>
    <t>https://www.wikidata.org/wiki/Q14874297</t>
  </si>
  <si>
    <t>beta-glucosidase activity - molecular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</si>
</sst>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/>
    <xf numFmtId="0" fontId="2" fillId="0" borderId="0" xfId="0" applyFont="1"/>
    <xf numFmtId="0" fontId="5" fillId="0" borderId="0" xfId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1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7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kidata.org/wiki/Q901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0"/>
  <sheetViews>
    <sheetView tabSelected="1" topLeftCell="B2" workbookViewId="0">
      <pane ySplit="1" topLeftCell="A147" activePane="bottomLeft" state="frozen"/>
      <selection activeCell="A2" sqref="A2"/>
      <selection pane="bottomLeft" activeCell="F162" sqref="F162"/>
    </sheetView>
  </sheetViews>
  <sheetFormatPr defaultRowHeight="14.5" x14ac:dyDescent="0.35"/>
  <cols>
    <col min="1" max="1" width="17.6328125" bestFit="1" customWidth="1"/>
    <col min="4" max="4" width="38.36328125" style="13" bestFit="1" customWidth="1"/>
    <col min="5" max="5" width="37.26953125" bestFit="1" customWidth="1"/>
    <col min="6" max="6" width="28.6328125" style="6" bestFit="1" customWidth="1"/>
    <col min="7" max="7" width="1.6328125" style="7" customWidth="1"/>
    <col min="8" max="8" width="15.6328125" customWidth="1"/>
    <col min="9" max="9" width="37.26953125" bestFit="1" customWidth="1"/>
    <col min="10" max="10" width="16.6328125" bestFit="1" customWidth="1"/>
  </cols>
  <sheetData>
    <row r="1" spans="1:11" ht="15" thickBot="1" x14ac:dyDescent="0.4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2" t="s">
        <v>5</v>
      </c>
      <c r="G1" s="3"/>
      <c r="H1" s="4" t="s">
        <v>6</v>
      </c>
      <c r="I1" s="4" t="s">
        <v>4</v>
      </c>
      <c r="J1" s="4" t="s">
        <v>5</v>
      </c>
    </row>
    <row r="2" spans="1:11" x14ac:dyDescent="0.35">
      <c r="A2" t="s">
        <v>7</v>
      </c>
      <c r="B2">
        <v>4</v>
      </c>
      <c r="C2">
        <v>0</v>
      </c>
      <c r="D2" s="7" t="s">
        <v>8</v>
      </c>
      <c r="E2" t="str">
        <f>VLOOKUP(D2,H:J, 2, FALSE)</f>
        <v>https://www.wikidata.org/wiki/Q10926413</v>
      </c>
      <c r="F2" s="6" t="str">
        <f>VLOOKUP(D2,H:J, 3, FALSE)</f>
        <v>soil type</v>
      </c>
      <c r="H2" t="str">
        <f>IFERROR(INDEX($D$2:$D$152, MATCH(0, INDEX(COUNTIF($H$1:H1,$D$2:$D$152), 0, 0), 0)), "")</f>
        <v>soil_type</v>
      </c>
      <c r="I2" t="s">
        <v>30</v>
      </c>
      <c r="J2" t="s">
        <v>31</v>
      </c>
    </row>
    <row r="3" spans="1:11" x14ac:dyDescent="0.35">
      <c r="A3" t="s">
        <v>7</v>
      </c>
      <c r="B3">
        <v>4</v>
      </c>
      <c r="C3">
        <v>1</v>
      </c>
      <c r="D3" s="7" t="s">
        <v>9</v>
      </c>
      <c r="E3" t="str">
        <f t="shared" ref="E3:E66" si="0">VLOOKUP(D3,H:J, 2, FALSE)</f>
        <v>https://www.wikidata.org/wiki/Q1820181</v>
      </c>
      <c r="F3" s="6" t="str">
        <f t="shared" ref="F3:F66" si="1">VLOOKUP(D3,H:J, 3, FALSE)</f>
        <v>Leptosol - soil type</v>
      </c>
      <c r="H3" t="str">
        <f>IFERROR(INDEX($D$2:$D$152, MATCH(0, INDEX(COUNTIF($H$1:H2,$D$2:$D$152), 0, 0), 0)), "")</f>
        <v>Leptosol</v>
      </c>
      <c r="I3" t="s">
        <v>17</v>
      </c>
      <c r="J3" t="s">
        <v>18</v>
      </c>
    </row>
    <row r="4" spans="1:11" x14ac:dyDescent="0.35">
      <c r="A4" t="s">
        <v>7</v>
      </c>
      <c r="B4">
        <v>4</v>
      </c>
      <c r="C4">
        <v>2</v>
      </c>
      <c r="D4" s="7" t="s">
        <v>9</v>
      </c>
      <c r="E4" t="str">
        <f t="shared" si="0"/>
        <v>https://www.wikidata.org/wiki/Q1820181</v>
      </c>
      <c r="F4" s="6" t="str">
        <f t="shared" si="1"/>
        <v>Leptosol - soil type</v>
      </c>
      <c r="H4" t="str">
        <f>IFERROR(INDEX($D$2:$D$152, MATCH(0, INDEX(COUNTIF($H$1:H3,$D$2:$D$152), 0, 0), 0)), "")</f>
        <v>Cambisol</v>
      </c>
      <c r="I4" s="5" t="s">
        <v>52</v>
      </c>
      <c r="J4" t="s">
        <v>53</v>
      </c>
      <c r="K4" t="s">
        <v>54</v>
      </c>
    </row>
    <row r="5" spans="1:11" x14ac:dyDescent="0.35">
      <c r="A5" t="s">
        <v>7</v>
      </c>
      <c r="B5">
        <v>4</v>
      </c>
      <c r="C5">
        <v>3</v>
      </c>
      <c r="D5" s="7" t="s">
        <v>9</v>
      </c>
      <c r="E5" t="str">
        <f t="shared" si="0"/>
        <v>https://www.wikidata.org/wiki/Q1820181</v>
      </c>
      <c r="F5" s="6" t="str">
        <f t="shared" si="1"/>
        <v>Leptosol - soil type</v>
      </c>
      <c r="H5" t="str">
        <f>IFERROR(INDEX($D$2:$D$152, MATCH(0, INDEX(COUNTIF($H$1:H4,$D$2:$D$152), 0, 0), 0)), "")</f>
        <v>Vertisol</v>
      </c>
      <c r="I5" t="s">
        <v>19</v>
      </c>
      <c r="J5" t="s">
        <v>11</v>
      </c>
    </row>
    <row r="6" spans="1:11" x14ac:dyDescent="0.35">
      <c r="A6" t="s">
        <v>7</v>
      </c>
      <c r="B6">
        <v>4</v>
      </c>
      <c r="C6">
        <v>4</v>
      </c>
      <c r="D6" s="7" t="s">
        <v>9</v>
      </c>
      <c r="E6" t="str">
        <f t="shared" si="0"/>
        <v>https://www.wikidata.org/wiki/Q1820181</v>
      </c>
      <c r="F6" s="6" t="str">
        <f t="shared" si="1"/>
        <v>Leptosol - soil type</v>
      </c>
      <c r="H6" t="str">
        <f>IFERROR(INDEX($D$2:$D$152, MATCH(0, INDEX(COUNTIF($H$1:H5,$D$2:$D$152), 0, 0), 0)), "")</f>
        <v>Stagnosol</v>
      </c>
      <c r="I6" t="s">
        <v>20</v>
      </c>
      <c r="J6" t="s">
        <v>21</v>
      </c>
    </row>
    <row r="7" spans="1:11" x14ac:dyDescent="0.35">
      <c r="A7" t="s">
        <v>7</v>
      </c>
      <c r="B7">
        <v>4</v>
      </c>
      <c r="C7">
        <v>5</v>
      </c>
      <c r="D7" s="7" t="s">
        <v>9</v>
      </c>
      <c r="E7" t="str">
        <f t="shared" si="0"/>
        <v>https://www.wikidata.org/wiki/Q1820181</v>
      </c>
      <c r="F7" s="6" t="str">
        <f t="shared" si="1"/>
        <v>Leptosol - soil type</v>
      </c>
      <c r="H7" t="str">
        <f>IFERROR(INDEX($D$2:$D$152, MATCH(0, INDEX(COUNTIF($H$1:H6,$D$2:$D$152), 0, 0), 0)), "")</f>
        <v>Histosol</v>
      </c>
      <c r="I7" t="s">
        <v>22</v>
      </c>
      <c r="J7" t="s">
        <v>23</v>
      </c>
    </row>
    <row r="8" spans="1:11" x14ac:dyDescent="0.35">
      <c r="A8" t="s">
        <v>7</v>
      </c>
      <c r="B8">
        <v>4</v>
      </c>
      <c r="C8">
        <v>6</v>
      </c>
      <c r="D8" s="7" t="s">
        <v>9</v>
      </c>
      <c r="E8" t="str">
        <f t="shared" si="0"/>
        <v>https://www.wikidata.org/wiki/Q1820181</v>
      </c>
      <c r="F8" s="6" t="str">
        <f t="shared" si="1"/>
        <v>Leptosol - soil type</v>
      </c>
      <c r="H8" t="str">
        <f>IFERROR(INDEX($D$2:$D$152, MATCH(0, INDEX(COUNTIF($H$1:H7,$D$2:$D$152), 0, 0), 0)), "")</f>
        <v>Gleysol</v>
      </c>
      <c r="I8" t="s">
        <v>24</v>
      </c>
      <c r="J8" t="s">
        <v>25</v>
      </c>
    </row>
    <row r="9" spans="1:11" x14ac:dyDescent="0.35">
      <c r="A9" t="s">
        <v>7</v>
      </c>
      <c r="B9">
        <v>4</v>
      </c>
      <c r="C9">
        <v>7</v>
      </c>
      <c r="D9" s="7" t="s">
        <v>9</v>
      </c>
      <c r="E9" t="str">
        <f t="shared" si="0"/>
        <v>https://www.wikidata.org/wiki/Q1820181</v>
      </c>
      <c r="F9" s="6" t="str">
        <f t="shared" si="1"/>
        <v>Leptosol - soil type</v>
      </c>
      <c r="H9" t="str">
        <f>IFERROR(INDEX($D$2:$D$152, MATCH(0, INDEX(COUNTIF($H$1:H8,$D$2:$D$152), 0, 0), 0)), "")</f>
        <v>Luvisol</v>
      </c>
      <c r="I9" t="s">
        <v>26</v>
      </c>
      <c r="J9" t="s">
        <v>27</v>
      </c>
    </row>
    <row r="10" spans="1:11" x14ac:dyDescent="0.35">
      <c r="A10" t="s">
        <v>7</v>
      </c>
      <c r="B10">
        <v>4</v>
      </c>
      <c r="C10">
        <v>8</v>
      </c>
      <c r="D10" s="7" t="s">
        <v>9</v>
      </c>
      <c r="E10" t="str">
        <f t="shared" si="0"/>
        <v>https://www.wikidata.org/wiki/Q1820181</v>
      </c>
      <c r="F10" s="6" t="str">
        <f t="shared" si="1"/>
        <v>Leptosol - soil type</v>
      </c>
      <c r="H10" t="str">
        <f>IFERROR(INDEX($D$2:$D$152, MATCH(0, INDEX(COUNTIF($H$1:H9,$D$2:$D$152), 0, 0), 0)), "")</f>
        <v>Albeluvisol</v>
      </c>
      <c r="I10" s="5" t="s">
        <v>28</v>
      </c>
      <c r="J10" t="s">
        <v>29</v>
      </c>
    </row>
    <row r="11" spans="1:11" x14ac:dyDescent="0.35">
      <c r="A11" t="s">
        <v>7</v>
      </c>
      <c r="B11">
        <v>4</v>
      </c>
      <c r="C11">
        <v>9</v>
      </c>
      <c r="D11" s="7" t="s">
        <v>9</v>
      </c>
      <c r="E11" t="str">
        <f t="shared" si="0"/>
        <v>https://www.wikidata.org/wiki/Q1820181</v>
      </c>
      <c r="F11" s="6" t="str">
        <f t="shared" si="1"/>
        <v>Leptosol - soil type</v>
      </c>
      <c r="H11" t="str">
        <f>IFERROR(INDEX($D$2:$D$152, MATCH(0, INDEX(COUNTIF($H$1:H10,$D$2:$D$152), 0, 0), 0)), "")</f>
        <v/>
      </c>
    </row>
    <row r="12" spans="1:11" x14ac:dyDescent="0.35">
      <c r="A12" t="s">
        <v>7</v>
      </c>
      <c r="B12">
        <v>4</v>
      </c>
      <c r="C12">
        <v>10</v>
      </c>
      <c r="D12" s="7" t="s">
        <v>9</v>
      </c>
      <c r="E12" t="str">
        <f t="shared" si="0"/>
        <v>https://www.wikidata.org/wiki/Q1820181</v>
      </c>
      <c r="F12" s="6" t="str">
        <f t="shared" si="1"/>
        <v>Leptosol - soil type</v>
      </c>
      <c r="H12" t="str">
        <f>IFERROR(INDEX($D$2:$D$152, MATCH(0, INDEX(COUNTIF($H$1:H11,$D$2:$D$152), 0, 0), 0)), "")</f>
        <v/>
      </c>
    </row>
    <row r="13" spans="1:11" x14ac:dyDescent="0.35">
      <c r="A13" t="s">
        <v>7</v>
      </c>
      <c r="B13">
        <v>4</v>
      </c>
      <c r="C13">
        <v>11</v>
      </c>
      <c r="D13" s="7" t="s">
        <v>9</v>
      </c>
      <c r="E13" t="str">
        <f t="shared" si="0"/>
        <v>https://www.wikidata.org/wiki/Q1820181</v>
      </c>
      <c r="F13" s="6" t="str">
        <f t="shared" si="1"/>
        <v>Leptosol - soil type</v>
      </c>
      <c r="H13" t="str">
        <f>IFERROR(INDEX($D$2:$D$152, MATCH(0, INDEX(COUNTIF($H$1:H12,$D$2:$D$152), 0, 0), 0)), "")</f>
        <v/>
      </c>
    </row>
    <row r="14" spans="1:11" x14ac:dyDescent="0.35">
      <c r="A14" t="s">
        <v>7</v>
      </c>
      <c r="B14">
        <v>4</v>
      </c>
      <c r="C14">
        <v>12</v>
      </c>
      <c r="D14" s="7" t="s">
        <v>9</v>
      </c>
      <c r="E14" t="str">
        <f t="shared" si="0"/>
        <v>https://www.wikidata.org/wiki/Q1820181</v>
      </c>
      <c r="F14" s="6" t="str">
        <f t="shared" si="1"/>
        <v>Leptosol - soil type</v>
      </c>
      <c r="H14" t="str">
        <f>IFERROR(INDEX($D$2:$D$152, MATCH(0, INDEX(COUNTIF($H$1:H13,$D$2:$D$152), 0, 0), 0)), "")</f>
        <v/>
      </c>
    </row>
    <row r="15" spans="1:11" x14ac:dyDescent="0.35">
      <c r="A15" t="s">
        <v>7</v>
      </c>
      <c r="B15">
        <v>4</v>
      </c>
      <c r="C15">
        <v>13</v>
      </c>
      <c r="D15" s="7" t="s">
        <v>9</v>
      </c>
      <c r="E15" t="str">
        <f t="shared" si="0"/>
        <v>https://www.wikidata.org/wiki/Q1820181</v>
      </c>
      <c r="F15" s="6" t="str">
        <f t="shared" si="1"/>
        <v>Leptosol - soil type</v>
      </c>
      <c r="H15" t="str">
        <f>IFERROR(INDEX($D$2:$D$152, MATCH(0, INDEX(COUNTIF($H$1:H14,$D$2:$D$152), 0, 0), 0)), "")</f>
        <v/>
      </c>
    </row>
    <row r="16" spans="1:11" x14ac:dyDescent="0.35">
      <c r="A16" t="s">
        <v>7</v>
      </c>
      <c r="B16">
        <v>4</v>
      </c>
      <c r="C16">
        <v>14</v>
      </c>
      <c r="D16" s="7" t="s">
        <v>9</v>
      </c>
      <c r="E16" t="str">
        <f t="shared" si="0"/>
        <v>https://www.wikidata.org/wiki/Q1820181</v>
      </c>
      <c r="F16" s="6" t="str">
        <f t="shared" si="1"/>
        <v>Leptosol - soil type</v>
      </c>
      <c r="H16" t="str">
        <f>IFERROR(INDEX($D$2:$D$152, MATCH(0, INDEX(COUNTIF($H$1:H15,$D$2:$D$152), 0, 0), 0)), "")</f>
        <v/>
      </c>
    </row>
    <row r="17" spans="1:8" x14ac:dyDescent="0.35">
      <c r="A17" t="s">
        <v>7</v>
      </c>
      <c r="B17">
        <v>4</v>
      </c>
      <c r="C17">
        <v>15</v>
      </c>
      <c r="D17" s="7" t="s">
        <v>9</v>
      </c>
      <c r="E17" t="str">
        <f t="shared" si="0"/>
        <v>https://www.wikidata.org/wiki/Q1820181</v>
      </c>
      <c r="F17" s="6" t="str">
        <f t="shared" si="1"/>
        <v>Leptosol - soil type</v>
      </c>
      <c r="H17" t="str">
        <f>IFERROR(INDEX($D$2:$D$152, MATCH(0, INDEX(COUNTIF($H$1:H16,$D$2:$D$152), 0, 0), 0)), "")</f>
        <v/>
      </c>
    </row>
    <row r="18" spans="1:8" x14ac:dyDescent="0.35">
      <c r="A18" t="s">
        <v>7</v>
      </c>
      <c r="B18">
        <v>4</v>
      </c>
      <c r="C18">
        <v>16</v>
      </c>
      <c r="D18" s="7" t="s">
        <v>9</v>
      </c>
      <c r="E18" t="str">
        <f t="shared" si="0"/>
        <v>https://www.wikidata.org/wiki/Q1820181</v>
      </c>
      <c r="F18" s="6" t="str">
        <f t="shared" si="1"/>
        <v>Leptosol - soil type</v>
      </c>
      <c r="H18" t="str">
        <f>IFERROR(INDEX($D$2:$D$152, MATCH(0, INDEX(COUNTIF($H$1:H17,$D$2:$D$152), 0, 0), 0)), "")</f>
        <v/>
      </c>
    </row>
    <row r="19" spans="1:8" x14ac:dyDescent="0.35">
      <c r="A19" t="s">
        <v>7</v>
      </c>
      <c r="B19">
        <v>4</v>
      </c>
      <c r="C19">
        <v>17</v>
      </c>
      <c r="D19" s="7" t="s">
        <v>9</v>
      </c>
      <c r="E19" t="str">
        <f t="shared" si="0"/>
        <v>https://www.wikidata.org/wiki/Q1820181</v>
      </c>
      <c r="F19" s="6" t="str">
        <f t="shared" si="1"/>
        <v>Leptosol - soil type</v>
      </c>
      <c r="H19" t="str">
        <f>IFERROR(INDEX($D$2:$D$152, MATCH(0, INDEX(COUNTIF($H$1:H18,$D$2:$D$152), 0, 0), 0)), "")</f>
        <v/>
      </c>
    </row>
    <row r="20" spans="1:8" x14ac:dyDescent="0.35">
      <c r="A20" t="s">
        <v>7</v>
      </c>
      <c r="B20">
        <v>4</v>
      </c>
      <c r="C20">
        <v>18</v>
      </c>
      <c r="D20" s="7" t="s">
        <v>9</v>
      </c>
      <c r="E20" t="str">
        <f t="shared" si="0"/>
        <v>https://www.wikidata.org/wiki/Q1820181</v>
      </c>
      <c r="F20" s="6" t="str">
        <f t="shared" si="1"/>
        <v>Leptosol - soil type</v>
      </c>
      <c r="H20" t="str">
        <f>IFERROR(INDEX($D$2:$D$152, MATCH(0, INDEX(COUNTIF($H$1:H19,$D$2:$D$152), 0, 0), 0)), "")</f>
        <v/>
      </c>
    </row>
    <row r="21" spans="1:8" x14ac:dyDescent="0.35">
      <c r="A21" t="s">
        <v>7</v>
      </c>
      <c r="B21">
        <v>4</v>
      </c>
      <c r="C21">
        <v>19</v>
      </c>
      <c r="D21" s="7" t="s">
        <v>9</v>
      </c>
      <c r="E21" t="str">
        <f t="shared" si="0"/>
        <v>https://www.wikidata.org/wiki/Q1820181</v>
      </c>
      <c r="F21" s="6" t="str">
        <f t="shared" si="1"/>
        <v>Leptosol - soil type</v>
      </c>
      <c r="H21" t="str">
        <f>IFERROR(INDEX($D$2:$D$152, MATCH(0, INDEX(COUNTIF($H$1:H20,$D$2:$D$152), 0, 0), 0)), "")</f>
        <v/>
      </c>
    </row>
    <row r="22" spans="1:8" x14ac:dyDescent="0.35">
      <c r="A22" t="s">
        <v>7</v>
      </c>
      <c r="B22">
        <v>4</v>
      </c>
      <c r="C22">
        <v>20</v>
      </c>
      <c r="D22" s="7" t="s">
        <v>9</v>
      </c>
      <c r="E22" t="str">
        <f t="shared" si="0"/>
        <v>https://www.wikidata.org/wiki/Q1820181</v>
      </c>
      <c r="F22" s="6" t="str">
        <f t="shared" si="1"/>
        <v>Leptosol - soil type</v>
      </c>
      <c r="H22" t="str">
        <f>IFERROR(INDEX($D$2:$D$152, MATCH(0, INDEX(COUNTIF($H$1:H21,$D$2:$D$152), 0, 0), 0)), "")</f>
        <v/>
      </c>
    </row>
    <row r="23" spans="1:8" x14ac:dyDescent="0.35">
      <c r="A23" t="s">
        <v>7</v>
      </c>
      <c r="B23">
        <v>4</v>
      </c>
      <c r="C23">
        <v>21</v>
      </c>
      <c r="D23" s="7" t="s">
        <v>9</v>
      </c>
      <c r="E23" t="str">
        <f t="shared" si="0"/>
        <v>https://www.wikidata.org/wiki/Q1820181</v>
      </c>
      <c r="F23" s="6" t="str">
        <f t="shared" si="1"/>
        <v>Leptosol - soil type</v>
      </c>
      <c r="H23" t="str">
        <f>IFERROR(INDEX($D$2:$D$152, MATCH(0, INDEX(COUNTIF($H$1:H22,$D$2:$D$152), 0, 0), 0)), "")</f>
        <v/>
      </c>
    </row>
    <row r="24" spans="1:8" x14ac:dyDescent="0.35">
      <c r="A24" t="s">
        <v>7</v>
      </c>
      <c r="B24">
        <v>4</v>
      </c>
      <c r="C24">
        <v>22</v>
      </c>
      <c r="D24" s="7" t="s">
        <v>9</v>
      </c>
      <c r="E24" t="str">
        <f t="shared" si="0"/>
        <v>https://www.wikidata.org/wiki/Q1820181</v>
      </c>
      <c r="F24" s="6" t="str">
        <f t="shared" si="1"/>
        <v>Leptosol - soil type</v>
      </c>
      <c r="H24" t="str">
        <f>IFERROR(INDEX($D$2:$D$152, MATCH(0, INDEX(COUNTIF($H$1:H23,$D$2:$D$152), 0, 0), 0)), "")</f>
        <v/>
      </c>
    </row>
    <row r="25" spans="1:8" x14ac:dyDescent="0.35">
      <c r="A25" t="s">
        <v>7</v>
      </c>
      <c r="B25">
        <v>4</v>
      </c>
      <c r="C25">
        <v>23</v>
      </c>
      <c r="D25" s="7" t="s">
        <v>9</v>
      </c>
      <c r="E25" t="str">
        <f t="shared" si="0"/>
        <v>https://www.wikidata.org/wiki/Q1820181</v>
      </c>
      <c r="F25" s="6" t="str">
        <f t="shared" si="1"/>
        <v>Leptosol - soil type</v>
      </c>
      <c r="H25" t="str">
        <f>IFERROR(INDEX($D$2:$D$152, MATCH(0, INDEX(COUNTIF($H$1:H24,$D$2:$D$152), 0, 0), 0)), "")</f>
        <v/>
      </c>
    </row>
    <row r="26" spans="1:8" x14ac:dyDescent="0.35">
      <c r="A26" t="s">
        <v>7</v>
      </c>
      <c r="B26">
        <v>4</v>
      </c>
      <c r="C26">
        <v>24</v>
      </c>
      <c r="D26" s="7" t="s">
        <v>9</v>
      </c>
      <c r="E26" t="str">
        <f t="shared" si="0"/>
        <v>https://www.wikidata.org/wiki/Q1820181</v>
      </c>
      <c r="F26" s="6" t="str">
        <f t="shared" si="1"/>
        <v>Leptosol - soil type</v>
      </c>
      <c r="H26" t="str">
        <f>IFERROR(INDEX($D$2:$D$152, MATCH(0, INDEX(COUNTIF($H$1:H25,$D$2:$D$152), 0, 0), 0)), "")</f>
        <v/>
      </c>
    </row>
    <row r="27" spans="1:8" x14ac:dyDescent="0.35">
      <c r="A27" t="s">
        <v>7</v>
      </c>
      <c r="B27">
        <v>4</v>
      </c>
      <c r="C27">
        <v>25</v>
      </c>
      <c r="D27" s="7" t="s">
        <v>9</v>
      </c>
      <c r="E27" t="str">
        <f t="shared" si="0"/>
        <v>https://www.wikidata.org/wiki/Q1820181</v>
      </c>
      <c r="F27" s="6" t="str">
        <f t="shared" si="1"/>
        <v>Leptosol - soil type</v>
      </c>
      <c r="H27" t="str">
        <f>IFERROR(INDEX($D$2:$D$152, MATCH(0, INDEX(COUNTIF($H$1:H26,$D$2:$D$152), 0, 0), 0)), "")</f>
        <v/>
      </c>
    </row>
    <row r="28" spans="1:8" x14ac:dyDescent="0.35">
      <c r="A28" t="s">
        <v>7</v>
      </c>
      <c r="B28">
        <v>4</v>
      </c>
      <c r="C28">
        <v>26</v>
      </c>
      <c r="D28" s="7" t="s">
        <v>9</v>
      </c>
      <c r="E28" t="str">
        <f t="shared" si="0"/>
        <v>https://www.wikidata.org/wiki/Q1820181</v>
      </c>
      <c r="F28" s="6" t="str">
        <f t="shared" si="1"/>
        <v>Leptosol - soil type</v>
      </c>
      <c r="H28" t="str">
        <f>IFERROR(INDEX($D$2:$D$152, MATCH(0, INDEX(COUNTIF($H$1:H27,$D$2:$D$152), 0, 0), 0)), "")</f>
        <v/>
      </c>
    </row>
    <row r="29" spans="1:8" x14ac:dyDescent="0.35">
      <c r="A29" t="s">
        <v>7</v>
      </c>
      <c r="B29">
        <v>4</v>
      </c>
      <c r="C29">
        <v>27</v>
      </c>
      <c r="D29" s="7" t="s">
        <v>9</v>
      </c>
      <c r="E29" t="str">
        <f t="shared" si="0"/>
        <v>https://www.wikidata.org/wiki/Q1820181</v>
      </c>
      <c r="F29" s="6" t="str">
        <f t="shared" si="1"/>
        <v>Leptosol - soil type</v>
      </c>
      <c r="H29" t="str">
        <f>IFERROR(INDEX($D$2:$D$152, MATCH(0, INDEX(COUNTIF($H$1:H28,$D$2:$D$152), 0, 0), 0)), "")</f>
        <v/>
      </c>
    </row>
    <row r="30" spans="1:8" x14ac:dyDescent="0.35">
      <c r="A30" t="s">
        <v>7</v>
      </c>
      <c r="B30">
        <v>4</v>
      </c>
      <c r="C30">
        <v>28</v>
      </c>
      <c r="D30" s="7" t="s">
        <v>9</v>
      </c>
      <c r="E30" t="str">
        <f t="shared" si="0"/>
        <v>https://www.wikidata.org/wiki/Q1820181</v>
      </c>
      <c r="F30" s="6" t="str">
        <f t="shared" si="1"/>
        <v>Leptosol - soil type</v>
      </c>
      <c r="H30" t="str">
        <f>IFERROR(INDEX($D$2:$D$152, MATCH(0, INDEX(COUNTIF($H$1:H29,$D$2:$D$152), 0, 0), 0)), "")</f>
        <v/>
      </c>
    </row>
    <row r="31" spans="1:8" x14ac:dyDescent="0.35">
      <c r="A31" t="s">
        <v>7</v>
      </c>
      <c r="B31">
        <v>4</v>
      </c>
      <c r="C31">
        <v>29</v>
      </c>
      <c r="D31" s="7" t="s">
        <v>10</v>
      </c>
      <c r="E31" t="str">
        <f t="shared" si="0"/>
        <v>https://www.wikidata.org/wiki/Q901220</v>
      </c>
      <c r="F31" s="6" t="str">
        <f t="shared" si="1"/>
        <v xml:space="preserve">Cambisol </v>
      </c>
      <c r="H31" t="str">
        <f>IFERROR(INDEX($D$2:$D$152, MATCH(0, INDEX(COUNTIF($H$1:H30,$D$2:$D$152), 0, 0), 0)), "")</f>
        <v/>
      </c>
    </row>
    <row r="32" spans="1:8" x14ac:dyDescent="0.35">
      <c r="A32" t="s">
        <v>7</v>
      </c>
      <c r="B32">
        <v>4</v>
      </c>
      <c r="C32">
        <v>30</v>
      </c>
      <c r="D32" s="7" t="s">
        <v>9</v>
      </c>
      <c r="E32" t="str">
        <f t="shared" si="0"/>
        <v>https://www.wikidata.org/wiki/Q1820181</v>
      </c>
      <c r="F32" s="6" t="str">
        <f t="shared" si="1"/>
        <v>Leptosol - soil type</v>
      </c>
      <c r="H32" t="str">
        <f>IFERROR(INDEX($D$2:$D$152, MATCH(0, INDEX(COUNTIF($H$1:H31,$D$2:$D$152), 0, 0), 0)), "")</f>
        <v/>
      </c>
    </row>
    <row r="33" spans="1:8" x14ac:dyDescent="0.35">
      <c r="A33" t="s">
        <v>7</v>
      </c>
      <c r="B33">
        <v>4</v>
      </c>
      <c r="C33">
        <v>31</v>
      </c>
      <c r="D33" s="7" t="s">
        <v>9</v>
      </c>
      <c r="E33" t="str">
        <f t="shared" si="0"/>
        <v>https://www.wikidata.org/wiki/Q1820181</v>
      </c>
      <c r="F33" s="6" t="str">
        <f t="shared" si="1"/>
        <v>Leptosol - soil type</v>
      </c>
      <c r="H33" t="str">
        <f>IFERROR(INDEX($D$2:$D$152, MATCH(0, INDEX(COUNTIF($H$1:H32,$D$2:$D$152), 0, 0), 0)), "")</f>
        <v/>
      </c>
    </row>
    <row r="34" spans="1:8" x14ac:dyDescent="0.35">
      <c r="A34" t="s">
        <v>7</v>
      </c>
      <c r="B34">
        <v>4</v>
      </c>
      <c r="C34">
        <v>32</v>
      </c>
      <c r="D34" s="7" t="s">
        <v>9</v>
      </c>
      <c r="E34" t="str">
        <f t="shared" si="0"/>
        <v>https://www.wikidata.org/wiki/Q1820181</v>
      </c>
      <c r="F34" s="6" t="str">
        <f t="shared" si="1"/>
        <v>Leptosol - soil type</v>
      </c>
      <c r="H34" t="str">
        <f>IFERROR(INDEX($D$2:$D$152, MATCH(0, INDEX(COUNTIF($H$1:H33,$D$2:$D$152), 0, 0), 0)), "")</f>
        <v/>
      </c>
    </row>
    <row r="35" spans="1:8" x14ac:dyDescent="0.35">
      <c r="A35" t="s">
        <v>7</v>
      </c>
      <c r="B35">
        <v>4</v>
      </c>
      <c r="C35">
        <v>33</v>
      </c>
      <c r="D35" s="7" t="s">
        <v>9</v>
      </c>
      <c r="E35" t="str">
        <f t="shared" si="0"/>
        <v>https://www.wikidata.org/wiki/Q1820181</v>
      </c>
      <c r="F35" s="6" t="str">
        <f t="shared" si="1"/>
        <v>Leptosol - soil type</v>
      </c>
      <c r="H35" t="str">
        <f>IFERROR(INDEX($D$2:$D$152, MATCH(0, INDEX(COUNTIF($H$1:H34,$D$2:$D$152), 0, 0), 0)), "")</f>
        <v/>
      </c>
    </row>
    <row r="36" spans="1:8" x14ac:dyDescent="0.35">
      <c r="A36" t="s">
        <v>7</v>
      </c>
      <c r="B36">
        <v>4</v>
      </c>
      <c r="C36">
        <v>34</v>
      </c>
      <c r="D36" s="7" t="s">
        <v>9</v>
      </c>
      <c r="E36" t="str">
        <f t="shared" si="0"/>
        <v>https://www.wikidata.org/wiki/Q1820181</v>
      </c>
      <c r="F36" s="6" t="str">
        <f t="shared" si="1"/>
        <v>Leptosol - soil type</v>
      </c>
      <c r="H36" t="str">
        <f>IFERROR(INDEX($D$2:$D$152, MATCH(0, INDEX(COUNTIF($H$1:H35,$D$2:$D$152), 0, 0), 0)), "")</f>
        <v/>
      </c>
    </row>
    <row r="37" spans="1:8" x14ac:dyDescent="0.35">
      <c r="A37" t="s">
        <v>7</v>
      </c>
      <c r="B37">
        <v>4</v>
      </c>
      <c r="C37">
        <v>35</v>
      </c>
      <c r="D37" s="7" t="s">
        <v>10</v>
      </c>
      <c r="E37" t="str">
        <f t="shared" si="0"/>
        <v>https://www.wikidata.org/wiki/Q901220</v>
      </c>
      <c r="F37" s="6" t="str">
        <f t="shared" si="1"/>
        <v xml:space="preserve">Cambisol </v>
      </c>
      <c r="H37" t="str">
        <f>IFERROR(INDEX($D$2:$D$152, MATCH(0, INDEX(COUNTIF($H$1:H36,$D$2:$D$152), 0, 0), 0)), "")</f>
        <v/>
      </c>
    </row>
    <row r="38" spans="1:8" x14ac:dyDescent="0.35">
      <c r="A38" t="s">
        <v>7</v>
      </c>
      <c r="B38">
        <v>4</v>
      </c>
      <c r="C38">
        <v>36</v>
      </c>
      <c r="D38" s="7" t="s">
        <v>10</v>
      </c>
      <c r="E38" t="str">
        <f t="shared" si="0"/>
        <v>https://www.wikidata.org/wiki/Q901220</v>
      </c>
      <c r="F38" s="6" t="str">
        <f t="shared" si="1"/>
        <v xml:space="preserve">Cambisol </v>
      </c>
      <c r="H38" t="str">
        <f>IFERROR(INDEX($D$2:$D$152, MATCH(0, INDEX(COUNTIF($H$1:H37,$D$2:$D$152), 0, 0), 0)), "")</f>
        <v/>
      </c>
    </row>
    <row r="39" spans="1:8" x14ac:dyDescent="0.35">
      <c r="A39" t="s">
        <v>7</v>
      </c>
      <c r="B39">
        <v>4</v>
      </c>
      <c r="C39">
        <v>37</v>
      </c>
      <c r="D39" s="7" t="s">
        <v>10</v>
      </c>
      <c r="E39" t="str">
        <f t="shared" si="0"/>
        <v>https://www.wikidata.org/wiki/Q901220</v>
      </c>
      <c r="F39" s="6" t="str">
        <f t="shared" si="1"/>
        <v xml:space="preserve">Cambisol </v>
      </c>
      <c r="H39" t="str">
        <f>IFERROR(INDEX($D$2:$D$152, MATCH(0, INDEX(COUNTIF($H$1:H38,$D$2:$D$152), 0, 0), 0)), "")</f>
        <v/>
      </c>
    </row>
    <row r="40" spans="1:8" x14ac:dyDescent="0.35">
      <c r="A40" t="s">
        <v>7</v>
      </c>
      <c r="B40">
        <v>4</v>
      </c>
      <c r="C40">
        <v>38</v>
      </c>
      <c r="D40" s="7" t="s">
        <v>10</v>
      </c>
      <c r="E40" t="str">
        <f t="shared" si="0"/>
        <v>https://www.wikidata.org/wiki/Q901220</v>
      </c>
      <c r="F40" s="6" t="str">
        <f t="shared" si="1"/>
        <v xml:space="preserve">Cambisol </v>
      </c>
      <c r="H40" t="str">
        <f>IFERROR(INDEX($D$2:$D$152, MATCH(0, INDEX(COUNTIF($H$1:H39,$D$2:$D$152), 0, 0), 0)), "")</f>
        <v/>
      </c>
    </row>
    <row r="41" spans="1:8" x14ac:dyDescent="0.35">
      <c r="A41" t="s">
        <v>7</v>
      </c>
      <c r="B41">
        <v>4</v>
      </c>
      <c r="C41">
        <v>39</v>
      </c>
      <c r="D41" s="7" t="s">
        <v>10</v>
      </c>
      <c r="E41" t="str">
        <f t="shared" si="0"/>
        <v>https://www.wikidata.org/wiki/Q901220</v>
      </c>
      <c r="F41" s="6" t="str">
        <f t="shared" si="1"/>
        <v xml:space="preserve">Cambisol </v>
      </c>
      <c r="H41" t="str">
        <f>IFERROR(INDEX($D$2:$D$152, MATCH(0, INDEX(COUNTIF($H$1:H40,$D$2:$D$152), 0, 0), 0)), "")</f>
        <v/>
      </c>
    </row>
    <row r="42" spans="1:8" x14ac:dyDescent="0.35">
      <c r="A42" t="s">
        <v>7</v>
      </c>
      <c r="B42">
        <v>4</v>
      </c>
      <c r="C42">
        <v>40</v>
      </c>
      <c r="D42" s="7" t="s">
        <v>10</v>
      </c>
      <c r="E42" t="str">
        <f t="shared" si="0"/>
        <v>https://www.wikidata.org/wiki/Q901220</v>
      </c>
      <c r="F42" s="6" t="str">
        <f t="shared" si="1"/>
        <v xml:space="preserve">Cambisol </v>
      </c>
      <c r="H42" t="str">
        <f>IFERROR(INDEX($D$2:$D$152, MATCH(0, INDEX(COUNTIF($H$1:H41,$D$2:$D$152), 0, 0), 0)), "")</f>
        <v/>
      </c>
    </row>
    <row r="43" spans="1:8" x14ac:dyDescent="0.35">
      <c r="A43" t="s">
        <v>7</v>
      </c>
      <c r="B43">
        <v>4</v>
      </c>
      <c r="C43">
        <v>41</v>
      </c>
      <c r="D43" s="7" t="s">
        <v>10</v>
      </c>
      <c r="E43" t="str">
        <f t="shared" si="0"/>
        <v>https://www.wikidata.org/wiki/Q901220</v>
      </c>
      <c r="F43" s="6" t="str">
        <f t="shared" si="1"/>
        <v xml:space="preserve">Cambisol </v>
      </c>
      <c r="H43" t="str">
        <f>IFERROR(INDEX($D$2:$D$152, MATCH(0, INDEX(COUNTIF($H$1:H42,$D$2:$D$152), 0, 0), 0)), "")</f>
        <v/>
      </c>
    </row>
    <row r="44" spans="1:8" x14ac:dyDescent="0.35">
      <c r="A44" t="s">
        <v>7</v>
      </c>
      <c r="B44">
        <v>4</v>
      </c>
      <c r="C44">
        <v>42</v>
      </c>
      <c r="D44" s="7" t="s">
        <v>10</v>
      </c>
      <c r="E44" t="str">
        <f t="shared" si="0"/>
        <v>https://www.wikidata.org/wiki/Q901220</v>
      </c>
      <c r="F44" s="6" t="str">
        <f t="shared" si="1"/>
        <v xml:space="preserve">Cambisol </v>
      </c>
      <c r="H44" t="str">
        <f>IFERROR(INDEX($D$2:$D$152, MATCH(0, INDEX(COUNTIF($H$1:H43,$D$2:$D$152), 0, 0), 0)), "")</f>
        <v/>
      </c>
    </row>
    <row r="45" spans="1:8" x14ac:dyDescent="0.35">
      <c r="A45" t="s">
        <v>7</v>
      </c>
      <c r="B45">
        <v>4</v>
      </c>
      <c r="C45">
        <v>43</v>
      </c>
      <c r="D45" s="7" t="s">
        <v>10</v>
      </c>
      <c r="E45" t="str">
        <f t="shared" si="0"/>
        <v>https://www.wikidata.org/wiki/Q901220</v>
      </c>
      <c r="F45" s="6" t="str">
        <f t="shared" si="1"/>
        <v xml:space="preserve">Cambisol </v>
      </c>
      <c r="H45" t="str">
        <f>IFERROR(INDEX($D$2:$D$152, MATCH(0, INDEX(COUNTIF($H$1:H44,$D$2:$D$152), 0, 0), 0)), "")</f>
        <v/>
      </c>
    </row>
    <row r="46" spans="1:8" x14ac:dyDescent="0.35">
      <c r="A46" t="s">
        <v>7</v>
      </c>
      <c r="B46">
        <v>4</v>
      </c>
      <c r="C46">
        <v>44</v>
      </c>
      <c r="D46" s="7" t="s">
        <v>10</v>
      </c>
      <c r="E46" t="str">
        <f t="shared" si="0"/>
        <v>https://www.wikidata.org/wiki/Q901220</v>
      </c>
      <c r="F46" s="6" t="str">
        <f t="shared" si="1"/>
        <v xml:space="preserve">Cambisol </v>
      </c>
      <c r="H46" t="str">
        <f>IFERROR(INDEX($D$2:$D$152, MATCH(0, INDEX(COUNTIF($H$1:H45,$D$2:$D$152), 0, 0), 0)), "")</f>
        <v/>
      </c>
    </row>
    <row r="47" spans="1:8" x14ac:dyDescent="0.35">
      <c r="A47" t="s">
        <v>7</v>
      </c>
      <c r="B47">
        <v>4</v>
      </c>
      <c r="C47">
        <v>45</v>
      </c>
      <c r="D47" s="7" t="s">
        <v>10</v>
      </c>
      <c r="E47" t="str">
        <f t="shared" si="0"/>
        <v>https://www.wikidata.org/wiki/Q901220</v>
      </c>
      <c r="F47" s="6" t="str">
        <f t="shared" si="1"/>
        <v xml:space="preserve">Cambisol </v>
      </c>
      <c r="H47" t="str">
        <f>IFERROR(INDEX($D$2:$D$152, MATCH(0, INDEX(COUNTIF($H$1:H46,$D$2:$D$152), 0, 0), 0)), "")</f>
        <v/>
      </c>
    </row>
    <row r="48" spans="1:8" x14ac:dyDescent="0.35">
      <c r="A48" t="s">
        <v>7</v>
      </c>
      <c r="B48">
        <v>4</v>
      </c>
      <c r="C48">
        <v>46</v>
      </c>
      <c r="D48" s="7" t="s">
        <v>10</v>
      </c>
      <c r="E48" t="str">
        <f t="shared" si="0"/>
        <v>https://www.wikidata.org/wiki/Q901220</v>
      </c>
      <c r="F48" s="6" t="str">
        <f t="shared" si="1"/>
        <v xml:space="preserve">Cambisol </v>
      </c>
      <c r="H48" t="str">
        <f>IFERROR(INDEX($D$2:$D$152, MATCH(0, INDEX(COUNTIF($H$1:H47,$D$2:$D$152), 0, 0), 0)), "")</f>
        <v/>
      </c>
    </row>
    <row r="49" spans="1:8" x14ac:dyDescent="0.35">
      <c r="A49" t="s">
        <v>7</v>
      </c>
      <c r="B49">
        <v>4</v>
      </c>
      <c r="C49">
        <v>47</v>
      </c>
      <c r="D49" s="7" t="s">
        <v>10</v>
      </c>
      <c r="E49" t="str">
        <f t="shared" si="0"/>
        <v>https://www.wikidata.org/wiki/Q901220</v>
      </c>
      <c r="F49" s="6" t="str">
        <f t="shared" si="1"/>
        <v xml:space="preserve">Cambisol </v>
      </c>
      <c r="H49" t="str">
        <f>IFERROR(INDEX($D$2:$D$152, MATCH(0, INDEX(COUNTIF($H$1:H48,$D$2:$D$152), 0, 0), 0)), "")</f>
        <v/>
      </c>
    </row>
    <row r="50" spans="1:8" x14ac:dyDescent="0.35">
      <c r="A50" t="s">
        <v>7</v>
      </c>
      <c r="B50">
        <v>4</v>
      </c>
      <c r="C50">
        <v>48</v>
      </c>
      <c r="D50" s="7" t="s">
        <v>10</v>
      </c>
      <c r="E50" t="str">
        <f t="shared" si="0"/>
        <v>https://www.wikidata.org/wiki/Q901220</v>
      </c>
      <c r="F50" s="6" t="str">
        <f t="shared" si="1"/>
        <v xml:space="preserve">Cambisol </v>
      </c>
      <c r="H50" t="str">
        <f>IFERROR(INDEX($D$2:$D$152, MATCH(0, INDEX(COUNTIF($H$1:H49,$D$2:$D$152), 0, 0), 0)), "")</f>
        <v/>
      </c>
    </row>
    <row r="51" spans="1:8" x14ac:dyDescent="0.35">
      <c r="A51" t="s">
        <v>7</v>
      </c>
      <c r="B51">
        <v>4</v>
      </c>
      <c r="C51">
        <v>49</v>
      </c>
      <c r="D51" s="7" t="s">
        <v>10</v>
      </c>
      <c r="E51" t="str">
        <f t="shared" si="0"/>
        <v>https://www.wikidata.org/wiki/Q901220</v>
      </c>
      <c r="F51" s="6" t="str">
        <f t="shared" si="1"/>
        <v xml:space="preserve">Cambisol </v>
      </c>
      <c r="H51" t="str">
        <f>IFERROR(INDEX($D$2:$D$152, MATCH(0, INDEX(COUNTIF($H$1:H50,$D$2:$D$152), 0, 0), 0)), "")</f>
        <v/>
      </c>
    </row>
    <row r="52" spans="1:8" x14ac:dyDescent="0.35">
      <c r="A52" t="s">
        <v>7</v>
      </c>
      <c r="B52">
        <v>4</v>
      </c>
      <c r="C52">
        <v>50</v>
      </c>
      <c r="D52" s="7" t="s">
        <v>10</v>
      </c>
      <c r="E52" t="str">
        <f t="shared" si="0"/>
        <v>https://www.wikidata.org/wiki/Q901220</v>
      </c>
      <c r="F52" s="6" t="str">
        <f t="shared" si="1"/>
        <v xml:space="preserve">Cambisol </v>
      </c>
      <c r="H52" t="str">
        <f>IFERROR(INDEX($D$2:$D$152, MATCH(0, INDEX(COUNTIF($H$1:H51,$D$2:$D$152), 0, 0), 0)), "")</f>
        <v/>
      </c>
    </row>
    <row r="53" spans="1:8" x14ac:dyDescent="0.35">
      <c r="A53" t="s">
        <v>7</v>
      </c>
      <c r="B53">
        <v>4</v>
      </c>
      <c r="C53">
        <v>51</v>
      </c>
      <c r="D53" s="7" t="s">
        <v>10</v>
      </c>
      <c r="E53" t="str">
        <f t="shared" si="0"/>
        <v>https://www.wikidata.org/wiki/Q901220</v>
      </c>
      <c r="F53" s="6" t="str">
        <f t="shared" si="1"/>
        <v xml:space="preserve">Cambisol </v>
      </c>
      <c r="H53" t="str">
        <f>IFERROR(INDEX($D$2:$D$152, MATCH(0, INDEX(COUNTIF($H$1:H52,$D$2:$D$152), 0, 0), 0)), "")</f>
        <v/>
      </c>
    </row>
    <row r="54" spans="1:8" x14ac:dyDescent="0.35">
      <c r="A54" t="s">
        <v>7</v>
      </c>
      <c r="B54">
        <v>4</v>
      </c>
      <c r="C54">
        <v>52</v>
      </c>
      <c r="D54" s="7" t="s">
        <v>11</v>
      </c>
      <c r="E54" t="str">
        <f t="shared" si="0"/>
        <v>https://www.wikidata.org/wiki/Q1192084</v>
      </c>
      <c r="F54" s="6" t="str">
        <f t="shared" si="1"/>
        <v>Vertisol</v>
      </c>
      <c r="H54" t="str">
        <f>IFERROR(INDEX($D$2:$D$152, MATCH(0, INDEX(COUNTIF($H$1:H53,$D$2:$D$152), 0, 0), 0)), "")</f>
        <v/>
      </c>
    </row>
    <row r="55" spans="1:8" x14ac:dyDescent="0.35">
      <c r="A55" t="s">
        <v>7</v>
      </c>
      <c r="B55">
        <v>4</v>
      </c>
      <c r="C55">
        <v>53</v>
      </c>
      <c r="D55" s="7" t="s">
        <v>11</v>
      </c>
      <c r="E55" t="str">
        <f t="shared" si="0"/>
        <v>https://www.wikidata.org/wiki/Q1192084</v>
      </c>
      <c r="F55" s="6" t="str">
        <f t="shared" si="1"/>
        <v>Vertisol</v>
      </c>
      <c r="H55" t="str">
        <f>IFERROR(INDEX($D$2:$D$152, MATCH(0, INDEX(COUNTIF($H$1:H54,$D$2:$D$152), 0, 0), 0)), "")</f>
        <v/>
      </c>
    </row>
    <row r="56" spans="1:8" x14ac:dyDescent="0.35">
      <c r="A56" t="s">
        <v>7</v>
      </c>
      <c r="B56">
        <v>4</v>
      </c>
      <c r="C56">
        <v>54</v>
      </c>
      <c r="D56" s="7" t="s">
        <v>12</v>
      </c>
      <c r="E56" t="str">
        <f t="shared" si="0"/>
        <v>https://www.wikidata.org/wiki/Q1418118</v>
      </c>
      <c r="F56" s="6" t="str">
        <f t="shared" si="1"/>
        <v>Stagnosol </v>
      </c>
      <c r="H56" t="str">
        <f>IFERROR(INDEX($D$2:$D$152, MATCH(0, INDEX(COUNTIF($H$1:H55,$D$2:$D$152), 0, 0), 0)), "")</f>
        <v/>
      </c>
    </row>
    <row r="57" spans="1:8" x14ac:dyDescent="0.35">
      <c r="A57" t="s">
        <v>7</v>
      </c>
      <c r="B57">
        <v>4</v>
      </c>
      <c r="C57">
        <v>55</v>
      </c>
      <c r="D57" s="7" t="s">
        <v>12</v>
      </c>
      <c r="E57" t="str">
        <f t="shared" si="0"/>
        <v>https://www.wikidata.org/wiki/Q1418118</v>
      </c>
      <c r="F57" s="6" t="str">
        <f t="shared" si="1"/>
        <v>Stagnosol </v>
      </c>
      <c r="H57" t="str">
        <f>IFERROR(INDEX($D$2:$D$152, MATCH(0, INDEX(COUNTIF($H$1:H56,$D$2:$D$152), 0, 0), 0)), "")</f>
        <v/>
      </c>
    </row>
    <row r="58" spans="1:8" x14ac:dyDescent="0.35">
      <c r="A58" t="s">
        <v>7</v>
      </c>
      <c r="B58">
        <v>4</v>
      </c>
      <c r="C58">
        <v>56</v>
      </c>
      <c r="D58" s="7" t="s">
        <v>12</v>
      </c>
      <c r="E58" t="str">
        <f t="shared" si="0"/>
        <v>https://www.wikidata.org/wiki/Q1418118</v>
      </c>
      <c r="F58" s="6" t="str">
        <f t="shared" si="1"/>
        <v>Stagnosol </v>
      </c>
      <c r="H58" t="str">
        <f>IFERROR(INDEX($D$2:$D$152, MATCH(0, INDEX(COUNTIF($H$1:H57,$D$2:$D$152), 0, 0), 0)), "")</f>
        <v/>
      </c>
    </row>
    <row r="59" spans="1:8" x14ac:dyDescent="0.35">
      <c r="A59" t="s">
        <v>7</v>
      </c>
      <c r="B59">
        <v>4</v>
      </c>
      <c r="C59">
        <v>57</v>
      </c>
      <c r="D59" s="7" t="s">
        <v>12</v>
      </c>
      <c r="E59" t="str">
        <f t="shared" si="0"/>
        <v>https://www.wikidata.org/wiki/Q1418118</v>
      </c>
      <c r="F59" s="6" t="str">
        <f t="shared" si="1"/>
        <v>Stagnosol </v>
      </c>
      <c r="H59" t="str">
        <f>IFERROR(INDEX($D$2:$D$152, MATCH(0, INDEX(COUNTIF($H$1:H58,$D$2:$D$152), 0, 0), 0)), "")</f>
        <v/>
      </c>
    </row>
    <row r="60" spans="1:8" x14ac:dyDescent="0.35">
      <c r="A60" t="s">
        <v>7</v>
      </c>
      <c r="B60">
        <v>4</v>
      </c>
      <c r="C60">
        <v>58</v>
      </c>
      <c r="D60" s="7" t="s">
        <v>12</v>
      </c>
      <c r="E60" t="str">
        <f t="shared" si="0"/>
        <v>https://www.wikidata.org/wiki/Q1418118</v>
      </c>
      <c r="F60" s="6" t="str">
        <f t="shared" si="1"/>
        <v>Stagnosol </v>
      </c>
      <c r="H60" t="str">
        <f>IFERROR(INDEX($D$2:$D$152, MATCH(0, INDEX(COUNTIF($H$1:H59,$D$2:$D$152), 0, 0), 0)), "")</f>
        <v/>
      </c>
    </row>
    <row r="61" spans="1:8" x14ac:dyDescent="0.35">
      <c r="A61" t="s">
        <v>7</v>
      </c>
      <c r="B61">
        <v>4</v>
      </c>
      <c r="C61">
        <v>59</v>
      </c>
      <c r="D61" s="7" t="s">
        <v>12</v>
      </c>
      <c r="E61" t="str">
        <f t="shared" si="0"/>
        <v>https://www.wikidata.org/wiki/Q1418118</v>
      </c>
      <c r="F61" s="6" t="str">
        <f t="shared" si="1"/>
        <v>Stagnosol </v>
      </c>
      <c r="H61" t="str">
        <f>IFERROR(INDEX($D$2:$D$152, MATCH(0, INDEX(COUNTIF($H$1:H60,$D$2:$D$152), 0, 0), 0)), "")</f>
        <v/>
      </c>
    </row>
    <row r="62" spans="1:8" x14ac:dyDescent="0.35">
      <c r="A62" t="s">
        <v>7</v>
      </c>
      <c r="B62">
        <v>4</v>
      </c>
      <c r="C62">
        <v>60</v>
      </c>
      <c r="D62" s="7" t="s">
        <v>11</v>
      </c>
      <c r="E62" t="str">
        <f t="shared" si="0"/>
        <v>https://www.wikidata.org/wiki/Q1192084</v>
      </c>
      <c r="F62" s="6" t="str">
        <f t="shared" si="1"/>
        <v>Vertisol</v>
      </c>
      <c r="H62" t="str">
        <f>IFERROR(INDEX($D$2:$D$152, MATCH(0, INDEX(COUNTIF($H$1:H61,$D$2:$D$152), 0, 0), 0)), "")</f>
        <v/>
      </c>
    </row>
    <row r="63" spans="1:8" x14ac:dyDescent="0.35">
      <c r="A63" t="s">
        <v>7</v>
      </c>
      <c r="B63">
        <v>4</v>
      </c>
      <c r="C63">
        <v>61</v>
      </c>
      <c r="D63" s="7" t="s">
        <v>12</v>
      </c>
      <c r="E63" t="str">
        <f t="shared" si="0"/>
        <v>https://www.wikidata.org/wiki/Q1418118</v>
      </c>
      <c r="F63" s="6" t="str">
        <f t="shared" si="1"/>
        <v>Stagnosol </v>
      </c>
      <c r="H63" t="str">
        <f>IFERROR(INDEX($D$2:$D$152, MATCH(0, INDEX(COUNTIF($H$1:H62,$D$2:$D$152), 0, 0), 0)), "")</f>
        <v/>
      </c>
    </row>
    <row r="64" spans="1:8" x14ac:dyDescent="0.35">
      <c r="A64" t="s">
        <v>7</v>
      </c>
      <c r="B64">
        <v>4</v>
      </c>
      <c r="C64">
        <v>62</v>
      </c>
      <c r="D64" s="7" t="s">
        <v>12</v>
      </c>
      <c r="E64" t="str">
        <f t="shared" si="0"/>
        <v>https://www.wikidata.org/wiki/Q1418118</v>
      </c>
      <c r="F64" s="6" t="str">
        <f t="shared" si="1"/>
        <v>Stagnosol </v>
      </c>
      <c r="H64" t="str">
        <f>IFERROR(INDEX($D$2:$D$152, MATCH(0, INDEX(COUNTIF($H$1:H63,$D$2:$D$152), 0, 0), 0)), "")</f>
        <v/>
      </c>
    </row>
    <row r="65" spans="1:8" x14ac:dyDescent="0.35">
      <c r="A65" t="s">
        <v>7</v>
      </c>
      <c r="B65">
        <v>4</v>
      </c>
      <c r="C65">
        <v>63</v>
      </c>
      <c r="D65" s="7" t="s">
        <v>12</v>
      </c>
      <c r="E65" t="str">
        <f t="shared" si="0"/>
        <v>https://www.wikidata.org/wiki/Q1418118</v>
      </c>
      <c r="F65" s="6" t="str">
        <f t="shared" si="1"/>
        <v>Stagnosol </v>
      </c>
      <c r="H65" t="str">
        <f>IFERROR(INDEX($D$2:$D$152, MATCH(0, INDEX(COUNTIF($H$1:H64,$D$2:$D$152), 0, 0), 0)), "")</f>
        <v/>
      </c>
    </row>
    <row r="66" spans="1:8" x14ac:dyDescent="0.35">
      <c r="A66" t="s">
        <v>7</v>
      </c>
      <c r="B66">
        <v>4</v>
      </c>
      <c r="C66">
        <v>64</v>
      </c>
      <c r="D66" s="7" t="s">
        <v>12</v>
      </c>
      <c r="E66" t="str">
        <f t="shared" si="0"/>
        <v>https://www.wikidata.org/wiki/Q1418118</v>
      </c>
      <c r="F66" s="6" t="str">
        <f t="shared" si="1"/>
        <v>Stagnosol </v>
      </c>
      <c r="H66" t="str">
        <f>IFERROR(INDEX($D$2:$D$152, MATCH(0, INDEX(COUNTIF($H$1:H65,$D$2:$D$152), 0, 0), 0)), "")</f>
        <v/>
      </c>
    </row>
    <row r="67" spans="1:8" x14ac:dyDescent="0.35">
      <c r="A67" t="s">
        <v>7</v>
      </c>
      <c r="B67">
        <v>4</v>
      </c>
      <c r="C67">
        <v>65</v>
      </c>
      <c r="D67" s="7" t="s">
        <v>12</v>
      </c>
      <c r="E67" t="str">
        <f t="shared" ref="E67:E130" si="2">VLOOKUP(D67,H:J, 2, FALSE)</f>
        <v>https://www.wikidata.org/wiki/Q1418118</v>
      </c>
      <c r="F67" s="6" t="str">
        <f t="shared" ref="F67:F130" si="3">VLOOKUP(D67,H:J, 3, FALSE)</f>
        <v>Stagnosol </v>
      </c>
      <c r="H67" t="str">
        <f>IFERROR(INDEX($D$2:$D$152, MATCH(0, INDEX(COUNTIF($H$1:H66,$D$2:$D$152), 0, 0), 0)), "")</f>
        <v/>
      </c>
    </row>
    <row r="68" spans="1:8" x14ac:dyDescent="0.35">
      <c r="A68" t="s">
        <v>7</v>
      </c>
      <c r="B68">
        <v>4</v>
      </c>
      <c r="C68">
        <v>66</v>
      </c>
      <c r="D68" s="7" t="s">
        <v>12</v>
      </c>
      <c r="E68" t="str">
        <f t="shared" si="2"/>
        <v>https://www.wikidata.org/wiki/Q1418118</v>
      </c>
      <c r="F68" s="6" t="str">
        <f t="shared" si="3"/>
        <v>Stagnosol </v>
      </c>
      <c r="H68" t="str">
        <f>IFERROR(INDEX($D$2:$D$152, MATCH(0, INDEX(COUNTIF($H$1:H67,$D$2:$D$152), 0, 0), 0)), "")</f>
        <v/>
      </c>
    </row>
    <row r="69" spans="1:8" x14ac:dyDescent="0.35">
      <c r="A69" t="s">
        <v>7</v>
      </c>
      <c r="B69">
        <v>4</v>
      </c>
      <c r="C69">
        <v>67</v>
      </c>
      <c r="D69" s="7" t="s">
        <v>12</v>
      </c>
      <c r="E69" t="str">
        <f t="shared" si="2"/>
        <v>https://www.wikidata.org/wiki/Q1418118</v>
      </c>
      <c r="F69" s="6" t="str">
        <f t="shared" si="3"/>
        <v>Stagnosol </v>
      </c>
      <c r="H69" t="str">
        <f>IFERROR(INDEX($D$2:$D$152, MATCH(0, INDEX(COUNTIF($H$1:H68,$D$2:$D$152), 0, 0), 0)), "")</f>
        <v/>
      </c>
    </row>
    <row r="70" spans="1:8" x14ac:dyDescent="0.35">
      <c r="A70" t="s">
        <v>7</v>
      </c>
      <c r="B70">
        <v>4</v>
      </c>
      <c r="C70">
        <v>68</v>
      </c>
      <c r="D70" s="7" t="s">
        <v>11</v>
      </c>
      <c r="E70" t="str">
        <f t="shared" si="2"/>
        <v>https://www.wikidata.org/wiki/Q1192084</v>
      </c>
      <c r="F70" s="6" t="str">
        <f t="shared" si="3"/>
        <v>Vertisol</v>
      </c>
      <c r="H70" t="str">
        <f>IFERROR(INDEX($D$2:$D$152, MATCH(0, INDEX(COUNTIF($H$1:H69,$D$2:$D$152), 0, 0), 0)), "")</f>
        <v/>
      </c>
    </row>
    <row r="71" spans="1:8" x14ac:dyDescent="0.35">
      <c r="A71" t="s">
        <v>7</v>
      </c>
      <c r="B71">
        <v>4</v>
      </c>
      <c r="C71">
        <v>69</v>
      </c>
      <c r="D71" s="7" t="s">
        <v>12</v>
      </c>
      <c r="E71" t="str">
        <f t="shared" si="2"/>
        <v>https://www.wikidata.org/wiki/Q1418118</v>
      </c>
      <c r="F71" s="6" t="str">
        <f t="shared" si="3"/>
        <v>Stagnosol </v>
      </c>
      <c r="H71" t="str">
        <f>IFERROR(INDEX($D$2:$D$152, MATCH(0, INDEX(COUNTIF($H$1:H70,$D$2:$D$152), 0, 0), 0)), "")</f>
        <v/>
      </c>
    </row>
    <row r="72" spans="1:8" x14ac:dyDescent="0.35">
      <c r="A72" t="s">
        <v>7</v>
      </c>
      <c r="B72">
        <v>4</v>
      </c>
      <c r="C72">
        <v>70</v>
      </c>
      <c r="D72" s="7" t="s">
        <v>12</v>
      </c>
      <c r="E72" t="str">
        <f t="shared" si="2"/>
        <v>https://www.wikidata.org/wiki/Q1418118</v>
      </c>
      <c r="F72" s="6" t="str">
        <f t="shared" si="3"/>
        <v>Stagnosol </v>
      </c>
      <c r="H72" t="str">
        <f>IFERROR(INDEX($D$2:$D$152, MATCH(0, INDEX(COUNTIF($H$1:H71,$D$2:$D$152), 0, 0), 0)), "")</f>
        <v/>
      </c>
    </row>
    <row r="73" spans="1:8" x14ac:dyDescent="0.35">
      <c r="A73" t="s">
        <v>7</v>
      </c>
      <c r="B73">
        <v>4</v>
      </c>
      <c r="C73">
        <v>71</v>
      </c>
      <c r="D73" s="7" t="s">
        <v>12</v>
      </c>
      <c r="E73" t="str">
        <f t="shared" si="2"/>
        <v>https://www.wikidata.org/wiki/Q1418118</v>
      </c>
      <c r="F73" s="6" t="str">
        <f t="shared" si="3"/>
        <v>Stagnosol </v>
      </c>
      <c r="H73" t="str">
        <f>IFERROR(INDEX($D$2:$D$152, MATCH(0, INDEX(COUNTIF($H$1:H72,$D$2:$D$152), 0, 0), 0)), "")</f>
        <v/>
      </c>
    </row>
    <row r="74" spans="1:8" x14ac:dyDescent="0.35">
      <c r="A74" t="s">
        <v>7</v>
      </c>
      <c r="B74">
        <v>4</v>
      </c>
      <c r="C74">
        <v>72</v>
      </c>
      <c r="D74" s="7" t="s">
        <v>10</v>
      </c>
      <c r="E74" t="str">
        <f t="shared" si="2"/>
        <v>https://www.wikidata.org/wiki/Q901220</v>
      </c>
      <c r="F74" s="6" t="str">
        <f t="shared" si="3"/>
        <v xml:space="preserve">Cambisol </v>
      </c>
      <c r="H74" t="str">
        <f>IFERROR(INDEX($D$2:$D$152, MATCH(0, INDEX(COUNTIF($H$1:H73,$D$2:$D$152), 0, 0), 0)), "")</f>
        <v/>
      </c>
    </row>
    <row r="75" spans="1:8" x14ac:dyDescent="0.35">
      <c r="A75" t="s">
        <v>7</v>
      </c>
      <c r="B75">
        <v>4</v>
      </c>
      <c r="C75">
        <v>73</v>
      </c>
      <c r="D75" s="7" t="s">
        <v>12</v>
      </c>
      <c r="E75" t="str">
        <f t="shared" si="2"/>
        <v>https://www.wikidata.org/wiki/Q1418118</v>
      </c>
      <c r="F75" s="6" t="str">
        <f t="shared" si="3"/>
        <v>Stagnosol </v>
      </c>
      <c r="H75" t="str">
        <f>IFERROR(INDEX($D$2:$D$152, MATCH(0, INDEX(COUNTIF($H$1:H74,$D$2:$D$152), 0, 0), 0)), "")</f>
        <v/>
      </c>
    </row>
    <row r="76" spans="1:8" x14ac:dyDescent="0.35">
      <c r="A76" t="s">
        <v>7</v>
      </c>
      <c r="B76">
        <v>4</v>
      </c>
      <c r="C76">
        <v>74</v>
      </c>
      <c r="D76" s="7" t="s">
        <v>12</v>
      </c>
      <c r="E76" t="str">
        <f t="shared" si="2"/>
        <v>https://www.wikidata.org/wiki/Q1418118</v>
      </c>
      <c r="F76" s="6" t="str">
        <f t="shared" si="3"/>
        <v>Stagnosol </v>
      </c>
      <c r="H76" t="str">
        <f>IFERROR(INDEX($D$2:$D$152, MATCH(0, INDEX(COUNTIF($H$1:H75,$D$2:$D$152), 0, 0), 0)), "")</f>
        <v/>
      </c>
    </row>
    <row r="77" spans="1:8" x14ac:dyDescent="0.35">
      <c r="A77" t="s">
        <v>7</v>
      </c>
      <c r="B77">
        <v>4</v>
      </c>
      <c r="C77">
        <v>75</v>
      </c>
      <c r="D77" s="7" t="s">
        <v>10</v>
      </c>
      <c r="E77" t="str">
        <f t="shared" si="2"/>
        <v>https://www.wikidata.org/wiki/Q901220</v>
      </c>
      <c r="F77" s="6" t="str">
        <f t="shared" si="3"/>
        <v xml:space="preserve">Cambisol </v>
      </c>
      <c r="H77" t="str">
        <f>IFERROR(INDEX($D$2:$D$152, MATCH(0, INDEX(COUNTIF($H$1:H76,$D$2:$D$152), 0, 0), 0)), "")</f>
        <v/>
      </c>
    </row>
    <row r="78" spans="1:8" x14ac:dyDescent="0.35">
      <c r="A78" t="s">
        <v>7</v>
      </c>
      <c r="B78">
        <v>4</v>
      </c>
      <c r="C78">
        <v>76</v>
      </c>
      <c r="D78" s="7" t="s">
        <v>10</v>
      </c>
      <c r="E78" t="str">
        <f t="shared" si="2"/>
        <v>https://www.wikidata.org/wiki/Q901220</v>
      </c>
      <c r="F78" s="6" t="str">
        <f t="shared" si="3"/>
        <v xml:space="preserve">Cambisol </v>
      </c>
      <c r="H78" t="str">
        <f>IFERROR(INDEX($D$2:$D$152, MATCH(0, INDEX(COUNTIF($H$1:H77,$D$2:$D$152), 0, 0), 0)), "")</f>
        <v/>
      </c>
    </row>
    <row r="79" spans="1:8" x14ac:dyDescent="0.35">
      <c r="A79" t="s">
        <v>7</v>
      </c>
      <c r="B79">
        <v>4</v>
      </c>
      <c r="C79">
        <v>77</v>
      </c>
      <c r="D79" s="7" t="s">
        <v>10</v>
      </c>
      <c r="E79" t="str">
        <f t="shared" si="2"/>
        <v>https://www.wikidata.org/wiki/Q901220</v>
      </c>
      <c r="F79" s="6" t="str">
        <f t="shared" si="3"/>
        <v xml:space="preserve">Cambisol </v>
      </c>
      <c r="H79" t="str">
        <f>IFERROR(INDEX($D$2:$D$152, MATCH(0, INDEX(COUNTIF($H$1:H78,$D$2:$D$152), 0, 0), 0)), "")</f>
        <v/>
      </c>
    </row>
    <row r="80" spans="1:8" x14ac:dyDescent="0.35">
      <c r="A80" t="s">
        <v>7</v>
      </c>
      <c r="B80">
        <v>4</v>
      </c>
      <c r="C80">
        <v>78</v>
      </c>
      <c r="D80" s="7" t="s">
        <v>10</v>
      </c>
      <c r="E80" t="str">
        <f t="shared" si="2"/>
        <v>https://www.wikidata.org/wiki/Q901220</v>
      </c>
      <c r="F80" s="6" t="str">
        <f t="shared" si="3"/>
        <v xml:space="preserve">Cambisol </v>
      </c>
      <c r="H80" t="str">
        <f>IFERROR(INDEX($D$2:$D$152, MATCH(0, INDEX(COUNTIF($H$1:H79,$D$2:$D$152), 0, 0), 0)), "")</f>
        <v/>
      </c>
    </row>
    <row r="81" spans="1:8" x14ac:dyDescent="0.35">
      <c r="A81" t="s">
        <v>7</v>
      </c>
      <c r="B81">
        <v>4</v>
      </c>
      <c r="C81">
        <v>79</v>
      </c>
      <c r="D81" s="7" t="s">
        <v>10</v>
      </c>
      <c r="E81" t="str">
        <f t="shared" si="2"/>
        <v>https://www.wikidata.org/wiki/Q901220</v>
      </c>
      <c r="F81" s="6" t="str">
        <f t="shared" si="3"/>
        <v xml:space="preserve">Cambisol </v>
      </c>
      <c r="H81" t="str">
        <f>IFERROR(INDEX($D$2:$D$152, MATCH(0, INDEX(COUNTIF($H$1:H80,$D$2:$D$152), 0, 0), 0)), "")</f>
        <v/>
      </c>
    </row>
    <row r="82" spans="1:8" x14ac:dyDescent="0.35">
      <c r="A82" t="s">
        <v>7</v>
      </c>
      <c r="B82">
        <v>4</v>
      </c>
      <c r="C82">
        <v>80</v>
      </c>
      <c r="D82" s="7" t="s">
        <v>10</v>
      </c>
      <c r="E82" t="str">
        <f t="shared" si="2"/>
        <v>https://www.wikidata.org/wiki/Q901220</v>
      </c>
      <c r="F82" s="6" t="str">
        <f t="shared" si="3"/>
        <v xml:space="preserve">Cambisol </v>
      </c>
      <c r="H82" t="str">
        <f>IFERROR(INDEX($D$2:$D$152, MATCH(0, INDEX(COUNTIF($H$1:H81,$D$2:$D$152), 0, 0), 0)), "")</f>
        <v/>
      </c>
    </row>
    <row r="83" spans="1:8" x14ac:dyDescent="0.35">
      <c r="A83" t="s">
        <v>7</v>
      </c>
      <c r="B83">
        <v>4</v>
      </c>
      <c r="C83">
        <v>81</v>
      </c>
      <c r="D83" s="7" t="s">
        <v>10</v>
      </c>
      <c r="E83" t="str">
        <f t="shared" si="2"/>
        <v>https://www.wikidata.org/wiki/Q901220</v>
      </c>
      <c r="F83" s="6" t="str">
        <f t="shared" si="3"/>
        <v xml:space="preserve">Cambisol </v>
      </c>
      <c r="H83" t="str">
        <f>IFERROR(INDEX($D$2:$D$152, MATCH(0, INDEX(COUNTIF($H$1:H82,$D$2:$D$152), 0, 0), 0)), "")</f>
        <v/>
      </c>
    </row>
    <row r="84" spans="1:8" x14ac:dyDescent="0.35">
      <c r="A84" t="s">
        <v>7</v>
      </c>
      <c r="B84">
        <v>4</v>
      </c>
      <c r="C84">
        <v>82</v>
      </c>
      <c r="D84" s="7" t="s">
        <v>10</v>
      </c>
      <c r="E84" t="str">
        <f t="shared" si="2"/>
        <v>https://www.wikidata.org/wiki/Q901220</v>
      </c>
      <c r="F84" s="6" t="str">
        <f t="shared" si="3"/>
        <v xml:space="preserve">Cambisol </v>
      </c>
      <c r="H84" t="str">
        <f>IFERROR(INDEX($D$2:$D$152, MATCH(0, INDEX(COUNTIF($H$1:H83,$D$2:$D$152), 0, 0), 0)), "")</f>
        <v/>
      </c>
    </row>
    <row r="85" spans="1:8" x14ac:dyDescent="0.35">
      <c r="A85" t="s">
        <v>7</v>
      </c>
      <c r="B85">
        <v>4</v>
      </c>
      <c r="C85">
        <v>83</v>
      </c>
      <c r="D85" s="7" t="s">
        <v>10</v>
      </c>
      <c r="E85" t="str">
        <f t="shared" si="2"/>
        <v>https://www.wikidata.org/wiki/Q901220</v>
      </c>
      <c r="F85" s="6" t="str">
        <f t="shared" si="3"/>
        <v xml:space="preserve">Cambisol </v>
      </c>
      <c r="H85" t="str">
        <f>IFERROR(INDEX($D$2:$D$152, MATCH(0, INDEX(COUNTIF($H$1:H84,$D$2:$D$152), 0, 0), 0)), "")</f>
        <v/>
      </c>
    </row>
    <row r="86" spans="1:8" x14ac:dyDescent="0.35">
      <c r="A86" t="s">
        <v>7</v>
      </c>
      <c r="B86">
        <v>4</v>
      </c>
      <c r="C86">
        <v>84</v>
      </c>
      <c r="D86" s="7" t="s">
        <v>10</v>
      </c>
      <c r="E86" t="str">
        <f t="shared" si="2"/>
        <v>https://www.wikidata.org/wiki/Q901220</v>
      </c>
      <c r="F86" s="6" t="str">
        <f t="shared" si="3"/>
        <v xml:space="preserve">Cambisol </v>
      </c>
      <c r="H86" t="str">
        <f>IFERROR(INDEX($D$2:$D$152, MATCH(0, INDEX(COUNTIF($H$1:H85,$D$2:$D$152), 0, 0), 0)), "")</f>
        <v/>
      </c>
    </row>
    <row r="87" spans="1:8" x14ac:dyDescent="0.35">
      <c r="A87" t="s">
        <v>7</v>
      </c>
      <c r="B87">
        <v>4</v>
      </c>
      <c r="C87">
        <v>85</v>
      </c>
      <c r="D87" s="7" t="s">
        <v>10</v>
      </c>
      <c r="E87" t="str">
        <f t="shared" si="2"/>
        <v>https://www.wikidata.org/wiki/Q901220</v>
      </c>
      <c r="F87" s="6" t="str">
        <f t="shared" si="3"/>
        <v xml:space="preserve">Cambisol </v>
      </c>
      <c r="H87" t="str">
        <f>IFERROR(INDEX($D$2:$D$152, MATCH(0, INDEX(COUNTIF($H$1:H86,$D$2:$D$152), 0, 0), 0)), "")</f>
        <v/>
      </c>
    </row>
    <row r="88" spans="1:8" x14ac:dyDescent="0.35">
      <c r="A88" t="s">
        <v>7</v>
      </c>
      <c r="B88">
        <v>4</v>
      </c>
      <c r="C88">
        <v>86</v>
      </c>
      <c r="D88" s="7" t="s">
        <v>10</v>
      </c>
      <c r="E88" t="str">
        <f t="shared" si="2"/>
        <v>https://www.wikidata.org/wiki/Q901220</v>
      </c>
      <c r="F88" s="6" t="str">
        <f t="shared" si="3"/>
        <v xml:space="preserve">Cambisol </v>
      </c>
      <c r="H88" t="str">
        <f>IFERROR(INDEX($D$2:$D$152, MATCH(0, INDEX(COUNTIF($H$1:H87,$D$2:$D$152), 0, 0), 0)), "")</f>
        <v/>
      </c>
    </row>
    <row r="89" spans="1:8" x14ac:dyDescent="0.35">
      <c r="A89" t="s">
        <v>7</v>
      </c>
      <c r="B89">
        <v>4</v>
      </c>
      <c r="C89">
        <v>87</v>
      </c>
      <c r="D89" s="7" t="s">
        <v>10</v>
      </c>
      <c r="E89" t="str">
        <f t="shared" si="2"/>
        <v>https://www.wikidata.org/wiki/Q901220</v>
      </c>
      <c r="F89" s="6" t="str">
        <f t="shared" si="3"/>
        <v xml:space="preserve">Cambisol </v>
      </c>
      <c r="H89" t="str">
        <f>IFERROR(INDEX($D$2:$D$152, MATCH(0, INDEX(COUNTIF($H$1:H88,$D$2:$D$152), 0, 0), 0)), "")</f>
        <v/>
      </c>
    </row>
    <row r="90" spans="1:8" x14ac:dyDescent="0.35">
      <c r="A90" t="s">
        <v>7</v>
      </c>
      <c r="B90">
        <v>4</v>
      </c>
      <c r="C90">
        <v>88</v>
      </c>
      <c r="D90" s="7" t="s">
        <v>10</v>
      </c>
      <c r="E90" t="str">
        <f t="shared" si="2"/>
        <v>https://www.wikidata.org/wiki/Q901220</v>
      </c>
      <c r="F90" s="6" t="str">
        <f t="shared" si="3"/>
        <v xml:space="preserve">Cambisol </v>
      </c>
      <c r="H90" t="str">
        <f>IFERROR(INDEX($D$2:$D$152, MATCH(0, INDEX(COUNTIF($H$1:H89,$D$2:$D$152), 0, 0), 0)), "")</f>
        <v/>
      </c>
    </row>
    <row r="91" spans="1:8" x14ac:dyDescent="0.35">
      <c r="A91" t="s">
        <v>7</v>
      </c>
      <c r="B91">
        <v>4</v>
      </c>
      <c r="C91">
        <v>89</v>
      </c>
      <c r="D91" s="7" t="s">
        <v>10</v>
      </c>
      <c r="E91" t="str">
        <f t="shared" si="2"/>
        <v>https://www.wikidata.org/wiki/Q901220</v>
      </c>
      <c r="F91" s="6" t="str">
        <f t="shared" si="3"/>
        <v xml:space="preserve">Cambisol </v>
      </c>
      <c r="H91" t="str">
        <f>IFERROR(INDEX($D$2:$D$152, MATCH(0, INDEX(COUNTIF($H$1:H90,$D$2:$D$152), 0, 0), 0)), "")</f>
        <v/>
      </c>
    </row>
    <row r="92" spans="1:8" x14ac:dyDescent="0.35">
      <c r="A92" t="s">
        <v>7</v>
      </c>
      <c r="B92">
        <v>4</v>
      </c>
      <c r="C92">
        <v>90</v>
      </c>
      <c r="D92" s="7" t="s">
        <v>10</v>
      </c>
      <c r="E92" t="str">
        <f t="shared" si="2"/>
        <v>https://www.wikidata.org/wiki/Q901220</v>
      </c>
      <c r="F92" s="6" t="str">
        <f t="shared" si="3"/>
        <v xml:space="preserve">Cambisol </v>
      </c>
      <c r="H92" t="str">
        <f>IFERROR(INDEX($D$2:$D$152, MATCH(0, INDEX(COUNTIF($H$1:H91,$D$2:$D$152), 0, 0), 0)), "")</f>
        <v/>
      </c>
    </row>
    <row r="93" spans="1:8" x14ac:dyDescent="0.35">
      <c r="A93" t="s">
        <v>7</v>
      </c>
      <c r="B93">
        <v>4</v>
      </c>
      <c r="C93">
        <v>91</v>
      </c>
      <c r="D93" s="7" t="s">
        <v>10</v>
      </c>
      <c r="E93" t="str">
        <f t="shared" si="2"/>
        <v>https://www.wikidata.org/wiki/Q901220</v>
      </c>
      <c r="F93" s="6" t="str">
        <f t="shared" si="3"/>
        <v xml:space="preserve">Cambisol </v>
      </c>
      <c r="H93" t="str">
        <f>IFERROR(INDEX($D$2:$D$152, MATCH(0, INDEX(COUNTIF($H$1:H92,$D$2:$D$152), 0, 0), 0)), "")</f>
        <v/>
      </c>
    </row>
    <row r="94" spans="1:8" x14ac:dyDescent="0.35">
      <c r="A94" t="s">
        <v>7</v>
      </c>
      <c r="B94">
        <v>4</v>
      </c>
      <c r="C94">
        <v>92</v>
      </c>
      <c r="D94" s="7" t="s">
        <v>10</v>
      </c>
      <c r="E94" t="str">
        <f t="shared" si="2"/>
        <v>https://www.wikidata.org/wiki/Q901220</v>
      </c>
      <c r="F94" s="6" t="str">
        <f t="shared" si="3"/>
        <v xml:space="preserve">Cambisol </v>
      </c>
      <c r="H94" t="str">
        <f>IFERROR(INDEX($D$2:$D$152, MATCH(0, INDEX(COUNTIF($H$1:H93,$D$2:$D$152), 0, 0), 0)), "")</f>
        <v/>
      </c>
    </row>
    <row r="95" spans="1:8" x14ac:dyDescent="0.35">
      <c r="A95" t="s">
        <v>7</v>
      </c>
      <c r="B95">
        <v>4</v>
      </c>
      <c r="C95">
        <v>93</v>
      </c>
      <c r="D95" s="7" t="s">
        <v>10</v>
      </c>
      <c r="E95" t="str">
        <f t="shared" si="2"/>
        <v>https://www.wikidata.org/wiki/Q901220</v>
      </c>
      <c r="F95" s="6" t="str">
        <f t="shared" si="3"/>
        <v xml:space="preserve">Cambisol </v>
      </c>
      <c r="H95" t="str">
        <f>IFERROR(INDEX($D$2:$D$152, MATCH(0, INDEX(COUNTIF($H$1:H94,$D$2:$D$152), 0, 0), 0)), "")</f>
        <v/>
      </c>
    </row>
    <row r="96" spans="1:8" x14ac:dyDescent="0.35">
      <c r="A96" t="s">
        <v>7</v>
      </c>
      <c r="B96">
        <v>4</v>
      </c>
      <c r="C96">
        <v>94</v>
      </c>
      <c r="D96" s="7" t="s">
        <v>10</v>
      </c>
      <c r="E96" t="str">
        <f t="shared" si="2"/>
        <v>https://www.wikidata.org/wiki/Q901220</v>
      </c>
      <c r="F96" s="6" t="str">
        <f t="shared" si="3"/>
        <v xml:space="preserve">Cambisol </v>
      </c>
      <c r="H96" t="str">
        <f>IFERROR(INDEX($D$2:$D$152, MATCH(0, INDEX(COUNTIF($H$1:H95,$D$2:$D$152), 0, 0), 0)), "")</f>
        <v/>
      </c>
    </row>
    <row r="97" spans="1:8" x14ac:dyDescent="0.35">
      <c r="A97" t="s">
        <v>7</v>
      </c>
      <c r="B97">
        <v>4</v>
      </c>
      <c r="C97">
        <v>95</v>
      </c>
      <c r="D97" s="7" t="s">
        <v>10</v>
      </c>
      <c r="E97" t="str">
        <f t="shared" si="2"/>
        <v>https://www.wikidata.org/wiki/Q901220</v>
      </c>
      <c r="F97" s="6" t="str">
        <f t="shared" si="3"/>
        <v xml:space="preserve">Cambisol </v>
      </c>
      <c r="H97" t="str">
        <f>IFERROR(INDEX($D$2:$D$152, MATCH(0, INDEX(COUNTIF($H$1:H96,$D$2:$D$152), 0, 0), 0)), "")</f>
        <v/>
      </c>
    </row>
    <row r="98" spans="1:8" x14ac:dyDescent="0.35">
      <c r="A98" t="s">
        <v>7</v>
      </c>
      <c r="B98">
        <v>4</v>
      </c>
      <c r="C98">
        <v>96</v>
      </c>
      <c r="D98" s="7" t="s">
        <v>10</v>
      </c>
      <c r="E98" t="str">
        <f t="shared" si="2"/>
        <v>https://www.wikidata.org/wiki/Q901220</v>
      </c>
      <c r="F98" s="6" t="str">
        <f t="shared" si="3"/>
        <v xml:space="preserve">Cambisol </v>
      </c>
      <c r="H98" t="str">
        <f>IFERROR(INDEX($D$2:$D$152, MATCH(0, INDEX(COUNTIF($H$1:H97,$D$2:$D$152), 0, 0), 0)), "")</f>
        <v/>
      </c>
    </row>
    <row r="99" spans="1:8" x14ac:dyDescent="0.35">
      <c r="A99" t="s">
        <v>7</v>
      </c>
      <c r="B99">
        <v>4</v>
      </c>
      <c r="C99">
        <v>97</v>
      </c>
      <c r="D99" s="7" t="s">
        <v>10</v>
      </c>
      <c r="E99" t="str">
        <f t="shared" si="2"/>
        <v>https://www.wikidata.org/wiki/Q901220</v>
      </c>
      <c r="F99" s="6" t="str">
        <f t="shared" si="3"/>
        <v xml:space="preserve">Cambisol </v>
      </c>
      <c r="H99" t="str">
        <f>IFERROR(INDEX($D$2:$D$152, MATCH(0, INDEX(COUNTIF($H$1:H98,$D$2:$D$152), 0, 0), 0)), "")</f>
        <v/>
      </c>
    </row>
    <row r="100" spans="1:8" x14ac:dyDescent="0.35">
      <c r="A100" t="s">
        <v>7</v>
      </c>
      <c r="B100">
        <v>4</v>
      </c>
      <c r="C100">
        <v>98</v>
      </c>
      <c r="D100" s="7" t="s">
        <v>10</v>
      </c>
      <c r="E100" t="str">
        <f t="shared" si="2"/>
        <v>https://www.wikidata.org/wiki/Q901220</v>
      </c>
      <c r="F100" s="6" t="str">
        <f t="shared" si="3"/>
        <v xml:space="preserve">Cambisol </v>
      </c>
      <c r="H100" t="str">
        <f>IFERROR(INDEX($D$2:$D$152, MATCH(0, INDEX(COUNTIF($H$1:H99,$D$2:$D$152), 0, 0), 0)), "")</f>
        <v/>
      </c>
    </row>
    <row r="101" spans="1:8" x14ac:dyDescent="0.35">
      <c r="A101" t="s">
        <v>7</v>
      </c>
      <c r="B101">
        <v>4</v>
      </c>
      <c r="C101">
        <v>99</v>
      </c>
      <c r="D101" s="7" t="s">
        <v>10</v>
      </c>
      <c r="E101" t="str">
        <f t="shared" si="2"/>
        <v>https://www.wikidata.org/wiki/Q901220</v>
      </c>
      <c r="F101" s="6" t="str">
        <f t="shared" si="3"/>
        <v xml:space="preserve">Cambisol </v>
      </c>
      <c r="H101" t="str">
        <f>IFERROR(INDEX($D$2:$D$152, MATCH(0, INDEX(COUNTIF($H$1:H100,$D$2:$D$152), 0, 0), 0)), "")</f>
        <v/>
      </c>
    </row>
    <row r="102" spans="1:8" x14ac:dyDescent="0.35">
      <c r="A102" t="s">
        <v>7</v>
      </c>
      <c r="B102">
        <v>4</v>
      </c>
      <c r="C102">
        <v>100</v>
      </c>
      <c r="D102" s="7" t="s">
        <v>10</v>
      </c>
      <c r="E102" t="str">
        <f t="shared" si="2"/>
        <v>https://www.wikidata.org/wiki/Q901220</v>
      </c>
      <c r="F102" s="6" t="str">
        <f t="shared" si="3"/>
        <v xml:space="preserve">Cambisol </v>
      </c>
      <c r="H102" t="str">
        <f>IFERROR(INDEX($D$2:$D$152, MATCH(0, INDEX(COUNTIF($H$1:H101,$D$2:$D$152), 0, 0), 0)), "")</f>
        <v/>
      </c>
    </row>
    <row r="103" spans="1:8" x14ac:dyDescent="0.35">
      <c r="A103" t="s">
        <v>7</v>
      </c>
      <c r="B103">
        <v>4</v>
      </c>
      <c r="C103">
        <v>101</v>
      </c>
      <c r="D103" s="7" t="s">
        <v>13</v>
      </c>
      <c r="E103" t="str">
        <f t="shared" si="2"/>
        <v>https://www.wikidata.org/wiki/Q1036913</v>
      </c>
      <c r="F103" s="6" t="str">
        <f t="shared" si="3"/>
        <v>histosol </v>
      </c>
      <c r="H103" t="str">
        <f>IFERROR(INDEX($D$2:$D$152, MATCH(0, INDEX(COUNTIF($H$1:H102,$D$2:$D$152), 0, 0), 0)), "")</f>
        <v/>
      </c>
    </row>
    <row r="104" spans="1:8" x14ac:dyDescent="0.35">
      <c r="A104" t="s">
        <v>7</v>
      </c>
      <c r="B104">
        <v>4</v>
      </c>
      <c r="C104">
        <v>102</v>
      </c>
      <c r="D104" s="7" t="s">
        <v>13</v>
      </c>
      <c r="E104" t="str">
        <f t="shared" si="2"/>
        <v>https://www.wikidata.org/wiki/Q1036913</v>
      </c>
      <c r="F104" s="6" t="str">
        <f t="shared" si="3"/>
        <v>histosol </v>
      </c>
      <c r="H104" t="str">
        <f>IFERROR(INDEX($D$2:$D$152, MATCH(0, INDEX(COUNTIF($H$1:H103,$D$2:$D$152), 0, 0), 0)), "")</f>
        <v/>
      </c>
    </row>
    <row r="105" spans="1:8" x14ac:dyDescent="0.35">
      <c r="A105" t="s">
        <v>7</v>
      </c>
      <c r="B105">
        <v>4</v>
      </c>
      <c r="C105">
        <v>103</v>
      </c>
      <c r="D105" s="7" t="s">
        <v>13</v>
      </c>
      <c r="E105" t="str">
        <f t="shared" si="2"/>
        <v>https://www.wikidata.org/wiki/Q1036913</v>
      </c>
      <c r="F105" s="6" t="str">
        <f t="shared" si="3"/>
        <v>histosol </v>
      </c>
      <c r="H105" t="str">
        <f>IFERROR(INDEX($D$2:$D$152, MATCH(0, INDEX(COUNTIF($H$1:H104,$D$2:$D$152), 0, 0), 0)), "")</f>
        <v/>
      </c>
    </row>
    <row r="106" spans="1:8" x14ac:dyDescent="0.35">
      <c r="A106" t="s">
        <v>7</v>
      </c>
      <c r="B106">
        <v>4</v>
      </c>
      <c r="C106">
        <v>104</v>
      </c>
      <c r="D106" s="7" t="s">
        <v>13</v>
      </c>
      <c r="E106" t="str">
        <f t="shared" si="2"/>
        <v>https://www.wikidata.org/wiki/Q1036913</v>
      </c>
      <c r="F106" s="6" t="str">
        <f t="shared" si="3"/>
        <v>histosol </v>
      </c>
      <c r="H106" t="str">
        <f>IFERROR(INDEX($D$2:$D$152, MATCH(0, INDEX(COUNTIF($H$1:H105,$D$2:$D$152), 0, 0), 0)), "")</f>
        <v/>
      </c>
    </row>
    <row r="107" spans="1:8" x14ac:dyDescent="0.35">
      <c r="A107" t="s">
        <v>7</v>
      </c>
      <c r="B107">
        <v>4</v>
      </c>
      <c r="C107">
        <v>105</v>
      </c>
      <c r="D107" s="7" t="s">
        <v>14</v>
      </c>
      <c r="E107" t="str">
        <f t="shared" si="2"/>
        <v>https://www.wikidata.org/wiki/Q2485878</v>
      </c>
      <c r="F107" s="6" t="str">
        <f t="shared" si="3"/>
        <v>Gleysol </v>
      </c>
      <c r="H107" t="str">
        <f>IFERROR(INDEX($D$2:$D$152, MATCH(0, INDEX(COUNTIF($H$1:H106,$D$2:$D$152), 0, 0), 0)), "")</f>
        <v/>
      </c>
    </row>
    <row r="108" spans="1:8" x14ac:dyDescent="0.35">
      <c r="A108" t="s">
        <v>7</v>
      </c>
      <c r="B108">
        <v>4</v>
      </c>
      <c r="C108">
        <v>106</v>
      </c>
      <c r="D108" s="7" t="s">
        <v>13</v>
      </c>
      <c r="E108" t="str">
        <f t="shared" si="2"/>
        <v>https://www.wikidata.org/wiki/Q1036913</v>
      </c>
      <c r="F108" s="6" t="str">
        <f t="shared" si="3"/>
        <v>histosol </v>
      </c>
      <c r="H108" t="str">
        <f>IFERROR(INDEX($D$2:$D$152, MATCH(0, INDEX(COUNTIF($H$1:H107,$D$2:$D$152), 0, 0), 0)), "")</f>
        <v/>
      </c>
    </row>
    <row r="109" spans="1:8" x14ac:dyDescent="0.35">
      <c r="A109" t="s">
        <v>7</v>
      </c>
      <c r="B109">
        <v>4</v>
      </c>
      <c r="C109">
        <v>107</v>
      </c>
      <c r="D109" s="7" t="s">
        <v>13</v>
      </c>
      <c r="E109" t="str">
        <f t="shared" si="2"/>
        <v>https://www.wikidata.org/wiki/Q1036913</v>
      </c>
      <c r="F109" s="6" t="str">
        <f t="shared" si="3"/>
        <v>histosol </v>
      </c>
      <c r="H109" t="str">
        <f>IFERROR(INDEX($D$2:$D$152, MATCH(0, INDEX(COUNTIF($H$1:H108,$D$2:$D$152), 0, 0), 0)), "")</f>
        <v/>
      </c>
    </row>
    <row r="110" spans="1:8" x14ac:dyDescent="0.35">
      <c r="A110" t="s">
        <v>7</v>
      </c>
      <c r="B110">
        <v>4</v>
      </c>
      <c r="C110">
        <v>108</v>
      </c>
      <c r="D110" s="7" t="s">
        <v>14</v>
      </c>
      <c r="E110" t="str">
        <f t="shared" si="2"/>
        <v>https://www.wikidata.org/wiki/Q2485878</v>
      </c>
      <c r="F110" s="6" t="str">
        <f t="shared" si="3"/>
        <v>Gleysol </v>
      </c>
      <c r="H110" t="str">
        <f>IFERROR(INDEX($D$2:$D$152, MATCH(0, INDEX(COUNTIF($H$1:H109,$D$2:$D$152), 0, 0), 0)), "")</f>
        <v/>
      </c>
    </row>
    <row r="111" spans="1:8" x14ac:dyDescent="0.35">
      <c r="A111" t="s">
        <v>7</v>
      </c>
      <c r="B111">
        <v>4</v>
      </c>
      <c r="C111">
        <v>109</v>
      </c>
      <c r="D111" s="7" t="s">
        <v>13</v>
      </c>
      <c r="E111" t="str">
        <f t="shared" si="2"/>
        <v>https://www.wikidata.org/wiki/Q1036913</v>
      </c>
      <c r="F111" s="6" t="str">
        <f t="shared" si="3"/>
        <v>histosol </v>
      </c>
      <c r="H111" t="str">
        <f>IFERROR(INDEX($D$2:$D$152, MATCH(0, INDEX(COUNTIF($H$1:H110,$D$2:$D$152), 0, 0), 0)), "")</f>
        <v/>
      </c>
    </row>
    <row r="112" spans="1:8" x14ac:dyDescent="0.35">
      <c r="A112" t="s">
        <v>7</v>
      </c>
      <c r="B112">
        <v>4</v>
      </c>
      <c r="C112">
        <v>110</v>
      </c>
      <c r="D112" s="7" t="s">
        <v>13</v>
      </c>
      <c r="E112" t="str">
        <f t="shared" si="2"/>
        <v>https://www.wikidata.org/wiki/Q1036913</v>
      </c>
      <c r="F112" s="6" t="str">
        <f t="shared" si="3"/>
        <v>histosol </v>
      </c>
      <c r="H112" t="str">
        <f>IFERROR(INDEX($D$2:$D$152, MATCH(0, INDEX(COUNTIF($H$1:H111,$D$2:$D$152), 0, 0), 0)), "")</f>
        <v/>
      </c>
    </row>
    <row r="113" spans="1:8" x14ac:dyDescent="0.35">
      <c r="A113" t="s">
        <v>7</v>
      </c>
      <c r="B113">
        <v>4</v>
      </c>
      <c r="C113">
        <v>111</v>
      </c>
      <c r="D113" s="7" t="s">
        <v>14</v>
      </c>
      <c r="E113" t="str">
        <f t="shared" si="2"/>
        <v>https://www.wikidata.org/wiki/Q2485878</v>
      </c>
      <c r="F113" s="6" t="str">
        <f t="shared" si="3"/>
        <v>Gleysol </v>
      </c>
      <c r="H113" t="str">
        <f>IFERROR(INDEX($D$2:$D$152, MATCH(0, INDEX(COUNTIF($H$1:H112,$D$2:$D$152), 0, 0), 0)), "")</f>
        <v/>
      </c>
    </row>
    <row r="114" spans="1:8" x14ac:dyDescent="0.35">
      <c r="A114" t="s">
        <v>7</v>
      </c>
      <c r="B114">
        <v>4</v>
      </c>
      <c r="C114">
        <v>112</v>
      </c>
      <c r="D114" s="7" t="s">
        <v>13</v>
      </c>
      <c r="E114" t="str">
        <f t="shared" si="2"/>
        <v>https://www.wikidata.org/wiki/Q1036913</v>
      </c>
      <c r="F114" s="6" t="str">
        <f t="shared" si="3"/>
        <v>histosol </v>
      </c>
      <c r="H114" t="str">
        <f>IFERROR(INDEX($D$2:$D$152, MATCH(0, INDEX(COUNTIF($H$1:H113,$D$2:$D$152), 0, 0), 0)), "")</f>
        <v/>
      </c>
    </row>
    <row r="115" spans="1:8" x14ac:dyDescent="0.35">
      <c r="A115" t="s">
        <v>7</v>
      </c>
      <c r="B115">
        <v>4</v>
      </c>
      <c r="C115">
        <v>113</v>
      </c>
      <c r="D115" s="7" t="s">
        <v>10</v>
      </c>
      <c r="E115" t="str">
        <f t="shared" si="2"/>
        <v>https://www.wikidata.org/wiki/Q901220</v>
      </c>
      <c r="F115" s="6" t="str">
        <f t="shared" si="3"/>
        <v xml:space="preserve">Cambisol </v>
      </c>
      <c r="H115" t="str">
        <f>IFERROR(INDEX($D$2:$D$152, MATCH(0, INDEX(COUNTIF($H$1:H114,$D$2:$D$152), 0, 0), 0)), "")</f>
        <v/>
      </c>
    </row>
    <row r="116" spans="1:8" x14ac:dyDescent="0.35">
      <c r="A116" t="s">
        <v>7</v>
      </c>
      <c r="B116">
        <v>4</v>
      </c>
      <c r="C116">
        <v>114</v>
      </c>
      <c r="D116" s="7" t="s">
        <v>14</v>
      </c>
      <c r="E116" t="str">
        <f t="shared" si="2"/>
        <v>https://www.wikidata.org/wiki/Q2485878</v>
      </c>
      <c r="F116" s="6" t="str">
        <f t="shared" si="3"/>
        <v>Gleysol </v>
      </c>
      <c r="H116" t="str">
        <f>IFERROR(INDEX($D$2:$D$152, MATCH(0, INDEX(COUNTIF($H$1:H115,$D$2:$D$152), 0, 0), 0)), "")</f>
        <v/>
      </c>
    </row>
    <row r="117" spans="1:8" x14ac:dyDescent="0.35">
      <c r="A117" t="s">
        <v>7</v>
      </c>
      <c r="B117">
        <v>4</v>
      </c>
      <c r="C117">
        <v>115</v>
      </c>
      <c r="D117" s="7" t="s">
        <v>13</v>
      </c>
      <c r="E117" t="str">
        <f t="shared" si="2"/>
        <v>https://www.wikidata.org/wiki/Q1036913</v>
      </c>
      <c r="F117" s="6" t="str">
        <f t="shared" si="3"/>
        <v>histosol </v>
      </c>
      <c r="H117" t="str">
        <f>IFERROR(INDEX($D$2:$D$152, MATCH(0, INDEX(COUNTIF($H$1:H116,$D$2:$D$152), 0, 0), 0)), "")</f>
        <v/>
      </c>
    </row>
    <row r="118" spans="1:8" x14ac:dyDescent="0.35">
      <c r="A118" t="s">
        <v>7</v>
      </c>
      <c r="B118">
        <v>4</v>
      </c>
      <c r="C118">
        <v>116</v>
      </c>
      <c r="D118" s="7" t="s">
        <v>14</v>
      </c>
      <c r="E118" t="str">
        <f t="shared" si="2"/>
        <v>https://www.wikidata.org/wiki/Q2485878</v>
      </c>
      <c r="F118" s="6" t="str">
        <f t="shared" si="3"/>
        <v>Gleysol </v>
      </c>
      <c r="H118" t="str">
        <f>IFERROR(INDEX($D$2:$D$152, MATCH(0, INDEX(COUNTIF($H$1:H117,$D$2:$D$152), 0, 0), 0)), "")</f>
        <v/>
      </c>
    </row>
    <row r="119" spans="1:8" x14ac:dyDescent="0.35">
      <c r="A119" t="s">
        <v>7</v>
      </c>
      <c r="B119">
        <v>4</v>
      </c>
      <c r="C119">
        <v>117</v>
      </c>
      <c r="D119" s="7" t="s">
        <v>13</v>
      </c>
      <c r="E119" t="str">
        <f t="shared" si="2"/>
        <v>https://www.wikidata.org/wiki/Q1036913</v>
      </c>
      <c r="F119" s="6" t="str">
        <f t="shared" si="3"/>
        <v>histosol </v>
      </c>
      <c r="H119" t="str">
        <f>IFERROR(INDEX($D$2:$D$152, MATCH(0, INDEX(COUNTIF($H$1:H118,$D$2:$D$152), 0, 0), 0)), "")</f>
        <v/>
      </c>
    </row>
    <row r="120" spans="1:8" x14ac:dyDescent="0.35">
      <c r="A120" t="s">
        <v>7</v>
      </c>
      <c r="B120">
        <v>4</v>
      </c>
      <c r="C120">
        <v>118</v>
      </c>
      <c r="D120" s="7" t="s">
        <v>15</v>
      </c>
      <c r="E120" t="str">
        <f t="shared" si="2"/>
        <v>https://www.wikidata.org/wiki/Q2728810</v>
      </c>
      <c r="F120" s="6" t="str">
        <f t="shared" si="3"/>
        <v>Luvisol </v>
      </c>
      <c r="H120" t="str">
        <f>IFERROR(INDEX($D$2:$D$152, MATCH(0, INDEX(COUNTIF($H$1:H119,$D$2:$D$152), 0, 0), 0)), "")</f>
        <v/>
      </c>
    </row>
    <row r="121" spans="1:8" x14ac:dyDescent="0.35">
      <c r="A121" t="s">
        <v>7</v>
      </c>
      <c r="B121">
        <v>4</v>
      </c>
      <c r="C121">
        <v>119</v>
      </c>
      <c r="D121" s="7" t="s">
        <v>14</v>
      </c>
      <c r="E121" t="str">
        <f t="shared" si="2"/>
        <v>https://www.wikidata.org/wiki/Q2485878</v>
      </c>
      <c r="F121" s="6" t="str">
        <f t="shared" si="3"/>
        <v>Gleysol </v>
      </c>
      <c r="H121" t="str">
        <f>IFERROR(INDEX($D$2:$D$152, MATCH(0, INDEX(COUNTIF($H$1:H120,$D$2:$D$152), 0, 0), 0)), "")</f>
        <v/>
      </c>
    </row>
    <row r="122" spans="1:8" x14ac:dyDescent="0.35">
      <c r="A122" t="s">
        <v>7</v>
      </c>
      <c r="B122">
        <v>4</v>
      </c>
      <c r="C122">
        <v>120</v>
      </c>
      <c r="D122" s="7" t="s">
        <v>13</v>
      </c>
      <c r="E122" t="str">
        <f t="shared" si="2"/>
        <v>https://www.wikidata.org/wiki/Q1036913</v>
      </c>
      <c r="F122" s="6" t="str">
        <f t="shared" si="3"/>
        <v>histosol </v>
      </c>
      <c r="H122" t="str">
        <f>IFERROR(INDEX($D$2:$D$152, MATCH(0, INDEX(COUNTIF($H$1:H121,$D$2:$D$152), 0, 0), 0)), "")</f>
        <v/>
      </c>
    </row>
    <row r="123" spans="1:8" x14ac:dyDescent="0.35">
      <c r="A123" t="s">
        <v>7</v>
      </c>
      <c r="B123">
        <v>4</v>
      </c>
      <c r="C123">
        <v>121</v>
      </c>
      <c r="D123" s="7" t="s">
        <v>14</v>
      </c>
      <c r="E123" t="str">
        <f t="shared" si="2"/>
        <v>https://www.wikidata.org/wiki/Q2485878</v>
      </c>
      <c r="F123" s="6" t="str">
        <f t="shared" si="3"/>
        <v>Gleysol </v>
      </c>
      <c r="H123" t="str">
        <f>IFERROR(INDEX($D$2:$D$152, MATCH(0, INDEX(COUNTIF($H$1:H122,$D$2:$D$152), 0, 0), 0)), "")</f>
        <v/>
      </c>
    </row>
    <row r="124" spans="1:8" x14ac:dyDescent="0.35">
      <c r="A124" t="s">
        <v>7</v>
      </c>
      <c r="B124">
        <v>4</v>
      </c>
      <c r="C124">
        <v>122</v>
      </c>
      <c r="D124" s="7" t="s">
        <v>14</v>
      </c>
      <c r="E124" t="str">
        <f t="shared" si="2"/>
        <v>https://www.wikidata.org/wiki/Q2485878</v>
      </c>
      <c r="F124" s="6" t="str">
        <f t="shared" si="3"/>
        <v>Gleysol </v>
      </c>
      <c r="H124" t="str">
        <f>IFERROR(INDEX($D$2:$D$152, MATCH(0, INDEX(COUNTIF($H$1:H123,$D$2:$D$152), 0, 0), 0)), "")</f>
        <v/>
      </c>
    </row>
    <row r="125" spans="1:8" x14ac:dyDescent="0.35">
      <c r="A125" t="s">
        <v>7</v>
      </c>
      <c r="B125">
        <v>4</v>
      </c>
      <c r="C125">
        <v>123</v>
      </c>
      <c r="D125" s="7" t="s">
        <v>13</v>
      </c>
      <c r="E125" t="str">
        <f t="shared" si="2"/>
        <v>https://www.wikidata.org/wiki/Q1036913</v>
      </c>
      <c r="F125" s="6" t="str">
        <f t="shared" si="3"/>
        <v>histosol </v>
      </c>
      <c r="H125" t="str">
        <f>IFERROR(INDEX($D$2:$D$152, MATCH(0, INDEX(COUNTIF($H$1:H124,$D$2:$D$152), 0, 0), 0)), "")</f>
        <v/>
      </c>
    </row>
    <row r="126" spans="1:8" x14ac:dyDescent="0.35">
      <c r="A126" t="s">
        <v>7</v>
      </c>
      <c r="B126">
        <v>4</v>
      </c>
      <c r="C126">
        <v>124</v>
      </c>
      <c r="D126" s="7" t="s">
        <v>13</v>
      </c>
      <c r="E126" t="str">
        <f t="shared" si="2"/>
        <v>https://www.wikidata.org/wiki/Q1036913</v>
      </c>
      <c r="F126" s="6" t="str">
        <f t="shared" si="3"/>
        <v>histosol </v>
      </c>
      <c r="H126" t="str">
        <f>IFERROR(INDEX($D$2:$D$152, MATCH(0, INDEX(COUNTIF($H$1:H125,$D$2:$D$152), 0, 0), 0)), "")</f>
        <v/>
      </c>
    </row>
    <row r="127" spans="1:8" x14ac:dyDescent="0.35">
      <c r="A127" t="s">
        <v>7</v>
      </c>
      <c r="B127">
        <v>4</v>
      </c>
      <c r="C127">
        <v>125</v>
      </c>
      <c r="D127" s="7" t="s">
        <v>13</v>
      </c>
      <c r="E127" t="str">
        <f t="shared" si="2"/>
        <v>https://www.wikidata.org/wiki/Q1036913</v>
      </c>
      <c r="F127" s="6" t="str">
        <f t="shared" si="3"/>
        <v>histosol </v>
      </c>
      <c r="H127" t="str">
        <f>IFERROR(INDEX($D$2:$D$152, MATCH(0, INDEX(COUNTIF($H$1:H126,$D$2:$D$152), 0, 0), 0)), "")</f>
        <v/>
      </c>
    </row>
    <row r="128" spans="1:8" x14ac:dyDescent="0.35">
      <c r="A128" t="s">
        <v>7</v>
      </c>
      <c r="B128">
        <v>4</v>
      </c>
      <c r="C128">
        <v>126</v>
      </c>
      <c r="D128" s="7" t="s">
        <v>13</v>
      </c>
      <c r="E128" t="str">
        <f t="shared" si="2"/>
        <v>https://www.wikidata.org/wiki/Q1036913</v>
      </c>
      <c r="F128" s="6" t="str">
        <f t="shared" si="3"/>
        <v>histosol </v>
      </c>
      <c r="H128" t="str">
        <f>IFERROR(INDEX($D$2:$D$152, MATCH(0, INDEX(COUNTIF($H$1:H127,$D$2:$D$152), 0, 0), 0)), "")</f>
        <v/>
      </c>
    </row>
    <row r="129" spans="1:6" x14ac:dyDescent="0.35">
      <c r="A129" t="s">
        <v>7</v>
      </c>
      <c r="B129">
        <v>4</v>
      </c>
      <c r="C129">
        <v>127</v>
      </c>
      <c r="D129" s="7" t="s">
        <v>13</v>
      </c>
      <c r="E129" t="str">
        <f t="shared" si="2"/>
        <v>https://www.wikidata.org/wiki/Q1036913</v>
      </c>
      <c r="F129" s="6" t="str">
        <f t="shared" si="3"/>
        <v>histosol </v>
      </c>
    </row>
    <row r="130" spans="1:6" x14ac:dyDescent="0.35">
      <c r="A130" t="s">
        <v>7</v>
      </c>
      <c r="B130">
        <v>4</v>
      </c>
      <c r="C130">
        <v>128</v>
      </c>
      <c r="D130" s="7" t="s">
        <v>13</v>
      </c>
      <c r="E130" t="str">
        <f t="shared" si="2"/>
        <v>https://www.wikidata.org/wiki/Q1036913</v>
      </c>
      <c r="F130" s="6" t="str">
        <f t="shared" si="3"/>
        <v>histosol </v>
      </c>
    </row>
    <row r="131" spans="1:6" x14ac:dyDescent="0.35">
      <c r="A131" t="s">
        <v>7</v>
      </c>
      <c r="B131">
        <v>4</v>
      </c>
      <c r="C131">
        <v>129</v>
      </c>
      <c r="D131" s="7" t="s">
        <v>13</v>
      </c>
      <c r="E131" t="str">
        <f t="shared" ref="E131:E152" si="4">VLOOKUP(D131,H:J, 2, FALSE)</f>
        <v>https://www.wikidata.org/wiki/Q1036913</v>
      </c>
      <c r="F131" s="6" t="str">
        <f t="shared" ref="F131:F152" si="5">VLOOKUP(D131,H:J, 3, FALSE)</f>
        <v>histosol </v>
      </c>
    </row>
    <row r="132" spans="1:6" x14ac:dyDescent="0.35">
      <c r="A132" t="s">
        <v>7</v>
      </c>
      <c r="B132">
        <v>4</v>
      </c>
      <c r="C132">
        <v>130</v>
      </c>
      <c r="D132" s="7" t="s">
        <v>16</v>
      </c>
      <c r="E132" t="str">
        <f t="shared" si="4"/>
        <v>https://www.wikidata.org/wiki/Q1054040</v>
      </c>
      <c r="F132" s="6" t="str">
        <f t="shared" si="5"/>
        <v>Albeluvisol </v>
      </c>
    </row>
    <row r="133" spans="1:6" x14ac:dyDescent="0.35">
      <c r="A133" t="s">
        <v>7</v>
      </c>
      <c r="B133">
        <v>4</v>
      </c>
      <c r="C133">
        <v>131</v>
      </c>
      <c r="D133" s="7" t="s">
        <v>10</v>
      </c>
      <c r="E133" t="str">
        <f t="shared" si="4"/>
        <v>https://www.wikidata.org/wiki/Q901220</v>
      </c>
      <c r="F133" s="6" t="str">
        <f t="shared" si="5"/>
        <v xml:space="preserve">Cambisol </v>
      </c>
    </row>
    <row r="134" spans="1:6" x14ac:dyDescent="0.35">
      <c r="A134" t="s">
        <v>7</v>
      </c>
      <c r="B134">
        <v>4</v>
      </c>
      <c r="C134">
        <v>132</v>
      </c>
      <c r="D134" s="7" t="s">
        <v>15</v>
      </c>
      <c r="E134" t="str">
        <f t="shared" si="4"/>
        <v>https://www.wikidata.org/wiki/Q2728810</v>
      </c>
      <c r="F134" s="6" t="str">
        <f t="shared" si="5"/>
        <v>Luvisol </v>
      </c>
    </row>
    <row r="135" spans="1:6" x14ac:dyDescent="0.35">
      <c r="A135" t="s">
        <v>7</v>
      </c>
      <c r="B135">
        <v>4</v>
      </c>
      <c r="C135">
        <v>133</v>
      </c>
      <c r="D135" s="7" t="s">
        <v>16</v>
      </c>
      <c r="E135" t="str">
        <f t="shared" si="4"/>
        <v>https://www.wikidata.org/wiki/Q1054040</v>
      </c>
      <c r="F135" s="6" t="str">
        <f t="shared" si="5"/>
        <v>Albeluvisol </v>
      </c>
    </row>
    <row r="136" spans="1:6" x14ac:dyDescent="0.35">
      <c r="A136" t="s">
        <v>7</v>
      </c>
      <c r="B136">
        <v>4</v>
      </c>
      <c r="C136">
        <v>134</v>
      </c>
      <c r="D136" s="7" t="s">
        <v>16</v>
      </c>
      <c r="E136" t="str">
        <f t="shared" si="4"/>
        <v>https://www.wikidata.org/wiki/Q1054040</v>
      </c>
      <c r="F136" s="6" t="str">
        <f t="shared" si="5"/>
        <v>Albeluvisol </v>
      </c>
    </row>
    <row r="137" spans="1:6" x14ac:dyDescent="0.35">
      <c r="A137" t="s">
        <v>7</v>
      </c>
      <c r="B137">
        <v>4</v>
      </c>
      <c r="C137">
        <v>135</v>
      </c>
      <c r="D137" s="7" t="s">
        <v>15</v>
      </c>
      <c r="E137" t="str">
        <f t="shared" si="4"/>
        <v>https://www.wikidata.org/wiki/Q2728810</v>
      </c>
      <c r="F137" s="6" t="str">
        <f t="shared" si="5"/>
        <v>Luvisol </v>
      </c>
    </row>
    <row r="138" spans="1:6" x14ac:dyDescent="0.35">
      <c r="A138" t="s">
        <v>7</v>
      </c>
      <c r="B138">
        <v>4</v>
      </c>
      <c r="C138">
        <v>136</v>
      </c>
      <c r="D138" s="7" t="s">
        <v>16</v>
      </c>
      <c r="E138" t="str">
        <f t="shared" si="4"/>
        <v>https://www.wikidata.org/wiki/Q1054040</v>
      </c>
      <c r="F138" s="6" t="str">
        <f t="shared" si="5"/>
        <v>Albeluvisol </v>
      </c>
    </row>
    <row r="139" spans="1:6" x14ac:dyDescent="0.35">
      <c r="A139" t="s">
        <v>7</v>
      </c>
      <c r="B139">
        <v>4</v>
      </c>
      <c r="C139">
        <v>137</v>
      </c>
      <c r="D139" s="7" t="s">
        <v>16</v>
      </c>
      <c r="E139" t="str">
        <f t="shared" si="4"/>
        <v>https://www.wikidata.org/wiki/Q1054040</v>
      </c>
      <c r="F139" s="6" t="str">
        <f t="shared" si="5"/>
        <v>Albeluvisol </v>
      </c>
    </row>
    <row r="140" spans="1:6" x14ac:dyDescent="0.35">
      <c r="A140" t="s">
        <v>7</v>
      </c>
      <c r="B140">
        <v>4</v>
      </c>
      <c r="C140">
        <v>138</v>
      </c>
      <c r="D140" s="7" t="s">
        <v>10</v>
      </c>
      <c r="E140" t="str">
        <f t="shared" si="4"/>
        <v>https://www.wikidata.org/wiki/Q901220</v>
      </c>
      <c r="F140" s="6" t="str">
        <f t="shared" si="5"/>
        <v xml:space="preserve">Cambisol </v>
      </c>
    </row>
    <row r="141" spans="1:6" x14ac:dyDescent="0.35">
      <c r="A141" t="s">
        <v>7</v>
      </c>
      <c r="B141">
        <v>4</v>
      </c>
      <c r="C141">
        <v>139</v>
      </c>
      <c r="D141" s="7" t="s">
        <v>10</v>
      </c>
      <c r="E141" t="str">
        <f t="shared" si="4"/>
        <v>https://www.wikidata.org/wiki/Q901220</v>
      </c>
      <c r="F141" s="6" t="str">
        <f t="shared" si="5"/>
        <v xml:space="preserve">Cambisol </v>
      </c>
    </row>
    <row r="142" spans="1:6" x14ac:dyDescent="0.35">
      <c r="A142" t="s">
        <v>7</v>
      </c>
      <c r="B142">
        <v>4</v>
      </c>
      <c r="C142">
        <v>140</v>
      </c>
      <c r="D142" s="7" t="s">
        <v>15</v>
      </c>
      <c r="E142" t="str">
        <f t="shared" si="4"/>
        <v>https://www.wikidata.org/wiki/Q2728810</v>
      </c>
      <c r="F142" s="6" t="str">
        <f t="shared" si="5"/>
        <v>Luvisol </v>
      </c>
    </row>
    <row r="143" spans="1:6" x14ac:dyDescent="0.35">
      <c r="A143" t="s">
        <v>7</v>
      </c>
      <c r="B143">
        <v>4</v>
      </c>
      <c r="C143">
        <v>141</v>
      </c>
      <c r="D143" s="7" t="s">
        <v>15</v>
      </c>
      <c r="E143" t="str">
        <f t="shared" si="4"/>
        <v>https://www.wikidata.org/wiki/Q2728810</v>
      </c>
      <c r="F143" s="6" t="str">
        <f t="shared" si="5"/>
        <v>Luvisol </v>
      </c>
    </row>
    <row r="144" spans="1:6" x14ac:dyDescent="0.35">
      <c r="A144" t="s">
        <v>7</v>
      </c>
      <c r="B144">
        <v>4</v>
      </c>
      <c r="C144">
        <v>142</v>
      </c>
      <c r="D144" s="7" t="s">
        <v>15</v>
      </c>
      <c r="E144" t="str">
        <f t="shared" si="4"/>
        <v>https://www.wikidata.org/wiki/Q2728810</v>
      </c>
      <c r="F144" s="6" t="str">
        <f t="shared" si="5"/>
        <v>Luvisol </v>
      </c>
    </row>
    <row r="145" spans="1:6" x14ac:dyDescent="0.35">
      <c r="A145" t="s">
        <v>7</v>
      </c>
      <c r="B145">
        <v>4</v>
      </c>
      <c r="C145">
        <v>143</v>
      </c>
      <c r="D145" s="7" t="s">
        <v>15</v>
      </c>
      <c r="E145" t="str">
        <f t="shared" si="4"/>
        <v>https://www.wikidata.org/wiki/Q2728810</v>
      </c>
      <c r="F145" s="6" t="str">
        <f t="shared" si="5"/>
        <v>Luvisol </v>
      </c>
    </row>
    <row r="146" spans="1:6" x14ac:dyDescent="0.35">
      <c r="A146" t="s">
        <v>7</v>
      </c>
      <c r="B146">
        <v>4</v>
      </c>
      <c r="C146">
        <v>144</v>
      </c>
      <c r="D146" s="7" t="s">
        <v>10</v>
      </c>
      <c r="E146" t="str">
        <f t="shared" si="4"/>
        <v>https://www.wikidata.org/wiki/Q901220</v>
      </c>
      <c r="F146" s="6" t="str">
        <f t="shared" si="5"/>
        <v xml:space="preserve">Cambisol </v>
      </c>
    </row>
    <row r="147" spans="1:6" x14ac:dyDescent="0.35">
      <c r="A147" t="s">
        <v>7</v>
      </c>
      <c r="B147">
        <v>4</v>
      </c>
      <c r="C147">
        <v>145</v>
      </c>
      <c r="D147" s="7" t="s">
        <v>16</v>
      </c>
      <c r="E147" t="str">
        <f t="shared" si="4"/>
        <v>https://www.wikidata.org/wiki/Q1054040</v>
      </c>
      <c r="F147" s="6" t="str">
        <f t="shared" si="5"/>
        <v>Albeluvisol </v>
      </c>
    </row>
    <row r="148" spans="1:6" x14ac:dyDescent="0.35">
      <c r="A148" t="s">
        <v>7</v>
      </c>
      <c r="B148">
        <v>4</v>
      </c>
      <c r="C148">
        <v>146</v>
      </c>
      <c r="D148" s="7" t="s">
        <v>10</v>
      </c>
      <c r="E148" t="str">
        <f t="shared" si="4"/>
        <v>https://www.wikidata.org/wiki/Q901220</v>
      </c>
      <c r="F148" s="6" t="str">
        <f t="shared" si="5"/>
        <v xml:space="preserve">Cambisol </v>
      </c>
    </row>
    <row r="149" spans="1:6" x14ac:dyDescent="0.35">
      <c r="A149" t="s">
        <v>7</v>
      </c>
      <c r="B149">
        <v>4</v>
      </c>
      <c r="C149">
        <v>147</v>
      </c>
      <c r="D149" s="7" t="s">
        <v>15</v>
      </c>
      <c r="E149" t="str">
        <f t="shared" si="4"/>
        <v>https://www.wikidata.org/wiki/Q2728810</v>
      </c>
      <c r="F149" s="6" t="str">
        <f t="shared" si="5"/>
        <v>Luvisol </v>
      </c>
    </row>
    <row r="150" spans="1:6" x14ac:dyDescent="0.35">
      <c r="A150" t="s">
        <v>7</v>
      </c>
      <c r="B150">
        <v>4</v>
      </c>
      <c r="C150">
        <v>148</v>
      </c>
      <c r="D150" s="7" t="s">
        <v>15</v>
      </c>
      <c r="E150" t="str">
        <f t="shared" si="4"/>
        <v>https://www.wikidata.org/wiki/Q2728810</v>
      </c>
      <c r="F150" s="6" t="str">
        <f t="shared" si="5"/>
        <v>Luvisol </v>
      </c>
    </row>
    <row r="151" spans="1:6" x14ac:dyDescent="0.35">
      <c r="A151" t="s">
        <v>7</v>
      </c>
      <c r="B151">
        <v>4</v>
      </c>
      <c r="C151">
        <v>149</v>
      </c>
      <c r="D151" s="7" t="s">
        <v>16</v>
      </c>
      <c r="E151" t="str">
        <f t="shared" si="4"/>
        <v>https://www.wikidata.org/wiki/Q1054040</v>
      </c>
      <c r="F151" s="6" t="str">
        <f t="shared" si="5"/>
        <v>Albeluvisol </v>
      </c>
    </row>
    <row r="152" spans="1:6" x14ac:dyDescent="0.35">
      <c r="A152" t="s">
        <v>7</v>
      </c>
      <c r="B152">
        <v>4</v>
      </c>
      <c r="C152">
        <v>150</v>
      </c>
      <c r="D152" s="7" t="s">
        <v>10</v>
      </c>
      <c r="E152" t="str">
        <f t="shared" si="4"/>
        <v>https://www.wikidata.org/wiki/Q901220</v>
      </c>
      <c r="F152" s="6" t="str">
        <f t="shared" si="5"/>
        <v xml:space="preserve">Cambisol </v>
      </c>
    </row>
    <row r="153" spans="1:6" x14ac:dyDescent="0.35">
      <c r="A153" t="s">
        <v>7</v>
      </c>
      <c r="B153">
        <v>2</v>
      </c>
      <c r="C153">
        <v>0</v>
      </c>
      <c r="D153" s="13" t="s">
        <v>33</v>
      </c>
      <c r="E153" t="s">
        <v>32</v>
      </c>
      <c r="F153" s="11" t="s">
        <v>33</v>
      </c>
    </row>
    <row r="154" spans="1:6" x14ac:dyDescent="0.35">
      <c r="A154" t="s">
        <v>7</v>
      </c>
      <c r="B154">
        <v>3</v>
      </c>
      <c r="C154">
        <v>0</v>
      </c>
      <c r="D154" s="13" t="s">
        <v>35</v>
      </c>
      <c r="E154" t="s">
        <v>34</v>
      </c>
      <c r="F154" s="11" t="s">
        <v>35</v>
      </c>
    </row>
    <row r="155" spans="1:6" x14ac:dyDescent="0.35">
      <c r="A155" t="s">
        <v>7</v>
      </c>
      <c r="B155">
        <v>5</v>
      </c>
      <c r="C155">
        <v>0</v>
      </c>
      <c r="D155" s="7" t="s">
        <v>36</v>
      </c>
      <c r="E155" t="s">
        <v>55</v>
      </c>
      <c r="F155" s="6" t="s">
        <v>56</v>
      </c>
    </row>
    <row r="156" spans="1:6" x14ac:dyDescent="0.35">
      <c r="A156" t="s">
        <v>7</v>
      </c>
      <c r="B156">
        <v>6</v>
      </c>
      <c r="C156">
        <v>0</v>
      </c>
      <c r="D156" s="7" t="s">
        <v>37</v>
      </c>
      <c r="E156" t="s">
        <v>42</v>
      </c>
      <c r="F156" s="6" t="s">
        <v>43</v>
      </c>
    </row>
    <row r="157" spans="1:6" x14ac:dyDescent="0.35">
      <c r="A157" t="s">
        <v>7</v>
      </c>
      <c r="B157">
        <v>8</v>
      </c>
      <c r="C157">
        <v>0</v>
      </c>
      <c r="D157" s="7" t="s">
        <v>38</v>
      </c>
      <c r="E157" t="s">
        <v>44</v>
      </c>
      <c r="F157" s="6" t="s">
        <v>45</v>
      </c>
    </row>
    <row r="158" spans="1:6" x14ac:dyDescent="0.35">
      <c r="A158" t="s">
        <v>7</v>
      </c>
      <c r="B158">
        <v>10</v>
      </c>
      <c r="C158">
        <v>0</v>
      </c>
      <c r="D158" s="7" t="s">
        <v>39</v>
      </c>
      <c r="E158" t="s">
        <v>46</v>
      </c>
      <c r="F158" s="6" t="s">
        <v>47</v>
      </c>
    </row>
    <row r="159" spans="1:6" x14ac:dyDescent="0.35">
      <c r="A159" t="s">
        <v>7</v>
      </c>
      <c r="B159">
        <v>11</v>
      </c>
      <c r="C159">
        <v>0</v>
      </c>
      <c r="D159" s="7" t="s">
        <v>40</v>
      </c>
      <c r="E159" t="s">
        <v>48</v>
      </c>
      <c r="F159" s="6" t="s">
        <v>49</v>
      </c>
    </row>
    <row r="160" spans="1:6" x14ac:dyDescent="0.35">
      <c r="A160" t="s">
        <v>7</v>
      </c>
      <c r="B160">
        <v>12</v>
      </c>
      <c r="C160">
        <v>0</v>
      </c>
      <c r="D160" s="7" t="s">
        <v>41</v>
      </c>
      <c r="E160" t="s">
        <v>50</v>
      </c>
      <c r="F160" s="6" t="s">
        <v>51</v>
      </c>
    </row>
    <row r="203" spans="9:9" x14ac:dyDescent="0.35">
      <c r="I203" s="8"/>
    </row>
    <row r="610" spans="4:6" s="9" customFormat="1" x14ac:dyDescent="0.35">
      <c r="D610" s="13"/>
      <c r="F610" s="10"/>
    </row>
  </sheetData>
  <hyperlinks>
    <hyperlink ref="I4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2021-08-10T09:56:00Z</dcterms:created>
  <dcterms:modified xsi:type="dcterms:W3CDTF">2021-08-18T09:30:33Z</dcterms:modified>
</cp:coreProperties>
</file>