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PhD\biodivtab\data\solved\data.world\dataworld_10\"/>
    </mc:Choice>
  </mc:AlternateContent>
  <bookViews>
    <workbookView xWindow="0" yWindow="0" windowWidth="24650" windowHeight="11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28" i="1" l="1"/>
  <c r="J723" i="1"/>
  <c r="J721" i="1"/>
  <c r="J719" i="1"/>
  <c r="J715" i="1"/>
  <c r="J702" i="1"/>
  <c r="H757" i="1"/>
  <c r="J610" i="1"/>
  <c r="J603" i="1"/>
  <c r="J604" i="1" s="1"/>
  <c r="J506" i="1"/>
  <c r="J504" i="1"/>
  <c r="J503" i="1"/>
  <c r="J413" i="1"/>
  <c r="J412" i="1"/>
  <c r="H702" i="1"/>
  <c r="H602" i="1"/>
  <c r="H502" i="1"/>
  <c r="H402" i="1"/>
  <c r="H403" i="1" s="1"/>
  <c r="H404" i="1" s="1"/>
  <c r="H302" i="1"/>
  <c r="F302" i="1" s="1"/>
  <c r="H202" i="1"/>
  <c r="H102" i="1"/>
  <c r="H2" i="1"/>
  <c r="J729" i="1" l="1"/>
  <c r="J730" i="1" s="1"/>
  <c r="J724" i="1"/>
  <c r="J716" i="1"/>
  <c r="J717" i="1" s="1"/>
  <c r="J611" i="1"/>
  <c r="J605" i="1"/>
  <c r="J606" i="1" s="1"/>
  <c r="J507" i="1"/>
  <c r="J508" i="1"/>
  <c r="J414" i="1"/>
  <c r="F2" i="1"/>
  <c r="E2" i="1"/>
  <c r="H3" i="1"/>
  <c r="F13" i="1" s="1"/>
  <c r="F75" i="1"/>
  <c r="E36" i="1"/>
  <c r="E48" i="1"/>
  <c r="F100" i="1"/>
  <c r="E25" i="1"/>
  <c r="E37" i="1"/>
  <c r="F101" i="1"/>
  <c r="E62" i="1"/>
  <c r="E74" i="1"/>
  <c r="E27" i="1"/>
  <c r="E51" i="1"/>
  <c r="E63" i="1"/>
  <c r="H103" i="1"/>
  <c r="F94" i="1"/>
  <c r="E46" i="1"/>
  <c r="F37" i="1"/>
  <c r="E71" i="1"/>
  <c r="E90" i="1"/>
  <c r="E70" i="1"/>
  <c r="E54" i="1"/>
  <c r="E34" i="1"/>
  <c r="E18" i="1"/>
  <c r="F97" i="1"/>
  <c r="F61" i="1"/>
  <c r="F25" i="1"/>
  <c r="F702" i="1"/>
  <c r="E702" i="1"/>
  <c r="H703" i="1"/>
  <c r="E703" i="1" s="1"/>
  <c r="F504" i="1"/>
  <c r="E504" i="1"/>
  <c r="H203" i="1"/>
  <c r="H603" i="1"/>
  <c r="E302" i="1"/>
  <c r="H503" i="1"/>
  <c r="E602" i="1"/>
  <c r="F602" i="1"/>
  <c r="E502" i="1"/>
  <c r="F506" i="1"/>
  <c r="F502" i="1"/>
  <c r="E506" i="1"/>
  <c r="F505" i="1"/>
  <c r="E505" i="1"/>
  <c r="H303" i="1"/>
  <c r="H405" i="1"/>
  <c r="J731" i="1" l="1"/>
  <c r="J725" i="1"/>
  <c r="J726" i="1" s="1"/>
  <c r="J612" i="1"/>
  <c r="J607" i="1"/>
  <c r="J509" i="1"/>
  <c r="J415" i="1"/>
  <c r="F314" i="1"/>
  <c r="E311" i="1"/>
  <c r="F305" i="1"/>
  <c r="E313" i="1"/>
  <c r="F316" i="1"/>
  <c r="F312" i="1"/>
  <c r="E310" i="1"/>
  <c r="F306" i="1"/>
  <c r="H304" i="1"/>
  <c r="E303" i="1"/>
  <c r="E315" i="1"/>
  <c r="F308" i="1"/>
  <c r="J304" i="1"/>
  <c r="F318" i="1" s="1"/>
  <c r="E304" i="1"/>
  <c r="E316" i="1"/>
  <c r="F309" i="1"/>
  <c r="E305" i="1"/>
  <c r="E306" i="1"/>
  <c r="E317" i="1"/>
  <c r="E318" i="1"/>
  <c r="F310" i="1"/>
  <c r="F311" i="1"/>
  <c r="E314" i="1"/>
  <c r="E307" i="1"/>
  <c r="F317" i="1"/>
  <c r="F304" i="1"/>
  <c r="E309" i="1"/>
  <c r="F307" i="1"/>
  <c r="F303" i="1"/>
  <c r="F313" i="1"/>
  <c r="E308" i="1"/>
  <c r="F603" i="1"/>
  <c r="E604" i="1"/>
  <c r="F315" i="1"/>
  <c r="H604" i="1"/>
  <c r="E603" i="1"/>
  <c r="F606" i="1"/>
  <c r="E606" i="1"/>
  <c r="F605" i="1"/>
  <c r="F604" i="1"/>
  <c r="E605" i="1"/>
  <c r="E312" i="1"/>
  <c r="E15" i="1"/>
  <c r="F77" i="1"/>
  <c r="F88" i="1"/>
  <c r="F51" i="1"/>
  <c r="E55" i="1"/>
  <c r="E3" i="1"/>
  <c r="F65" i="1"/>
  <c r="F76" i="1"/>
  <c r="F39" i="1"/>
  <c r="E69" i="1"/>
  <c r="H204" i="1"/>
  <c r="F90" i="1"/>
  <c r="F53" i="1"/>
  <c r="F64" i="1"/>
  <c r="F27" i="1"/>
  <c r="E58" i="1"/>
  <c r="F42" i="1"/>
  <c r="F41" i="1"/>
  <c r="F16" i="1"/>
  <c r="F15" i="1"/>
  <c r="F703" i="1"/>
  <c r="F18" i="1"/>
  <c r="F29" i="1"/>
  <c r="E96" i="1"/>
  <c r="F3" i="1"/>
  <c r="F48" i="1"/>
  <c r="E45" i="1"/>
  <c r="H704" i="1"/>
  <c r="E93" i="1"/>
  <c r="F6" i="1"/>
  <c r="F17" i="1"/>
  <c r="E84" i="1"/>
  <c r="E95" i="1"/>
  <c r="E98" i="1"/>
  <c r="F5" i="1"/>
  <c r="E72" i="1"/>
  <c r="E6" i="1"/>
  <c r="F8" i="1"/>
  <c r="F20" i="1"/>
  <c r="E87" i="1"/>
  <c r="E86" i="1"/>
  <c r="E61" i="1"/>
  <c r="E60" i="1"/>
  <c r="H4" i="1"/>
  <c r="H105" i="1" s="1"/>
  <c r="F9" i="1"/>
  <c r="E44" i="1"/>
  <c r="E33" i="1"/>
  <c r="F85" i="1"/>
  <c r="F36" i="1"/>
  <c r="F32" i="1"/>
  <c r="E92" i="1"/>
  <c r="F60" i="1"/>
  <c r="E35" i="1"/>
  <c r="E53" i="1"/>
  <c r="F14" i="1"/>
  <c r="F44" i="1"/>
  <c r="F69" i="1"/>
  <c r="E28" i="1"/>
  <c r="F11" i="1"/>
  <c r="E76" i="1"/>
  <c r="E83" i="1"/>
  <c r="E19" i="1"/>
  <c r="F24" i="1"/>
  <c r="E79" i="1"/>
  <c r="E47" i="1"/>
  <c r="F49" i="1"/>
  <c r="F91" i="1"/>
  <c r="E17" i="1"/>
  <c r="E56" i="1"/>
  <c r="F58" i="1"/>
  <c r="F98" i="1"/>
  <c r="E68" i="1"/>
  <c r="E59" i="1"/>
  <c r="F38" i="1"/>
  <c r="F33" i="1"/>
  <c r="E78" i="1"/>
  <c r="E101" i="1"/>
  <c r="E40" i="1"/>
  <c r="E82" i="1"/>
  <c r="F82" i="1"/>
  <c r="E52" i="1"/>
  <c r="E43" i="1"/>
  <c r="E30" i="1"/>
  <c r="F12" i="1"/>
  <c r="E77" i="1"/>
  <c r="E11" i="1"/>
  <c r="E20" i="1"/>
  <c r="F57" i="1"/>
  <c r="F62" i="1"/>
  <c r="E32" i="1"/>
  <c r="F96" i="1"/>
  <c r="E23" i="1"/>
  <c r="F21" i="1"/>
  <c r="E89" i="1"/>
  <c r="E57" i="1"/>
  <c r="F22" i="1"/>
  <c r="E4" i="1"/>
  <c r="E65" i="1"/>
  <c r="F46" i="1"/>
  <c r="E16" i="1"/>
  <c r="E88" i="1"/>
  <c r="E7" i="1"/>
  <c r="F92" i="1"/>
  <c r="F80" i="1"/>
  <c r="E41" i="1"/>
  <c r="E10" i="1"/>
  <c r="F83" i="1"/>
  <c r="F56" i="1"/>
  <c r="F26" i="1"/>
  <c r="F63" i="1"/>
  <c r="F4" i="1"/>
  <c r="E49" i="1"/>
  <c r="F89" i="1"/>
  <c r="F30" i="1"/>
  <c r="E75" i="1"/>
  <c r="F95" i="1"/>
  <c r="E31" i="1"/>
  <c r="F86" i="1"/>
  <c r="E100" i="1"/>
  <c r="E67" i="1"/>
  <c r="E21" i="1"/>
  <c r="F67" i="1"/>
  <c r="E64" i="1"/>
  <c r="F79" i="1"/>
  <c r="F70" i="1"/>
  <c r="F35" i="1"/>
  <c r="F74" i="1"/>
  <c r="E5" i="1"/>
  <c r="E9" i="1"/>
  <c r="F47" i="1"/>
  <c r="F55" i="1"/>
  <c r="F87" i="1"/>
  <c r="F28" i="1"/>
  <c r="E73" i="1"/>
  <c r="E14" i="1"/>
  <c r="F54" i="1"/>
  <c r="E99" i="1"/>
  <c r="E29" i="1"/>
  <c r="F81" i="1"/>
  <c r="F59" i="1"/>
  <c r="F73" i="1"/>
  <c r="F50" i="1"/>
  <c r="E42" i="1"/>
  <c r="E66" i="1"/>
  <c r="F84" i="1"/>
  <c r="E80" i="1"/>
  <c r="F31" i="1"/>
  <c r="E94" i="1"/>
  <c r="F99" i="1"/>
  <c r="F40" i="1"/>
  <c r="E85" i="1"/>
  <c r="E26" i="1"/>
  <c r="F66" i="1"/>
  <c r="F7" i="1"/>
  <c r="F43" i="1"/>
  <c r="E81" i="1"/>
  <c r="F34" i="1"/>
  <c r="E22" i="1"/>
  <c r="F93" i="1"/>
  <c r="F68" i="1"/>
  <c r="F71" i="1"/>
  <c r="F10" i="1"/>
  <c r="E91" i="1"/>
  <c r="E12" i="1"/>
  <c r="F52" i="1"/>
  <c r="E97" i="1"/>
  <c r="E38" i="1"/>
  <c r="F78" i="1"/>
  <c r="F19" i="1"/>
  <c r="E8" i="1"/>
  <c r="F45" i="1"/>
  <c r="F72" i="1"/>
  <c r="H104" i="1"/>
  <c r="E39" i="1"/>
  <c r="E50" i="1"/>
  <c r="E13" i="1"/>
  <c r="E24" i="1"/>
  <c r="F23" i="1"/>
  <c r="H504" i="1"/>
  <c r="E503" i="1"/>
  <c r="F503" i="1"/>
  <c r="H406" i="1"/>
  <c r="J732" i="1" l="1"/>
  <c r="J733" i="1" s="1"/>
  <c r="J613" i="1"/>
  <c r="J608" i="1"/>
  <c r="J609" i="1" s="1"/>
  <c r="J510" i="1"/>
  <c r="J416" i="1"/>
  <c r="E507" i="1"/>
  <c r="E508" i="1"/>
  <c r="H505" i="1"/>
  <c r="F507" i="1"/>
  <c r="H5" i="1"/>
  <c r="F704" i="1"/>
  <c r="H506" i="1"/>
  <c r="E509" i="1"/>
  <c r="F608" i="1"/>
  <c r="F319" i="1"/>
  <c r="H605" i="1"/>
  <c r="E319" i="1"/>
  <c r="H705" i="1"/>
  <c r="E704" i="1"/>
  <c r="F607" i="1"/>
  <c r="H205" i="1"/>
  <c r="E608" i="1"/>
  <c r="F508" i="1"/>
  <c r="E607" i="1"/>
  <c r="H305" i="1"/>
  <c r="H507" i="1"/>
  <c r="H407" i="1"/>
  <c r="J738" i="1" l="1"/>
  <c r="J739" i="1" s="1"/>
  <c r="J614" i="1"/>
  <c r="J615" i="1"/>
  <c r="J511" i="1"/>
  <c r="J417" i="1"/>
  <c r="H306" i="1"/>
  <c r="F320" i="1"/>
  <c r="E320" i="1"/>
  <c r="F328" i="1"/>
  <c r="E322" i="1"/>
  <c r="F329" i="1"/>
  <c r="F330" i="1"/>
  <c r="E327" i="1"/>
  <c r="E330" i="1"/>
  <c r="F609" i="1"/>
  <c r="H6" i="1"/>
  <c r="H106" i="1"/>
  <c r="H107" i="1"/>
  <c r="E511" i="1"/>
  <c r="F705" i="1"/>
  <c r="E510" i="1"/>
  <c r="E609" i="1"/>
  <c r="H206" i="1"/>
  <c r="E705" i="1"/>
  <c r="H706" i="1"/>
  <c r="F509" i="1"/>
  <c r="F511" i="1"/>
  <c r="H606" i="1"/>
  <c r="F510" i="1"/>
  <c r="H508" i="1"/>
  <c r="H408" i="1"/>
  <c r="J742" i="1" l="1"/>
  <c r="J743" i="1" s="1"/>
  <c r="J744" i="1" s="1"/>
  <c r="J745" i="1" s="1"/>
  <c r="J749" i="1" s="1"/>
  <c r="J750" i="1" s="1"/>
  <c r="J616" i="1"/>
  <c r="J512" i="1"/>
  <c r="J418" i="1"/>
  <c r="J419" i="1" s="1"/>
  <c r="J420" i="1" s="1"/>
  <c r="J421" i="1" s="1"/>
  <c r="J422" i="1" s="1"/>
  <c r="J423" i="1" s="1"/>
  <c r="J424" i="1" s="1"/>
  <c r="J425" i="1" s="1"/>
  <c r="J426" i="1" s="1"/>
  <c r="J427" i="1" s="1"/>
  <c r="E610" i="1"/>
  <c r="H607" i="1"/>
  <c r="F611" i="1"/>
  <c r="E512" i="1"/>
  <c r="H207" i="1"/>
  <c r="H208" i="1" s="1"/>
  <c r="F610" i="1"/>
  <c r="F513" i="1"/>
  <c r="E513" i="1"/>
  <c r="F512" i="1"/>
  <c r="H608" i="1"/>
  <c r="F706" i="1"/>
  <c r="F612" i="1"/>
  <c r="H707" i="1"/>
  <c r="H708" i="1" s="1"/>
  <c r="E706" i="1"/>
  <c r="E612" i="1"/>
  <c r="E331" i="1"/>
  <c r="E324" i="1"/>
  <c r="F324" i="1"/>
  <c r="F322" i="1"/>
  <c r="E323" i="1"/>
  <c r="E329" i="1"/>
  <c r="E328" i="1"/>
  <c r="F321" i="1"/>
  <c r="F325" i="1"/>
  <c r="H7" i="1"/>
  <c r="F331" i="1"/>
  <c r="F326" i="1"/>
  <c r="E321" i="1"/>
  <c r="E325" i="1"/>
  <c r="H307" i="1"/>
  <c r="E326" i="1"/>
  <c r="F323" i="1"/>
  <c r="F327" i="1"/>
  <c r="H609" i="1"/>
  <c r="H509" i="1"/>
  <c r="H409" i="1"/>
  <c r="H410" i="1" s="1"/>
  <c r="H411" i="1" s="1"/>
  <c r="H412" i="1" s="1"/>
  <c r="H413" i="1" s="1"/>
  <c r="J751" i="1" l="1"/>
  <c r="J754" i="1" s="1"/>
  <c r="E707" i="1"/>
  <c r="J617" i="1"/>
  <c r="J513" i="1"/>
  <c r="J514" i="1" s="1"/>
  <c r="J515" i="1" s="1"/>
  <c r="J516" i="1" s="1"/>
  <c r="H8" i="1"/>
  <c r="H108" i="1"/>
  <c r="H109" i="1"/>
  <c r="H9" i="1"/>
  <c r="F516" i="1"/>
  <c r="F515" i="1"/>
  <c r="H308" i="1"/>
  <c r="F514" i="1"/>
  <c r="F335" i="1"/>
  <c r="H709" i="1"/>
  <c r="E709" i="1" s="1"/>
  <c r="E514" i="1"/>
  <c r="H110" i="1"/>
  <c r="E516" i="1"/>
  <c r="E515" i="1"/>
  <c r="F707" i="1"/>
  <c r="H309" i="1"/>
  <c r="H310" i="1" s="1"/>
  <c r="H510" i="1"/>
  <c r="H511" i="1" s="1"/>
  <c r="F614" i="1"/>
  <c r="E614" i="1"/>
  <c r="H209" i="1"/>
  <c r="H414" i="1"/>
  <c r="H415" i="1" s="1"/>
  <c r="H416" i="1" s="1"/>
  <c r="H417" i="1" s="1"/>
  <c r="H418" i="1" s="1"/>
  <c r="H610" i="1"/>
  <c r="H512" i="1"/>
  <c r="F337" i="1"/>
  <c r="J618" i="1" l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517" i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F342" i="1"/>
  <c r="F340" i="1"/>
  <c r="F346" i="1"/>
  <c r="F341" i="1"/>
  <c r="F395" i="1"/>
  <c r="H513" i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210" i="1"/>
  <c r="F379" i="1"/>
  <c r="F374" i="1"/>
  <c r="F334" i="1"/>
  <c r="F333" i="1"/>
  <c r="E339" i="1"/>
  <c r="H311" i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E373" i="1"/>
  <c r="E376" i="1"/>
  <c r="E395" i="1"/>
  <c r="F339" i="1"/>
  <c r="F336" i="1"/>
  <c r="F384" i="1"/>
  <c r="H10" i="1"/>
  <c r="H710" i="1"/>
  <c r="H419" i="1"/>
  <c r="H420" i="1" s="1"/>
  <c r="H611" i="1"/>
  <c r="H11" i="1"/>
  <c r="F554" i="1" l="1"/>
  <c r="E595" i="1"/>
  <c r="E534" i="1"/>
  <c r="E550" i="1"/>
  <c r="F522" i="1"/>
  <c r="E545" i="1"/>
  <c r="E546" i="1"/>
  <c r="E562" i="1"/>
  <c r="F568" i="1"/>
  <c r="F556" i="1"/>
  <c r="E591" i="1"/>
  <c r="F577" i="1"/>
  <c r="E586" i="1"/>
  <c r="E561" i="1"/>
  <c r="F538" i="1"/>
  <c r="F543" i="1"/>
  <c r="F563" i="1"/>
  <c r="E541" i="1"/>
  <c r="E549" i="1"/>
  <c r="E599" i="1"/>
  <c r="E554" i="1"/>
  <c r="F570" i="1"/>
  <c r="F545" i="1"/>
  <c r="E520" i="1"/>
  <c r="F590" i="1"/>
  <c r="F560" i="1"/>
  <c r="E600" i="1"/>
  <c r="E527" i="1"/>
  <c r="F566" i="1"/>
  <c r="E597" i="1"/>
  <c r="E568" i="1"/>
  <c r="E532" i="1"/>
  <c r="F575" i="1"/>
  <c r="E558" i="1"/>
  <c r="E552" i="1"/>
  <c r="F583" i="1"/>
  <c r="F596" i="1"/>
  <c r="F562" i="1"/>
  <c r="F565" i="1"/>
  <c r="E523" i="1"/>
  <c r="F541" i="1"/>
  <c r="E592" i="1"/>
  <c r="E553" i="1"/>
  <c r="F518" i="1"/>
  <c r="E571" i="1"/>
  <c r="F550" i="1"/>
  <c r="F595" i="1"/>
  <c r="F553" i="1"/>
  <c r="F598" i="1"/>
  <c r="F525" i="1"/>
  <c r="E547" i="1"/>
  <c r="F536" i="1"/>
  <c r="E580" i="1"/>
  <c r="E560" i="1"/>
  <c r="E540" i="1"/>
  <c r="E563" i="1"/>
  <c r="E555" i="1"/>
  <c r="E588" i="1"/>
  <c r="E598" i="1"/>
  <c r="F582" i="1"/>
  <c r="F581" i="1"/>
  <c r="E583" i="1"/>
  <c r="E525" i="1"/>
  <c r="E589" i="1"/>
  <c r="E579" i="1"/>
  <c r="F528" i="1"/>
  <c r="F573" i="1"/>
  <c r="E559" i="1"/>
  <c r="E585" i="1"/>
  <c r="E535" i="1"/>
  <c r="F546" i="1"/>
  <c r="E536" i="1"/>
  <c r="E542" i="1"/>
  <c r="E544" i="1"/>
  <c r="E570" i="1"/>
  <c r="F591" i="1"/>
  <c r="E594" i="1"/>
  <c r="E567" i="1"/>
  <c r="F532" i="1"/>
  <c r="E533" i="1"/>
  <c r="E569" i="1"/>
  <c r="F587" i="1"/>
  <c r="F527" i="1"/>
  <c r="E577" i="1"/>
  <c r="F580" i="1"/>
  <c r="E517" i="1"/>
  <c r="E529" i="1"/>
  <c r="F548" i="1"/>
  <c r="E565" i="1"/>
  <c r="E528" i="1"/>
  <c r="F557" i="1"/>
  <c r="E543" i="1"/>
  <c r="F539" i="1"/>
  <c r="E601" i="1"/>
  <c r="F517" i="1"/>
  <c r="F523" i="1"/>
  <c r="E526" i="1"/>
  <c r="F601" i="1"/>
  <c r="F534" i="1"/>
  <c r="E587" i="1"/>
  <c r="E584" i="1"/>
  <c r="F559" i="1"/>
  <c r="E556" i="1"/>
  <c r="F519" i="1"/>
  <c r="F569" i="1"/>
  <c r="E521" i="1"/>
  <c r="E566" i="1"/>
  <c r="E582" i="1"/>
  <c r="E572" i="1"/>
  <c r="F571" i="1"/>
  <c r="F586" i="1"/>
  <c r="E519" i="1"/>
  <c r="F530" i="1"/>
  <c r="E518" i="1"/>
  <c r="F597" i="1"/>
  <c r="F531" i="1"/>
  <c r="E596" i="1"/>
  <c r="F542" i="1"/>
  <c r="F540" i="1"/>
  <c r="F564" i="1"/>
  <c r="F529" i="1"/>
  <c r="F600" i="1"/>
  <c r="F572" i="1"/>
  <c r="F561" i="1"/>
  <c r="F585" i="1"/>
  <c r="F549" i="1"/>
  <c r="F574" i="1"/>
  <c r="F588" i="1"/>
  <c r="E531" i="1"/>
  <c r="F535" i="1"/>
  <c r="E537" i="1"/>
  <c r="F520" i="1"/>
  <c r="F547" i="1"/>
  <c r="E564" i="1"/>
  <c r="F526" i="1"/>
  <c r="F544" i="1"/>
  <c r="E573" i="1"/>
  <c r="E557" i="1"/>
  <c r="E581" i="1"/>
  <c r="F524" i="1"/>
  <c r="F579" i="1"/>
  <c r="F578" i="1"/>
  <c r="F594" i="1"/>
  <c r="F567" i="1"/>
  <c r="E548" i="1"/>
  <c r="F584" i="1"/>
  <c r="E576" i="1"/>
  <c r="F593" i="1"/>
  <c r="F537" i="1"/>
  <c r="E538" i="1"/>
  <c r="E574" i="1"/>
  <c r="E578" i="1"/>
  <c r="F555" i="1"/>
  <c r="E575" i="1"/>
  <c r="F552" i="1"/>
  <c r="E524" i="1"/>
  <c r="F592" i="1"/>
  <c r="F576" i="1"/>
  <c r="E530" i="1"/>
  <c r="E522" i="1"/>
  <c r="E590" i="1"/>
  <c r="F521" i="1"/>
  <c r="F558" i="1"/>
  <c r="F551" i="1"/>
  <c r="F589" i="1"/>
  <c r="E593" i="1"/>
  <c r="E539" i="1"/>
  <c r="F533" i="1"/>
  <c r="E551" i="1"/>
  <c r="F599" i="1"/>
  <c r="E341" i="1"/>
  <c r="F332" i="1"/>
  <c r="E353" i="1"/>
  <c r="E343" i="1"/>
  <c r="E342" i="1"/>
  <c r="E394" i="1"/>
  <c r="E382" i="1"/>
  <c r="E358" i="1"/>
  <c r="E347" i="1"/>
  <c r="E396" i="1"/>
  <c r="E348" i="1"/>
  <c r="E355" i="1"/>
  <c r="E371" i="1"/>
  <c r="E344" i="1"/>
  <c r="E354" i="1"/>
  <c r="E361" i="1"/>
  <c r="E384" i="1"/>
  <c r="E368" i="1"/>
  <c r="E332" i="1"/>
  <c r="E381" i="1"/>
  <c r="E372" i="1"/>
  <c r="E392" i="1"/>
  <c r="E346" i="1"/>
  <c r="E389" i="1"/>
  <c r="E367" i="1"/>
  <c r="E390" i="1"/>
  <c r="E345" i="1"/>
  <c r="E357" i="1"/>
  <c r="E336" i="1"/>
  <c r="E377" i="1"/>
  <c r="E333" i="1"/>
  <c r="E378" i="1"/>
  <c r="E366" i="1"/>
  <c r="E360" i="1"/>
  <c r="E370" i="1"/>
  <c r="E359" i="1"/>
  <c r="E383" i="1"/>
  <c r="E356" i="1"/>
  <c r="E340" i="1"/>
  <c r="E374" i="1"/>
  <c r="E351" i="1"/>
  <c r="E362" i="1"/>
  <c r="E380" i="1"/>
  <c r="E397" i="1"/>
  <c r="E375" i="1"/>
  <c r="E386" i="1"/>
  <c r="E365" i="1"/>
  <c r="E334" i="1"/>
  <c r="E369" i="1"/>
  <c r="E352" i="1"/>
  <c r="E335" i="1"/>
  <c r="E363" i="1"/>
  <c r="E387" i="1"/>
  <c r="E391" i="1"/>
  <c r="E364" i="1"/>
  <c r="E393" i="1"/>
  <c r="E337" i="1"/>
  <c r="E350" i="1"/>
  <c r="E379" i="1"/>
  <c r="E385" i="1"/>
  <c r="E400" i="1"/>
  <c r="E349" i="1"/>
  <c r="E388" i="1"/>
  <c r="E338" i="1"/>
  <c r="E398" i="1"/>
  <c r="E401" i="1"/>
  <c r="E399" i="1"/>
  <c r="H12" i="1"/>
  <c r="H112" i="1"/>
  <c r="H111" i="1"/>
  <c r="H711" i="1"/>
  <c r="H712" i="1" s="1"/>
  <c r="H211" i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421" i="1"/>
  <c r="H612" i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F358" i="1"/>
  <c r="F398" i="1"/>
  <c r="F402" i="1"/>
  <c r="F350" i="1"/>
  <c r="F349" i="1"/>
  <c r="F345" i="1"/>
  <c r="F400" i="1"/>
  <c r="F386" i="1"/>
  <c r="F401" i="1"/>
  <c r="F366" i="1"/>
  <c r="F351" i="1"/>
  <c r="F378" i="1"/>
  <c r="F357" i="1"/>
  <c r="F348" i="1"/>
  <c r="F354" i="1"/>
  <c r="F368" i="1"/>
  <c r="F338" i="1"/>
  <c r="F362" i="1"/>
  <c r="F380" i="1"/>
  <c r="F367" i="1"/>
  <c r="F365" i="1"/>
  <c r="F373" i="1"/>
  <c r="F352" i="1"/>
  <c r="F389" i="1"/>
  <c r="F391" i="1"/>
  <c r="F369" i="1"/>
  <c r="F375" i="1"/>
  <c r="F381" i="1"/>
  <c r="F363" i="1"/>
  <c r="F353" i="1"/>
  <c r="F382" i="1"/>
  <c r="F364" i="1"/>
  <c r="F385" i="1"/>
  <c r="F360" i="1"/>
  <c r="F399" i="1"/>
  <c r="F377" i="1"/>
  <c r="F387" i="1"/>
  <c r="F376" i="1"/>
  <c r="F356" i="1"/>
  <c r="F361" i="1"/>
  <c r="F371" i="1"/>
  <c r="F372" i="1"/>
  <c r="F383" i="1"/>
  <c r="F396" i="1"/>
  <c r="F394" i="1"/>
  <c r="F370" i="1"/>
  <c r="F390" i="1"/>
  <c r="F397" i="1"/>
  <c r="F359" i="1"/>
  <c r="F343" i="1"/>
  <c r="F347" i="1"/>
  <c r="F344" i="1"/>
  <c r="F355" i="1"/>
  <c r="F388" i="1"/>
  <c r="F392" i="1"/>
  <c r="F393" i="1"/>
  <c r="F629" i="1" l="1"/>
  <c r="F655" i="1"/>
  <c r="F645" i="1"/>
  <c r="F683" i="1"/>
  <c r="E685" i="1"/>
  <c r="F628" i="1"/>
  <c r="E639" i="1"/>
  <c r="E696" i="1"/>
  <c r="F664" i="1"/>
  <c r="F669" i="1"/>
  <c r="F695" i="1"/>
  <c r="F643" i="1"/>
  <c r="E663" i="1"/>
  <c r="F675" i="1"/>
  <c r="F641" i="1"/>
  <c r="F665" i="1"/>
  <c r="E617" i="1"/>
  <c r="E616" i="1"/>
  <c r="E660" i="1"/>
  <c r="F647" i="1"/>
  <c r="F625" i="1"/>
  <c r="E678" i="1"/>
  <c r="E636" i="1"/>
  <c r="E615" i="1"/>
  <c r="F667" i="1"/>
  <c r="E684" i="1"/>
  <c r="E627" i="1"/>
  <c r="E689" i="1"/>
  <c r="F672" i="1"/>
  <c r="F687" i="1"/>
  <c r="E631" i="1"/>
  <c r="E697" i="1"/>
  <c r="E688" i="1"/>
  <c r="F658" i="1"/>
  <c r="F623" i="1"/>
  <c r="F690" i="1"/>
  <c r="E671" i="1"/>
  <c r="F619" i="1"/>
  <c r="E635" i="1"/>
  <c r="E675" i="1"/>
  <c r="F621" i="1"/>
  <c r="E654" i="1"/>
  <c r="E611" i="1"/>
  <c r="E651" i="1"/>
  <c r="F642" i="1"/>
  <c r="E653" i="1"/>
  <c r="F670" i="1"/>
  <c r="F660" i="1"/>
  <c r="E613" i="1"/>
  <c r="F652" i="1"/>
  <c r="E647" i="1"/>
  <c r="E695" i="1"/>
  <c r="E652" i="1"/>
  <c r="F624" i="1"/>
  <c r="F649" i="1"/>
  <c r="E687" i="1"/>
  <c r="E682" i="1"/>
  <c r="E628" i="1"/>
  <c r="F636" i="1"/>
  <c r="E643" i="1"/>
  <c r="F653" i="1"/>
  <c r="F615" i="1"/>
  <c r="E629" i="1"/>
  <c r="E622" i="1"/>
  <c r="E666" i="1"/>
  <c r="F677" i="1"/>
  <c r="F663" i="1"/>
  <c r="F627" i="1"/>
  <c r="E641" i="1"/>
  <c r="F666" i="1"/>
  <c r="E677" i="1"/>
  <c r="E670" i="1"/>
  <c r="E694" i="1"/>
  <c r="F682" i="1"/>
  <c r="F618" i="1"/>
  <c r="F639" i="1"/>
  <c r="F651" i="1"/>
  <c r="E683" i="1"/>
  <c r="E640" i="1"/>
  <c r="F640" i="1"/>
  <c r="E621" i="1"/>
  <c r="F684" i="1"/>
  <c r="E655" i="1"/>
  <c r="F693" i="1"/>
  <c r="E649" i="1"/>
  <c r="F685" i="1"/>
  <c r="F648" i="1"/>
  <c r="E633" i="1"/>
  <c r="E618" i="1"/>
  <c r="F689" i="1"/>
  <c r="F637" i="1"/>
  <c r="E665" i="1"/>
  <c r="F613" i="1"/>
  <c r="F646" i="1"/>
  <c r="F681" i="1"/>
  <c r="F661" i="1"/>
  <c r="E664" i="1"/>
  <c r="E659" i="1"/>
  <c r="F659" i="1"/>
  <c r="F654" i="1"/>
  <c r="E672" i="1"/>
  <c r="E676" i="1"/>
  <c r="E624" i="1"/>
  <c r="F699" i="1"/>
  <c r="E669" i="1"/>
  <c r="F631" i="1"/>
  <c r="E648" i="1"/>
  <c r="E642" i="1"/>
  <c r="F688" i="1"/>
  <c r="E645" i="1"/>
  <c r="F657" i="1"/>
  <c r="F679" i="1"/>
  <c r="F673" i="1"/>
  <c r="F678" i="1"/>
  <c r="F634" i="1"/>
  <c r="F700" i="1"/>
  <c r="F635" i="1"/>
  <c r="F676" i="1"/>
  <c r="E657" i="1"/>
  <c r="E637" i="1"/>
  <c r="E661" i="1"/>
  <c r="E623" i="1"/>
  <c r="F696" i="1"/>
  <c r="F691" i="1"/>
  <c r="F633" i="1"/>
  <c r="F698" i="1"/>
  <c r="E701" i="1"/>
  <c r="F626" i="1"/>
  <c r="F620" i="1"/>
  <c r="F650" i="1"/>
  <c r="E680" i="1"/>
  <c r="E673" i="1"/>
  <c r="F630" i="1"/>
  <c r="F668" i="1"/>
  <c r="F662" i="1"/>
  <c r="E638" i="1"/>
  <c r="E646" i="1"/>
  <c r="E650" i="1"/>
  <c r="F656" i="1"/>
  <c r="F701" i="1"/>
  <c r="E630" i="1"/>
  <c r="E667" i="1"/>
  <c r="E620" i="1"/>
  <c r="F671" i="1"/>
  <c r="E700" i="1"/>
  <c r="F617" i="1"/>
  <c r="F680" i="1"/>
  <c r="E625" i="1"/>
  <c r="F616" i="1"/>
  <c r="E644" i="1"/>
  <c r="F697" i="1"/>
  <c r="F674" i="1"/>
  <c r="F686" i="1"/>
  <c r="E699" i="1"/>
  <c r="E679" i="1"/>
  <c r="F644" i="1"/>
  <c r="E619" i="1"/>
  <c r="E681" i="1"/>
  <c r="E698" i="1"/>
  <c r="E691" i="1"/>
  <c r="E656" i="1"/>
  <c r="E634" i="1"/>
  <c r="F632" i="1"/>
  <c r="E692" i="1"/>
  <c r="E668" i="1"/>
  <c r="E686" i="1"/>
  <c r="E632" i="1"/>
  <c r="F622" i="1"/>
  <c r="E690" i="1"/>
  <c r="E662" i="1"/>
  <c r="E693" i="1"/>
  <c r="F694" i="1"/>
  <c r="E658" i="1"/>
  <c r="F692" i="1"/>
  <c r="E626" i="1"/>
  <c r="E674" i="1"/>
  <c r="H13" i="1"/>
  <c r="H113" i="1"/>
  <c r="F638" i="1"/>
  <c r="H713" i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224" i="1"/>
  <c r="H422" i="1"/>
  <c r="H768" i="1" l="1"/>
  <c r="H769" i="1" s="1"/>
  <c r="H770" i="1" s="1"/>
  <c r="H771" i="1" s="1"/>
  <c r="H772" i="1" s="1"/>
  <c r="H773" i="1" s="1"/>
  <c r="H225" i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14" i="1"/>
  <c r="H114" i="1"/>
  <c r="H423" i="1"/>
  <c r="E747" i="1" l="1"/>
  <c r="E780" i="1"/>
  <c r="F780" i="1"/>
  <c r="E748" i="1"/>
  <c r="F778" i="1"/>
  <c r="E724" i="1"/>
  <c r="E735" i="1"/>
  <c r="F723" i="1"/>
  <c r="E733" i="1"/>
  <c r="F750" i="1"/>
  <c r="F737" i="1"/>
  <c r="E752" i="1"/>
  <c r="E739" i="1"/>
  <c r="E765" i="1"/>
  <c r="F765" i="1"/>
  <c r="E756" i="1"/>
  <c r="F772" i="1"/>
  <c r="E708" i="1"/>
  <c r="E759" i="1"/>
  <c r="F766" i="1"/>
  <c r="E776" i="1"/>
  <c r="F721" i="1"/>
  <c r="E712" i="1"/>
  <c r="E753" i="1"/>
  <c r="E721" i="1"/>
  <c r="F795" i="1"/>
  <c r="F760" i="1"/>
  <c r="F712" i="1"/>
  <c r="F777" i="1"/>
  <c r="E718" i="1"/>
  <c r="F782" i="1"/>
  <c r="F730" i="1"/>
  <c r="F787" i="1"/>
  <c r="F763" i="1"/>
  <c r="F756" i="1"/>
  <c r="E713" i="1"/>
  <c r="F773" i="1"/>
  <c r="F800" i="1"/>
  <c r="F708" i="1"/>
  <c r="E791" i="1"/>
  <c r="E787" i="1"/>
  <c r="E767" i="1"/>
  <c r="F738" i="1"/>
  <c r="E717" i="1"/>
  <c r="F710" i="1"/>
  <c r="F709" i="1"/>
  <c r="F753" i="1"/>
  <c r="F798" i="1"/>
  <c r="E762" i="1"/>
  <c r="F739" i="1"/>
  <c r="F791" i="1"/>
  <c r="F785" i="1"/>
  <c r="E792" i="1"/>
  <c r="F799" i="1"/>
  <c r="E746" i="1"/>
  <c r="F776" i="1"/>
  <c r="F729" i="1"/>
  <c r="F719" i="1"/>
  <c r="E764" i="1"/>
  <c r="E741" i="1"/>
  <c r="E760" i="1"/>
  <c r="E714" i="1"/>
  <c r="F724" i="1"/>
  <c r="E783" i="1"/>
  <c r="E761" i="1"/>
  <c r="F720" i="1"/>
  <c r="E737" i="1"/>
  <c r="E775" i="1"/>
  <c r="E778" i="1"/>
  <c r="F715" i="1"/>
  <c r="E731" i="1"/>
  <c r="F718" i="1"/>
  <c r="E734" i="1"/>
  <c r="E781" i="1"/>
  <c r="F767" i="1"/>
  <c r="E719" i="1"/>
  <c r="E744" i="1"/>
  <c r="F786" i="1"/>
  <c r="F722" i="1"/>
  <c r="F728" i="1"/>
  <c r="F741" i="1"/>
  <c r="E728" i="1"/>
  <c r="F801" i="1"/>
  <c r="E768" i="1"/>
  <c r="F797" i="1"/>
  <c r="E736" i="1"/>
  <c r="E798" i="1"/>
  <c r="E789" i="1"/>
  <c r="F761" i="1"/>
  <c r="F779" i="1"/>
  <c r="E757" i="1"/>
  <c r="E738" i="1"/>
  <c r="E773" i="1"/>
  <c r="F757" i="1"/>
  <c r="F790" i="1"/>
  <c r="E766" i="1"/>
  <c r="E772" i="1"/>
  <c r="F758" i="1"/>
  <c r="F736" i="1"/>
  <c r="E782" i="1"/>
  <c r="E726" i="1"/>
  <c r="F725" i="1"/>
  <c r="F784" i="1"/>
  <c r="E716" i="1"/>
  <c r="E790" i="1"/>
  <c r="F770" i="1"/>
  <c r="E710" i="1"/>
  <c r="E788" i="1"/>
  <c r="E777" i="1"/>
  <c r="F711" i="1"/>
  <c r="F743" i="1"/>
  <c r="F744" i="1"/>
  <c r="E770" i="1"/>
  <c r="E784" i="1"/>
  <c r="E758" i="1"/>
  <c r="E730" i="1"/>
  <c r="E786" i="1"/>
  <c r="F775" i="1"/>
  <c r="E785" i="1"/>
  <c r="F748" i="1"/>
  <c r="F789" i="1"/>
  <c r="E771" i="1"/>
  <c r="E796" i="1"/>
  <c r="F768" i="1"/>
  <c r="E794" i="1"/>
  <c r="F794" i="1"/>
  <c r="F771" i="1"/>
  <c r="F732" i="1"/>
  <c r="F716" i="1"/>
  <c r="E740" i="1"/>
  <c r="E725" i="1"/>
  <c r="F752" i="1"/>
  <c r="E727" i="1"/>
  <c r="F713" i="1"/>
  <c r="F714" i="1"/>
  <c r="E800" i="1"/>
  <c r="F774" i="1"/>
  <c r="F783" i="1"/>
  <c r="E801" i="1"/>
  <c r="F769" i="1"/>
  <c r="F733" i="1"/>
  <c r="E774" i="1"/>
  <c r="E722" i="1"/>
  <c r="E754" i="1"/>
  <c r="E729" i="1"/>
  <c r="E723" i="1"/>
  <c r="F749" i="1"/>
  <c r="F745" i="1"/>
  <c r="F734" i="1"/>
  <c r="F781" i="1"/>
  <c r="F762" i="1"/>
  <c r="E715" i="1"/>
  <c r="E763" i="1"/>
  <c r="F759" i="1"/>
  <c r="F731" i="1"/>
  <c r="E755" i="1"/>
  <c r="E795" i="1"/>
  <c r="E799" i="1"/>
  <c r="F742" i="1"/>
  <c r="F754" i="1"/>
  <c r="F740" i="1"/>
  <c r="E797" i="1"/>
  <c r="F751" i="1"/>
  <c r="E732" i="1"/>
  <c r="E793" i="1"/>
  <c r="F726" i="1"/>
  <c r="E769" i="1"/>
  <c r="E779" i="1"/>
  <c r="F727" i="1"/>
  <c r="E745" i="1"/>
  <c r="F792" i="1"/>
  <c r="E711" i="1"/>
  <c r="E751" i="1"/>
  <c r="F747" i="1"/>
  <c r="E750" i="1"/>
  <c r="F735" i="1"/>
  <c r="F746" i="1"/>
  <c r="F764" i="1"/>
  <c r="E749" i="1"/>
  <c r="E720" i="1"/>
  <c r="F788" i="1"/>
  <c r="F796" i="1"/>
  <c r="E742" i="1"/>
  <c r="F717" i="1"/>
  <c r="E743" i="1"/>
  <c r="F755" i="1"/>
  <c r="F793" i="1"/>
  <c r="H15" i="1"/>
  <c r="H115" i="1"/>
  <c r="H424" i="1"/>
  <c r="H425" i="1" s="1"/>
  <c r="H426" i="1" s="1"/>
  <c r="H427" i="1" s="1"/>
  <c r="H428" i="1" s="1"/>
  <c r="H429" i="1" s="1"/>
  <c r="H430" i="1" s="1"/>
  <c r="H16" i="1" l="1"/>
  <c r="H116" i="1"/>
  <c r="H17" i="1" l="1"/>
  <c r="H117" i="1"/>
  <c r="H18" i="1" l="1"/>
  <c r="H118" i="1"/>
  <c r="H19" i="1" l="1"/>
  <c r="H119" i="1"/>
  <c r="H20" i="1" l="1"/>
  <c r="H120" i="1"/>
  <c r="H21" i="1" l="1"/>
  <c r="H121" i="1"/>
  <c r="H22" i="1" l="1"/>
  <c r="H122" i="1"/>
  <c r="H23" i="1" l="1"/>
  <c r="H123" i="1"/>
  <c r="H24" i="1" l="1"/>
  <c r="H124" i="1"/>
  <c r="H25" i="1" l="1"/>
  <c r="H125" i="1"/>
  <c r="H26" i="1" l="1"/>
  <c r="H126" i="1"/>
  <c r="H27" i="1" l="1"/>
  <c r="H127" i="1"/>
  <c r="H28" i="1" l="1"/>
  <c r="H128" i="1"/>
  <c r="H29" i="1" l="1"/>
  <c r="H129" i="1"/>
  <c r="H30" i="1" l="1"/>
  <c r="H130" i="1"/>
  <c r="H31" i="1" l="1"/>
  <c r="H131" i="1"/>
  <c r="H32" i="1" l="1"/>
  <c r="H132" i="1"/>
  <c r="H33" i="1" l="1"/>
  <c r="H133" i="1"/>
  <c r="H34" i="1" l="1"/>
  <c r="H134" i="1"/>
  <c r="H35" i="1" l="1"/>
  <c r="H135" i="1"/>
  <c r="H36" i="1" l="1"/>
  <c r="H136" i="1"/>
  <c r="H37" i="1" l="1"/>
  <c r="H137" i="1"/>
  <c r="H38" i="1" l="1"/>
  <c r="H138" i="1"/>
  <c r="H39" i="1" l="1"/>
  <c r="H139" i="1"/>
  <c r="H40" i="1" l="1"/>
  <c r="H140" i="1"/>
  <c r="H41" i="1" l="1"/>
  <c r="H141" i="1"/>
  <c r="H42" i="1" l="1"/>
  <c r="H142" i="1"/>
  <c r="H43" i="1" l="1"/>
  <c r="H143" i="1"/>
  <c r="H44" i="1" l="1"/>
  <c r="H144" i="1"/>
  <c r="H45" i="1" l="1"/>
  <c r="H145" i="1"/>
  <c r="H46" i="1" l="1"/>
  <c r="H146" i="1"/>
  <c r="H47" i="1" l="1"/>
  <c r="H147" i="1"/>
  <c r="H48" i="1" l="1"/>
  <c r="H148" i="1"/>
  <c r="H49" i="1" l="1"/>
  <c r="H149" i="1"/>
  <c r="H50" i="1" l="1"/>
  <c r="H150" i="1"/>
  <c r="H51" i="1" l="1"/>
  <c r="H151" i="1"/>
  <c r="H52" i="1" l="1"/>
  <c r="H152" i="1"/>
  <c r="H53" i="1" l="1"/>
  <c r="H153" i="1"/>
  <c r="H54" i="1" l="1"/>
  <c r="H154" i="1"/>
  <c r="H55" i="1" l="1"/>
  <c r="H155" i="1"/>
  <c r="H56" i="1" l="1"/>
  <c r="H156" i="1"/>
  <c r="H57" i="1" l="1"/>
  <c r="H157" i="1"/>
  <c r="H58" i="1" l="1"/>
  <c r="H158" i="1"/>
  <c r="H59" i="1" l="1"/>
  <c r="H159" i="1"/>
  <c r="H60" i="1" l="1"/>
  <c r="H160" i="1"/>
  <c r="H61" i="1" l="1"/>
  <c r="H161" i="1"/>
  <c r="H62" i="1" l="1"/>
  <c r="H162" i="1"/>
  <c r="H63" i="1" l="1"/>
  <c r="H163" i="1"/>
  <c r="H64" i="1" l="1"/>
  <c r="H164" i="1"/>
  <c r="H65" i="1" l="1"/>
  <c r="H165" i="1"/>
  <c r="H66" i="1" l="1"/>
  <c r="H166" i="1"/>
  <c r="H67" i="1" l="1"/>
  <c r="H167" i="1"/>
  <c r="H68" i="1" l="1"/>
  <c r="H168" i="1"/>
  <c r="H69" i="1" l="1"/>
  <c r="H169" i="1"/>
  <c r="H70" i="1" l="1"/>
  <c r="H170" i="1"/>
  <c r="H71" i="1" l="1"/>
  <c r="H171" i="1"/>
  <c r="H72" i="1" l="1"/>
  <c r="H172" i="1"/>
  <c r="H73" i="1" l="1"/>
  <c r="H173" i="1"/>
  <c r="H74" i="1" l="1"/>
  <c r="H174" i="1"/>
  <c r="H75" i="1" l="1"/>
  <c r="H175" i="1"/>
  <c r="H76" i="1" l="1"/>
  <c r="H176" i="1"/>
  <c r="H77" i="1" l="1"/>
  <c r="H177" i="1"/>
  <c r="H78" i="1" l="1"/>
  <c r="H178" i="1"/>
  <c r="H79" i="1" l="1"/>
  <c r="H179" i="1"/>
  <c r="H80" i="1" l="1"/>
  <c r="H180" i="1"/>
  <c r="H81" i="1" l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81" i="1"/>
  <c r="E405" i="1" l="1"/>
  <c r="F407" i="1"/>
  <c r="F432" i="1"/>
  <c r="F409" i="1"/>
  <c r="E412" i="1"/>
  <c r="F102" i="1"/>
  <c r="E417" i="1"/>
  <c r="E420" i="1"/>
  <c r="F425" i="1"/>
  <c r="F423" i="1"/>
  <c r="E428" i="1"/>
  <c r="F414" i="1"/>
  <c r="F424" i="1"/>
  <c r="F421" i="1"/>
  <c r="E437" i="1"/>
  <c r="E429" i="1"/>
  <c r="F411" i="1"/>
  <c r="E408" i="1"/>
  <c r="E403" i="1"/>
  <c r="F418" i="1"/>
  <c r="E424" i="1"/>
  <c r="F416" i="1"/>
  <c r="E423" i="1"/>
  <c r="F413" i="1"/>
  <c r="F410" i="1"/>
  <c r="F428" i="1"/>
  <c r="F404" i="1"/>
  <c r="E402" i="1"/>
  <c r="F434" i="1"/>
  <c r="E406" i="1"/>
  <c r="E434" i="1"/>
  <c r="F422" i="1"/>
  <c r="F427" i="1"/>
  <c r="E419" i="1"/>
  <c r="F426" i="1"/>
  <c r="F405" i="1"/>
  <c r="E411" i="1"/>
  <c r="E404" i="1"/>
  <c r="E409" i="1"/>
  <c r="F431" i="1"/>
  <c r="E414" i="1"/>
  <c r="E425" i="1"/>
  <c r="E413" i="1"/>
  <c r="F412" i="1"/>
  <c r="E435" i="1"/>
  <c r="E418" i="1"/>
  <c r="E426" i="1"/>
  <c r="F433" i="1"/>
  <c r="E407" i="1"/>
  <c r="F436" i="1"/>
  <c r="F403" i="1"/>
  <c r="E433" i="1"/>
  <c r="F430" i="1"/>
  <c r="F438" i="1"/>
  <c r="F406" i="1"/>
  <c r="E422" i="1"/>
  <c r="E415" i="1"/>
  <c r="E421" i="1"/>
  <c r="E416" i="1"/>
  <c r="F437" i="1"/>
  <c r="E438" i="1"/>
  <c r="F420" i="1"/>
  <c r="E439" i="1"/>
  <c r="F415" i="1"/>
  <c r="E410" i="1"/>
  <c r="F417" i="1"/>
  <c r="F219" i="1"/>
  <c r="E194" i="1"/>
  <c r="E115" i="1"/>
  <c r="E143" i="1"/>
  <c r="E287" i="1"/>
  <c r="E187" i="1"/>
  <c r="E256" i="1"/>
  <c r="F246" i="1"/>
  <c r="E185" i="1"/>
  <c r="E161" i="1"/>
  <c r="F441" i="1"/>
  <c r="F419" i="1"/>
  <c r="F223" i="1"/>
  <c r="F250" i="1"/>
  <c r="E178" i="1"/>
  <c r="F210" i="1"/>
  <c r="E144" i="1"/>
  <c r="F283" i="1"/>
  <c r="F222" i="1"/>
  <c r="E270" i="1"/>
  <c r="F299" i="1"/>
  <c r="E234" i="1"/>
  <c r="F266" i="1"/>
  <c r="E427" i="1"/>
  <c r="E269" i="1"/>
  <c r="F231" i="1"/>
  <c r="E126" i="1"/>
  <c r="E145" i="1"/>
  <c r="E253" i="1"/>
  <c r="E225" i="1"/>
  <c r="F290" i="1"/>
  <c r="E173" i="1"/>
  <c r="F253" i="1"/>
  <c r="E154" i="1"/>
  <c r="E235" i="1"/>
  <c r="E431" i="1"/>
  <c r="F295" i="1"/>
  <c r="E290" i="1"/>
  <c r="F261" i="1"/>
  <c r="F245" i="1"/>
  <c r="E231" i="1"/>
  <c r="E459" i="1"/>
  <c r="F278" i="1"/>
  <c r="F292" i="1"/>
  <c r="E148" i="1"/>
  <c r="E198" i="1"/>
  <c r="E242" i="1"/>
  <c r="E281" i="1"/>
  <c r="E284" i="1"/>
  <c r="F294" i="1"/>
  <c r="F211" i="1"/>
  <c r="E239" i="1"/>
  <c r="E259" i="1"/>
  <c r="F206" i="1"/>
  <c r="E189" i="1"/>
  <c r="E191" i="1"/>
  <c r="E152" i="1"/>
  <c r="E208" i="1"/>
  <c r="E215" i="1"/>
  <c r="E127" i="1"/>
  <c r="E237" i="1"/>
  <c r="F217" i="1"/>
  <c r="E200" i="1"/>
  <c r="E251" i="1"/>
  <c r="E286" i="1"/>
  <c r="E276" i="1"/>
  <c r="E222" i="1"/>
  <c r="F300" i="1"/>
  <c r="E263" i="1"/>
  <c r="E149" i="1"/>
  <c r="F214" i="1"/>
  <c r="F269" i="1"/>
  <c r="F235" i="1"/>
  <c r="E228" i="1"/>
  <c r="F435" i="1"/>
  <c r="E440" i="1"/>
  <c r="F237" i="1"/>
  <c r="E166" i="1"/>
  <c r="E180" i="1"/>
  <c r="E285" i="1"/>
  <c r="F209" i="1"/>
  <c r="F238" i="1"/>
  <c r="F265" i="1"/>
  <c r="E254" i="1"/>
  <c r="F258" i="1"/>
  <c r="E134" i="1"/>
  <c r="F263" i="1"/>
  <c r="F296" i="1"/>
  <c r="E249" i="1"/>
  <c r="E106" i="1"/>
  <c r="E244" i="1"/>
  <c r="E436" i="1"/>
  <c r="E131" i="1"/>
  <c r="E262" i="1"/>
  <c r="F221" i="1"/>
  <c r="E221" i="1"/>
  <c r="F252" i="1"/>
  <c r="F203" i="1"/>
  <c r="E102" i="1"/>
  <c r="E264" i="1"/>
  <c r="E232" i="1"/>
  <c r="E116" i="1"/>
  <c r="F233" i="1"/>
  <c r="E293" i="1"/>
  <c r="E190" i="1"/>
  <c r="E280" i="1"/>
  <c r="F255" i="1"/>
  <c r="E211" i="1"/>
  <c r="E121" i="1"/>
  <c r="E282" i="1"/>
  <c r="E301" i="1"/>
  <c r="E213" i="1"/>
  <c r="E204" i="1"/>
  <c r="E167" i="1"/>
  <c r="E246" i="1"/>
  <c r="E241" i="1"/>
  <c r="E201" i="1"/>
  <c r="E195" i="1"/>
  <c r="E108" i="1"/>
  <c r="E296" i="1"/>
  <c r="E112" i="1"/>
  <c r="F259" i="1"/>
  <c r="E279" i="1"/>
  <c r="E139" i="1"/>
  <c r="F293" i="1"/>
  <c r="F274" i="1"/>
  <c r="E267" i="1"/>
  <c r="F239" i="1"/>
  <c r="F241" i="1"/>
  <c r="E164" i="1"/>
  <c r="E165" i="1"/>
  <c r="E432" i="1"/>
  <c r="E109" i="1"/>
  <c r="E170" i="1"/>
  <c r="E110" i="1"/>
  <c r="E117" i="1"/>
  <c r="E252" i="1"/>
  <c r="E240" i="1"/>
  <c r="E278" i="1"/>
  <c r="E217" i="1"/>
  <c r="E207" i="1"/>
  <c r="F289" i="1"/>
  <c r="E441" i="1"/>
  <c r="E120" i="1"/>
  <c r="E430" i="1"/>
  <c r="F429" i="1"/>
  <c r="E298" i="1"/>
  <c r="E172" i="1"/>
  <c r="F218" i="1"/>
  <c r="E220" i="1"/>
  <c r="F282" i="1"/>
  <c r="F240" i="1"/>
  <c r="F229" i="1"/>
  <c r="E153" i="1"/>
  <c r="F220" i="1"/>
  <c r="E258" i="1"/>
  <c r="E111" i="1"/>
  <c r="E203" i="1"/>
  <c r="F408" i="1"/>
  <c r="E233" i="1"/>
  <c r="E206" i="1"/>
  <c r="F257" i="1"/>
  <c r="E142" i="1"/>
  <c r="E128" i="1"/>
  <c r="F462" i="1"/>
  <c r="E210" i="1"/>
  <c r="E265" i="1"/>
  <c r="E227" i="1"/>
  <c r="E266" i="1"/>
  <c r="E250" i="1"/>
  <c r="F458" i="1"/>
  <c r="F207" i="1"/>
  <c r="F453" i="1"/>
  <c r="E205" i="1"/>
  <c r="E466" i="1"/>
  <c r="E472" i="1"/>
  <c r="F204" i="1"/>
  <c r="F277" i="1"/>
  <c r="F467" i="1"/>
  <c r="E218" i="1"/>
  <c r="E156" i="1"/>
  <c r="F260" i="1"/>
  <c r="E224" i="1"/>
  <c r="E105" i="1"/>
  <c r="F463" i="1"/>
  <c r="F475" i="1"/>
  <c r="E163" i="1"/>
  <c r="E469" i="1"/>
  <c r="E295" i="1"/>
  <c r="F450" i="1"/>
  <c r="E104" i="1"/>
  <c r="E245" i="1"/>
  <c r="E292" i="1"/>
  <c r="E123" i="1"/>
  <c r="E130" i="1"/>
  <c r="E140" i="1"/>
  <c r="E160" i="1"/>
  <c r="E468" i="1"/>
  <c r="E141" i="1"/>
  <c r="F213" i="1"/>
  <c r="E291" i="1"/>
  <c r="E297" i="1"/>
  <c r="F280" i="1"/>
  <c r="F471" i="1"/>
  <c r="E114" i="1"/>
  <c r="F262" i="1"/>
  <c r="F244" i="1"/>
  <c r="E456" i="1"/>
  <c r="E202" i="1"/>
  <c r="E169" i="1"/>
  <c r="E223" i="1"/>
  <c r="E176" i="1"/>
  <c r="F301" i="1"/>
  <c r="E255" i="1"/>
  <c r="F234" i="1"/>
  <c r="E275" i="1"/>
  <c r="E113" i="1"/>
  <c r="E137" i="1"/>
  <c r="E460" i="1"/>
  <c r="E136" i="1"/>
  <c r="F443" i="1"/>
  <c r="E186" i="1"/>
  <c r="E261" i="1"/>
  <c r="E277" i="1"/>
  <c r="F472" i="1"/>
  <c r="E192" i="1"/>
  <c r="E146" i="1"/>
  <c r="E257" i="1"/>
  <c r="E238" i="1"/>
  <c r="F216" i="1"/>
  <c r="E122" i="1"/>
  <c r="E219" i="1"/>
  <c r="E248" i="1"/>
  <c r="E151" i="1"/>
  <c r="E212" i="1"/>
  <c r="F284" i="1"/>
  <c r="F291" i="1"/>
  <c r="F275" i="1"/>
  <c r="F202" i="1"/>
  <c r="F440" i="1"/>
  <c r="E162" i="1"/>
  <c r="E273" i="1"/>
  <c r="E147" i="1"/>
  <c r="E193" i="1"/>
  <c r="F243" i="1"/>
  <c r="F445" i="1"/>
  <c r="F279" i="1"/>
  <c r="E294" i="1"/>
  <c r="E138" i="1"/>
  <c r="F247" i="1"/>
  <c r="E230" i="1"/>
  <c r="E118" i="1"/>
  <c r="F448" i="1"/>
  <c r="F298" i="1"/>
  <c r="E247" i="1"/>
  <c r="F281" i="1"/>
  <c r="E175" i="1"/>
  <c r="E132" i="1"/>
  <c r="F267" i="1"/>
  <c r="E274" i="1"/>
  <c r="F271" i="1"/>
  <c r="F270" i="1"/>
  <c r="E124" i="1"/>
  <c r="E155" i="1"/>
  <c r="F227" i="1"/>
  <c r="F226" i="1"/>
  <c r="E168" i="1"/>
  <c r="F208" i="1"/>
  <c r="E107" i="1"/>
  <c r="E300" i="1"/>
  <c r="E150" i="1"/>
  <c r="E196" i="1"/>
  <c r="F232" i="1"/>
  <c r="E236" i="1"/>
  <c r="F248" i="1"/>
  <c r="F242" i="1"/>
  <c r="E299" i="1"/>
  <c r="F449" i="1"/>
  <c r="F288" i="1"/>
  <c r="F236" i="1"/>
  <c r="E135" i="1"/>
  <c r="E119" i="1"/>
  <c r="E283" i="1"/>
  <c r="E214" i="1"/>
  <c r="E181" i="1"/>
  <c r="E209" i="1"/>
  <c r="F228" i="1"/>
  <c r="E184" i="1"/>
  <c r="F276" i="1"/>
  <c r="F297" i="1"/>
  <c r="E183" i="1"/>
  <c r="F212" i="1"/>
  <c r="F474" i="1"/>
  <c r="E129" i="1"/>
  <c r="E188" i="1"/>
  <c r="E171" i="1"/>
  <c r="E268" i="1"/>
  <c r="E174" i="1"/>
  <c r="F285" i="1"/>
  <c r="E289" i="1"/>
  <c r="E197" i="1"/>
  <c r="E216" i="1"/>
  <c r="E199" i="1"/>
  <c r="E157" i="1"/>
  <c r="F249" i="1"/>
  <c r="E272" i="1"/>
  <c r="E271" i="1"/>
  <c r="F465" i="1"/>
  <c r="F470" i="1"/>
  <c r="E177" i="1"/>
  <c r="E229" i="1"/>
  <c r="F455" i="1"/>
  <c r="E179" i="1"/>
  <c r="F205" i="1"/>
  <c r="F224" i="1"/>
  <c r="E243" i="1"/>
  <c r="E103" i="1"/>
  <c r="F251" i="1"/>
  <c r="F215" i="1"/>
  <c r="F446" i="1"/>
  <c r="E260" i="1"/>
  <c r="F469" i="1"/>
  <c r="F225" i="1"/>
  <c r="F287" i="1"/>
  <c r="F483" i="1"/>
  <c r="E487" i="1"/>
  <c r="F461" i="1"/>
  <c r="E461" i="1"/>
  <c r="E496" i="1"/>
  <c r="F268" i="1"/>
  <c r="E467" i="1"/>
  <c r="E495" i="1"/>
  <c r="F489" i="1"/>
  <c r="E447" i="1"/>
  <c r="E457" i="1"/>
  <c r="F256" i="1"/>
  <c r="E450" i="1"/>
  <c r="F456" i="1"/>
  <c r="F473" i="1"/>
  <c r="F460" i="1"/>
  <c r="F457" i="1"/>
  <c r="F454" i="1"/>
  <c r="F254" i="1"/>
  <c r="E455" i="1"/>
  <c r="E454" i="1"/>
  <c r="E475" i="1"/>
  <c r="F476" i="1"/>
  <c r="F486" i="1"/>
  <c r="E489" i="1"/>
  <c r="E471" i="1"/>
  <c r="E159" i="1"/>
  <c r="E448" i="1"/>
  <c r="E458" i="1"/>
  <c r="F501" i="1"/>
  <c r="E158" i="1"/>
  <c r="F230" i="1"/>
  <c r="F499" i="1"/>
  <c r="E474" i="1"/>
  <c r="E452" i="1"/>
  <c r="F493" i="1"/>
  <c r="F447" i="1"/>
  <c r="E125" i="1"/>
  <c r="E446" i="1"/>
  <c r="E449" i="1"/>
  <c r="E486" i="1"/>
  <c r="E485" i="1"/>
  <c r="E465" i="1"/>
  <c r="E462" i="1"/>
  <c r="F464" i="1"/>
  <c r="E288" i="1"/>
  <c r="E442" i="1"/>
  <c r="E473" i="1"/>
  <c r="E501" i="1"/>
  <c r="E497" i="1"/>
  <c r="E182" i="1"/>
  <c r="F264" i="1"/>
  <c r="E493" i="1"/>
  <c r="E499" i="1"/>
  <c r="F451" i="1"/>
  <c r="E464" i="1"/>
  <c r="E444" i="1"/>
  <c r="E226" i="1"/>
  <c r="F468" i="1"/>
  <c r="E476" i="1"/>
  <c r="E494" i="1"/>
  <c r="F452" i="1"/>
  <c r="F482" i="1"/>
  <c r="F439" i="1"/>
  <c r="F273" i="1"/>
  <c r="F444" i="1"/>
  <c r="F466" i="1"/>
  <c r="E453" i="1"/>
  <c r="F495" i="1"/>
  <c r="E133" i="1"/>
  <c r="F286" i="1"/>
  <c r="E463" i="1"/>
  <c r="F272" i="1"/>
  <c r="E491" i="1"/>
  <c r="E484" i="1"/>
  <c r="F492" i="1"/>
  <c r="E483" i="1"/>
  <c r="E445" i="1"/>
  <c r="F496" i="1"/>
  <c r="F480" i="1"/>
  <c r="F484" i="1"/>
  <c r="E490" i="1"/>
  <c r="F477" i="1"/>
  <c r="E482" i="1"/>
  <c r="F494" i="1"/>
  <c r="F491" i="1"/>
  <c r="F490" i="1"/>
  <c r="F485" i="1"/>
  <c r="E500" i="1"/>
  <c r="F500" i="1"/>
  <c r="E470" i="1"/>
  <c r="E477" i="1"/>
  <c r="E488" i="1"/>
  <c r="E451" i="1"/>
  <c r="F481" i="1"/>
  <c r="E479" i="1"/>
  <c r="F478" i="1"/>
  <c r="E498" i="1"/>
  <c r="F442" i="1"/>
  <c r="F488" i="1"/>
  <c r="E443" i="1"/>
  <c r="E478" i="1"/>
  <c r="F459" i="1"/>
  <c r="F479" i="1"/>
  <c r="F487" i="1"/>
  <c r="F497" i="1"/>
  <c r="E480" i="1"/>
  <c r="E481" i="1"/>
  <c r="F498" i="1"/>
  <c r="E492" i="1"/>
</calcChain>
</file>

<file path=xl/sharedStrings.xml><?xml version="1.0" encoding="utf-8"?>
<sst xmlns="http://schemas.openxmlformats.org/spreadsheetml/2006/main" count="2248" uniqueCount="493">
  <si>
    <t>filename</t>
  </si>
  <si>
    <t>col_id</t>
  </si>
  <si>
    <t>row_id</t>
  </si>
  <si>
    <t>value</t>
  </si>
  <si>
    <t>gt</t>
  </si>
  <si>
    <t>gt label</t>
  </si>
  <si>
    <t>Distincit</t>
  </si>
  <si>
    <t>NIL</t>
  </si>
  <si>
    <t>dataworld_10 (4)</t>
  </si>
  <si>
    <t>superkingdom</t>
  </si>
  <si>
    <t>Bacteria</t>
  </si>
  <si>
    <t>https://www.wikidata.org/wiki/Q19858692</t>
  </si>
  <si>
    <t>https://www.wikidata.org/wiki/Q10876</t>
  </si>
  <si>
    <t>bacteria</t>
  </si>
  <si>
    <t>kingdom</t>
  </si>
  <si>
    <t>undetermined</t>
  </si>
  <si>
    <t>https://www.wikidata.org/wiki/Q36732</t>
  </si>
  <si>
    <t>kingdom </t>
  </si>
  <si>
    <t>phylum</t>
  </si>
  <si>
    <t>Actinobacteria</t>
  </si>
  <si>
    <t>Bacteroidetes</t>
  </si>
  <si>
    <t>Deinococcus-Thermus</t>
  </si>
  <si>
    <t>Firmicutes</t>
  </si>
  <si>
    <t>Proteobacteria</t>
  </si>
  <si>
    <t>Tenericutes</t>
  </si>
  <si>
    <t>class</t>
  </si>
  <si>
    <t>Flavobacteriia</t>
  </si>
  <si>
    <t>Deinococci</t>
  </si>
  <si>
    <t>Bacilli</t>
  </si>
  <si>
    <t>Clostridia</t>
  </si>
  <si>
    <t>Alphaproteobacteria</t>
  </si>
  <si>
    <t>Betaproteobacteria</t>
  </si>
  <si>
    <t>Gammaproteobacteria</t>
  </si>
  <si>
    <t>Mollicutes</t>
  </si>
  <si>
    <t>order</t>
  </si>
  <si>
    <t>Bifidobacteriales</t>
  </si>
  <si>
    <t>Corynebacteriales</t>
  </si>
  <si>
    <t>Geodermatophilales</t>
  </si>
  <si>
    <t>Micrococcales</t>
  </si>
  <si>
    <t>Propionibacteriales</t>
  </si>
  <si>
    <t>Pseudonocardiales</t>
  </si>
  <si>
    <t>Streptomycetales</t>
  </si>
  <si>
    <t>Streptosporangiales</t>
  </si>
  <si>
    <t>Flavobacteriales</t>
  </si>
  <si>
    <t>Deinococcales</t>
  </si>
  <si>
    <t>Bacillales</t>
  </si>
  <si>
    <t>Lactobacillales</t>
  </si>
  <si>
    <t>Clostridiales</t>
  </si>
  <si>
    <t>Caulobacterales</t>
  </si>
  <si>
    <t>Rhizobiales</t>
  </si>
  <si>
    <t>Rhodospirillales</t>
  </si>
  <si>
    <t>Sphingomonadales</t>
  </si>
  <si>
    <t>Burkholderiales</t>
  </si>
  <si>
    <t>Neisseriales</t>
  </si>
  <si>
    <t>Enterobacteriales</t>
  </si>
  <si>
    <t>Oceanospirillales</t>
  </si>
  <si>
    <t>Orbales</t>
  </si>
  <si>
    <t>Pseudomonadales</t>
  </si>
  <si>
    <t>Xanthomonadales</t>
  </si>
  <si>
    <t>Entomoplasmatales</t>
  </si>
  <si>
    <t>https://www.wikidata.org/wiki/Q38348</t>
  </si>
  <si>
    <t>phylum </t>
  </si>
  <si>
    <t>https://www.wikidata.org/wiki/Q130914</t>
  </si>
  <si>
    <t>Actinobacteria </t>
  </si>
  <si>
    <t>https://www.wikidata.org/wiki/Q1061265</t>
  </si>
  <si>
    <t>Bacteroidetes </t>
  </si>
  <si>
    <t>https://www.wikidata.org/wiki/Q134886</t>
  </si>
  <si>
    <t>Deinococcus-Thermus </t>
  </si>
  <si>
    <t>https://www.wikidata.org/wiki/Q149075</t>
  </si>
  <si>
    <t>https://www.wikidata.org/wiki/Q130999</t>
  </si>
  <si>
    <t>Proteobacteria </t>
  </si>
  <si>
    <t>https://www.wikidata.org/wiki/Q908484</t>
  </si>
  <si>
    <t>Tenericutes </t>
  </si>
  <si>
    <t>https://www.wikidata.org/wiki/Q26262282</t>
  </si>
  <si>
    <t>https://www.wikidata.org/wiki/Q37517</t>
  </si>
  <si>
    <t>https://www.wikidata.org/wiki/Q5458150</t>
  </si>
  <si>
    <t>https://www.wikidata.org/wiki/Q3021316</t>
  </si>
  <si>
    <t>Deinococci </t>
  </si>
  <si>
    <t>https://www.wikidata.org/wiki/Q149128</t>
  </si>
  <si>
    <t>Bacilli </t>
  </si>
  <si>
    <t>https://www.wikidata.org/wiki/Q132809</t>
  </si>
  <si>
    <t>Clostridia </t>
  </si>
  <si>
    <t>https://www.wikidata.org/wiki/Q306579</t>
  </si>
  <si>
    <t>Alphaproteobacteria </t>
  </si>
  <si>
    <t>https://www.wikidata.org/wiki/Q136674</t>
  </si>
  <si>
    <t>Betaproteobacteria </t>
  </si>
  <si>
    <t>https://www.wikidata.org/wiki/Q134668</t>
  </si>
  <si>
    <t>Gammaproteobacteria </t>
  </si>
  <si>
    <t>https://www.wikidata.org/wiki/Q131796</t>
  </si>
  <si>
    <t>Mollicutes </t>
  </si>
  <si>
    <t>family</t>
  </si>
  <si>
    <t>Bifidobacteriaceae</t>
  </si>
  <si>
    <t>Corynebacteriaceae</t>
  </si>
  <si>
    <t>Williamsiaceae</t>
  </si>
  <si>
    <t>Geodermatophilaceae</t>
  </si>
  <si>
    <t>Bogoriellaceae</t>
  </si>
  <si>
    <t>Micrococcaceae</t>
  </si>
  <si>
    <t>Propionibacteriaceae</t>
  </si>
  <si>
    <t>Pseudonocardiaceae</t>
  </si>
  <si>
    <t>Streptomycetaceae</t>
  </si>
  <si>
    <t>Thermomonosporaceae</t>
  </si>
  <si>
    <t>Flavobacteriaceae</t>
  </si>
  <si>
    <t>Deinococcaceae</t>
  </si>
  <si>
    <t>Bacillaceae</t>
  </si>
  <si>
    <t>Paenibacillaceae</t>
  </si>
  <si>
    <t>Staphylococcaceae</t>
  </si>
  <si>
    <t>Aerococcaceae</t>
  </si>
  <si>
    <t>Enterococcaceae</t>
  </si>
  <si>
    <t>Clostridiaceae</t>
  </si>
  <si>
    <t>Caulobacteraceae</t>
  </si>
  <si>
    <t>Bartonellaceae</t>
  </si>
  <si>
    <t>Acetobacteraceae</t>
  </si>
  <si>
    <t>Sphingomonadaceae</t>
  </si>
  <si>
    <t>Burkholderiaceae</t>
  </si>
  <si>
    <t>Oxalobacteraceae</t>
  </si>
  <si>
    <t>Neisseriaceae</t>
  </si>
  <si>
    <t>Enterobacteriaceae</t>
  </si>
  <si>
    <t>Halomonadaceae</t>
  </si>
  <si>
    <t>Orbaceae</t>
  </si>
  <si>
    <t>Moraxellaceae</t>
  </si>
  <si>
    <t>Pseudomonadaceae</t>
  </si>
  <si>
    <t>Xanthomonadaceae</t>
  </si>
  <si>
    <t>Spiroplasmataceae</t>
  </si>
  <si>
    <t>genus</t>
  </si>
  <si>
    <t>Bifidobacterium</t>
  </si>
  <si>
    <t>Corynebacterium</t>
  </si>
  <si>
    <t>Williamsia</t>
  </si>
  <si>
    <t>Modestobacter</t>
  </si>
  <si>
    <t>Georgenia</t>
  </si>
  <si>
    <t>Nesterenkonia</t>
  </si>
  <si>
    <t>Rothia</t>
  </si>
  <si>
    <t>Propionibacterium</t>
  </si>
  <si>
    <t>Goodfellowiella</t>
  </si>
  <si>
    <t>Streptomyces</t>
  </si>
  <si>
    <t>Actinomadura</t>
  </si>
  <si>
    <t>Chryseobacterium</t>
  </si>
  <si>
    <t>Myroides</t>
  </si>
  <si>
    <t>Deinococcus</t>
  </si>
  <si>
    <t>Oceanobacillus</t>
  </si>
  <si>
    <t>Bacillus</t>
  </si>
  <si>
    <t>Aneurinibacillus</t>
  </si>
  <si>
    <t>Brevibacillus</t>
  </si>
  <si>
    <t>Staphylococcus</t>
  </si>
  <si>
    <t>Exiguobacterium</t>
  </si>
  <si>
    <t>Aerococcus</t>
  </si>
  <si>
    <t>Enterococcus</t>
  </si>
  <si>
    <t>Clostridium</t>
  </si>
  <si>
    <t>Brevundimonas</t>
  </si>
  <si>
    <t>Bartonella</t>
  </si>
  <si>
    <t>Saccharibacter</t>
  </si>
  <si>
    <t>Sphingomonas</t>
  </si>
  <si>
    <t>Cupriavidus</t>
  </si>
  <si>
    <t>Massilia</t>
  </si>
  <si>
    <t>Snodgrassella</t>
  </si>
  <si>
    <t>Simonsiella</t>
  </si>
  <si>
    <t>Klebsiella</t>
  </si>
  <si>
    <t>Leclercia</t>
  </si>
  <si>
    <t>Morganella</t>
  </si>
  <si>
    <t>Serratia</t>
  </si>
  <si>
    <t>Zymobacter</t>
  </si>
  <si>
    <t>Frischella</t>
  </si>
  <si>
    <t>Gilliamella</t>
  </si>
  <si>
    <t>Acinetobacter</t>
  </si>
  <si>
    <t>Moraxella</t>
  </si>
  <si>
    <t>Pseudomonas</t>
  </si>
  <si>
    <t>Stenotrophomonas</t>
  </si>
  <si>
    <t>Spiroplasma</t>
  </si>
  <si>
    <t>species</t>
  </si>
  <si>
    <t>Bifidobacterium sp. G5_2_2BCO2</t>
  </si>
  <si>
    <t>Bifidobacterium sp. G7_4_4BCO2</t>
  </si>
  <si>
    <t>Bifidobacterium sp. Tbbto10</t>
  </si>
  <si>
    <t>uncultured Bifidobacterium sp.</t>
  </si>
  <si>
    <t>Corynebacterium sp. 3477CO2</t>
  </si>
  <si>
    <t>uncultured Corynebacterium sp.</t>
  </si>
  <si>
    <t>Williamsia sp. B3_4TCO2</t>
  </si>
  <si>
    <t>Modestobacter sp. 3368O2</t>
  </si>
  <si>
    <t>Georgenia ferrireducens</t>
  </si>
  <si>
    <t>Nesterenkonia sp. AMHSOQ209</t>
  </si>
  <si>
    <t>uncultured Rothia sp.</t>
  </si>
  <si>
    <t>Propionibacterium sp. B4</t>
  </si>
  <si>
    <t>Goodfellowiella coeruleoviolacea</t>
  </si>
  <si>
    <t>Streptomyces atrovirens</t>
  </si>
  <si>
    <t>Actinomadura rifamycini</t>
  </si>
  <si>
    <t>Chryseobacterium sp. 549</t>
  </si>
  <si>
    <t>Myroides odoratimimus</t>
  </si>
  <si>
    <t>Deinococcus sp. AMHQH187</t>
  </si>
  <si>
    <t>Oceanobacillus oncorhynchi</t>
  </si>
  <si>
    <t>uncultured Bacillus sp.</t>
  </si>
  <si>
    <t>Aneurinibacillus aneurinilyticus</t>
  </si>
  <si>
    <t>Brevibacillus borstelensis</t>
  </si>
  <si>
    <t>Brevibacillus brevis</t>
  </si>
  <si>
    <t>Brevibacillus centrosporus</t>
  </si>
  <si>
    <t>uncultured Staphylococcus sp.</t>
  </si>
  <si>
    <t>Exiguobacterium acetylicum</t>
  </si>
  <si>
    <t>Aerococcus viridans</t>
  </si>
  <si>
    <t>Enterococcus faecalis</t>
  </si>
  <si>
    <t>Clostridium septicum</t>
  </si>
  <si>
    <t>Brevundimonas vesicularis</t>
  </si>
  <si>
    <t>Bartonella cf. apis*</t>
  </si>
  <si>
    <t>Acetobacteraceae bacterium*</t>
  </si>
  <si>
    <t>Sphingomonas sp. AMHSBL243</t>
  </si>
  <si>
    <t>Cupriavidus sp.*</t>
  </si>
  <si>
    <t>Massilia cf. aurea*</t>
  </si>
  <si>
    <t>Snodgrassella alvi</t>
  </si>
  <si>
    <t>Snodgrassella cf. alvi*</t>
  </si>
  <si>
    <t>Klebsiella pneumoniae</t>
  </si>
  <si>
    <t>Klebsiella sp.*</t>
  </si>
  <si>
    <t>Leclercia adecarboxylata</t>
  </si>
  <si>
    <t>Morganella morganii</t>
  </si>
  <si>
    <t>Serratia marcescens</t>
  </si>
  <si>
    <t>Serratia nematodiphila</t>
  </si>
  <si>
    <t>Serratia sp. G3_7_2TCO2</t>
  </si>
  <si>
    <t>Serratia sp. G5_1_1BCO2</t>
  </si>
  <si>
    <t>Serratia sp. G5_1_3BO2</t>
  </si>
  <si>
    <t>Zymobacter palmae</t>
  </si>
  <si>
    <t>Frischella perrara</t>
  </si>
  <si>
    <t>Gilliamella apicola</t>
  </si>
  <si>
    <t>Gilliamella sp. B13</t>
  </si>
  <si>
    <t>Acinetobacter apis</t>
  </si>
  <si>
    <t>Acinetobacter calcoaceticus</t>
  </si>
  <si>
    <t>Acinetobacter cf. baumannii*</t>
  </si>
  <si>
    <t>Acinetobacter cf. nectaris*</t>
  </si>
  <si>
    <t>Moraxellaceae bacterium*</t>
  </si>
  <si>
    <t>Pseudomonas aeruginosa</t>
  </si>
  <si>
    <t>Pseudomonas cf. oryzihabitans / psychrotolerans*</t>
  </si>
  <si>
    <t>Pseudomonas orientalis</t>
  </si>
  <si>
    <t>Stenotrophomonas maltophilia</t>
  </si>
  <si>
    <t>Spiroplasma cf. melliferum*</t>
  </si>
  <si>
    <t>Spiroplasma melliferum</t>
  </si>
  <si>
    <t>Spiroplasma sp. MF0905</t>
  </si>
  <si>
    <t>strain_isolate</t>
  </si>
  <si>
    <t>gene_product</t>
  </si>
  <si>
    <t>sequence_length_bp</t>
  </si>
  <si>
    <t>https://www.wikidata.org/wiki/Q855769</t>
  </si>
  <si>
    <t>strain</t>
  </si>
  <si>
    <t>https://www.wikidata.org/wiki/Q145911</t>
  </si>
  <si>
    <t>base repair</t>
  </si>
  <si>
    <t>https://www.wikidata.org/wiki/Q424689</t>
  </si>
  <si>
    <t>gene product </t>
  </si>
  <si>
    <t>https://www.wikidata.org/wiki/Q5361282</t>
  </si>
  <si>
    <t>Bifidobacteriales </t>
  </si>
  <si>
    <t>https://www.wikidata.org/wiki/Q36602</t>
  </si>
  <si>
    <t>https://www.wikidata.org/wiki/Q26265267</t>
  </si>
  <si>
    <t>Corynebacteriales </t>
  </si>
  <si>
    <t>Geodermatophilales </t>
  </si>
  <si>
    <t>https://www.wikidata.org/wiki/Q26265270</t>
  </si>
  <si>
    <t>https://www.wikidata.org/wiki/Q26265274</t>
  </si>
  <si>
    <t>Micrococcales </t>
  </si>
  <si>
    <t>https://www.wikidata.org/wiki/Q26265278</t>
  </si>
  <si>
    <t>Propionibacteriales </t>
  </si>
  <si>
    <t>https://www.wikidata.org/wiki/Q26265279</t>
  </si>
  <si>
    <t>Pseudonocardiales </t>
  </si>
  <si>
    <t>https://www.wikidata.org/wiki/Q26265280</t>
  </si>
  <si>
    <t>Streptomycetales </t>
  </si>
  <si>
    <t>https://www.wikidata.org/wiki/Q26265281</t>
  </si>
  <si>
    <t>Streptosporangiales </t>
  </si>
  <si>
    <t>https://www.wikidata.org/wiki/Q5458148</t>
  </si>
  <si>
    <t>Flavobacteriales </t>
  </si>
  <si>
    <t>https://www.wikidata.org/wiki/Q3021311</t>
  </si>
  <si>
    <t>https://www.wikidata.org/wiki/Q149088</t>
  </si>
  <si>
    <t>https://www.wikidata.org/wiki/Q868430</t>
  </si>
  <si>
    <t>https://www.wikidata.org/wiki/Q876064</t>
  </si>
  <si>
    <t>https://www.wikidata.org/wiki/Q15632368</t>
  </si>
  <si>
    <t>https://www.wikidata.org/wiki/Q136594</t>
  </si>
  <si>
    <t>https://www.wikidata.org/wiki/Q476656</t>
  </si>
  <si>
    <t>https://www.wikidata.org/wiki/Q2309617</t>
  </si>
  <si>
    <t>https://www.wikidata.org/wiki/Q134584</t>
  </si>
  <si>
    <t>https://www.wikidata.org/wiki/Q15631634</t>
  </si>
  <si>
    <t>https://www.wikidata.org/wiki/Q6034931</t>
  </si>
  <si>
    <t>https://www.wikidata.org/wiki/Q134429</t>
  </si>
  <si>
    <t>https://www.wikidata.org/wiki/Q24884870</t>
  </si>
  <si>
    <t>https://www.wikidata.org/wiki/Q133966</t>
  </si>
  <si>
    <t>https://www.wikidata.org/wiki/Q15298531</t>
  </si>
  <si>
    <t>https://www.wikidata.org/wiki/Q676427</t>
  </si>
  <si>
    <t>https://www.wikidata.org/wiki/Q4904765</t>
  </si>
  <si>
    <t>https://www.wikidata.org/wiki/Q35409</t>
  </si>
  <si>
    <t>https://www.wikidata.org/wiki/Q15932755</t>
  </si>
  <si>
    <t>https://www.wikidata.org/wiki/Q21230305</t>
  </si>
  <si>
    <t>Williamsiaceae </t>
  </si>
  <si>
    <t>https://www.wikidata.org/wiki/Q5533978</t>
  </si>
  <si>
    <t>https://www.wikidata.org/wiki/Q16843962</t>
  </si>
  <si>
    <t>https://www.wikidata.org/wiki/Q1365581</t>
  </si>
  <si>
    <t>https://www.wikidata.org/wiki/Q7250334</t>
  </si>
  <si>
    <t>https://www.wikidata.org/wiki/Q7255180</t>
  </si>
  <si>
    <t>https://www.wikidata.org/wiki/Q1430556</t>
  </si>
  <si>
    <t>https://www.wikidata.org/wiki/Q16994507</t>
  </si>
  <si>
    <t>https://www.wikidata.org/wiki/Q5458145</t>
  </si>
  <si>
    <t>https://www.wikidata.org/wiki/Q15260006</t>
  </si>
  <si>
    <t>https://www.wikidata.org/wiki/Q149098</t>
  </si>
  <si>
    <t>https://www.wikidata.org/wiki/Q149385</t>
  </si>
  <si>
    <t>https://www.wikidata.org/wiki/Q149116</t>
  </si>
  <si>
    <t>https://www.wikidata.org/wiki/Q2825617</t>
  </si>
  <si>
    <t>https://www.wikidata.org/wiki/Q138564</t>
  </si>
  <si>
    <t>https://www.wikidata.org/wiki/Q592153</t>
  </si>
  <si>
    <t>https://www.wikidata.org/wiki/Q140577</t>
  </si>
  <si>
    <t>https://www.wikidata.org/wiki/Q4865719</t>
  </si>
  <si>
    <t>https://www.wikidata.org/wiki/Q32299</t>
  </si>
  <si>
    <t>https://www.wikidata.org/wiki/Q577057</t>
  </si>
  <si>
    <t>https://www.wikidata.org/wiki/Q138449</t>
  </si>
  <si>
    <t>https://www.wikidata.org/wiki/Q142528</t>
  </si>
  <si>
    <t>https://www.wikidata.org/wiki/Q1974989</t>
  </si>
  <si>
    <t>https://www.wikidata.org/wiki/Q380136</t>
  </si>
  <si>
    <t>https://www.wikidata.org/wiki/Q1770163</t>
  </si>
  <si>
    <t>https://www.wikidata.org/wiki/Q26699335</t>
  </si>
  <si>
    <t>https://www.wikidata.org/wiki/Q1639076</t>
  </si>
  <si>
    <t>https://www.wikidata.org/wiki/Q138058</t>
  </si>
  <si>
    <t>https://www.wikidata.org/wiki/Q489464</t>
  </si>
  <si>
    <t>https://www.wikidata.org/wiki/Q3966897</t>
  </si>
  <si>
    <t>https://www.wikidata.org/wiki/Q19756508</t>
  </si>
  <si>
    <t>https://www.wikidata.org/wiki/Q132656</t>
  </si>
  <si>
    <t>https://www.wikidata.org/wiki/Q133976</t>
  </si>
  <si>
    <t>https://www.wikidata.org/wiki/Q21447998</t>
  </si>
  <si>
    <t>https://www.wikidata.org/wiki/Q21229316</t>
  </si>
  <si>
    <t>https://www.wikidata.org/wiki/Q21078561</t>
  </si>
  <si>
    <t>https://www.wikidata.org/wiki/Q20192333</t>
  </si>
  <si>
    <t>https://www.wikidata.org/wiki/Q34740</t>
  </si>
  <si>
    <t>https://www.wikidata.org/wiki/Q1309614</t>
  </si>
  <si>
    <t>https://www.wikidata.org/wiki/Q26219639</t>
  </si>
  <si>
    <t>https://www.wikidata.org/wiki/Q1144013</t>
  </si>
  <si>
    <t>https://www.wikidata.org/wiki/Q16825153</t>
  </si>
  <si>
    <t>https://www.wikidata.org/wiki/Q5114574</t>
  </si>
  <si>
    <t>https://www.wikidata.org/wiki/Q19753528</t>
  </si>
  <si>
    <t>https://www.wikidata.org/wiki/Q3021315</t>
  </si>
  <si>
    <t>https://www.wikidata.org/wiki/Q19930848</t>
  </si>
  <si>
    <t>https://www.wikidata.org/wiki/Q212032</t>
  </si>
  <si>
    <t>https://www.wikidata.org/wiki/Q21218521</t>
  </si>
  <si>
    <t>https://www.wikidata.org/wiki/Q4962546</t>
  </si>
  <si>
    <t>https://www.wikidata.org/wiki/Q199695</t>
  </si>
  <si>
    <t>https://www.wikidata.org/wiki/Q16981932</t>
  </si>
  <si>
    <t>https://www.wikidata.org/wiki/Q4688224</t>
  </si>
  <si>
    <t>https://www.wikidata.org/wiki/Q517258</t>
  </si>
  <si>
    <t>https://www.wikidata.org/wiki/Q327663</t>
  </si>
  <si>
    <t>https://www.wikidata.org/wiki/Q4962610</t>
  </si>
  <si>
    <t>https://www.wikidata.org/wiki/Q135006</t>
  </si>
  <si>
    <t>https://www.wikidata.org/wiki/Q21078422</t>
  </si>
  <si>
    <t>https://www.wikidata.org/wiki/Q3815551</t>
  </si>
  <si>
    <t>https://www.wikidata.org/wiki/Q150722</t>
  </si>
  <si>
    <t>https://www.wikidata.org/wiki/Q6784645</t>
  </si>
  <si>
    <t>https://www.wikidata.org/wiki/Q27925920</t>
  </si>
  <si>
    <t>https://www.wikidata.org/wiki/Q24045525</t>
  </si>
  <si>
    <t>https://www.wikidata.org/wiki/Q131854</t>
  </si>
  <si>
    <t>https://www.wikidata.org/wiki/Q26220020</t>
  </si>
  <si>
    <t>https://www.wikidata.org/wiki/Q15632467</t>
  </si>
  <si>
    <t>https://www.wikidata.org/wiki/Q134980</t>
  </si>
  <si>
    <t>https://www.wikidata.org/wiki/Q24041642</t>
  </si>
  <si>
    <t>https://www.wikidata.org/wiki/Q27438420</t>
  </si>
  <si>
    <t>https://www.wikidata.org/wiki/Q27438421</t>
  </si>
  <si>
    <t>https://www.wikidata.org/wiki/Q310457</t>
  </si>
  <si>
    <t>https://www.wikidata.org/wiki/Q138309</t>
  </si>
  <si>
    <t>https://www.wikidata.org/wiki/Q131143</t>
  </si>
  <si>
    <t>https://www.wikidata.org/wiki/Q2707476</t>
  </si>
  <si>
    <t>https://www.wikidata.org/wiki/Q1769476</t>
  </si>
  <si>
    <t>16S ribosomal RNA</t>
  </si>
  <si>
    <t>https://www.wikidata.org/wiki/Q1209205</t>
  </si>
  <si>
    <t>16S ribosomal RNA </t>
  </si>
  <si>
    <t>https://www.wikidata.org/wiki/Q1209206</t>
  </si>
  <si>
    <t>https://www.wikidata.org/wiki/Q1209207</t>
  </si>
  <si>
    <t>https://www.wikidata.org/wiki/Q1209208</t>
  </si>
  <si>
    <t>https://www.wikidata.org/wiki/Q1209209</t>
  </si>
  <si>
    <t>https://www.wikidata.org/wiki/Q1209210</t>
  </si>
  <si>
    <t>https://www.wikidata.org/wiki/Q1209211</t>
  </si>
  <si>
    <t>https://www.wikidata.org/wiki/Q1209212</t>
  </si>
  <si>
    <t>https://www.wikidata.org/wiki/Q1209213</t>
  </si>
  <si>
    <t>https://www.wikidata.org/wiki/Q1209214</t>
  </si>
  <si>
    <t>https://www.wikidata.org/wiki/Q1209215</t>
  </si>
  <si>
    <t>https://www.wikidata.org/wiki/Q1209216</t>
  </si>
  <si>
    <t>https://www.wikidata.org/wiki/Q1209217</t>
  </si>
  <si>
    <t>https://www.wikidata.org/wiki/Q1209218</t>
  </si>
  <si>
    <t>https://www.wikidata.org/wiki/Q1209219</t>
  </si>
  <si>
    <t>https://www.wikidata.org/wiki/Q1209220</t>
  </si>
  <si>
    <t>https://www.wikidata.org/wiki/Q1209221</t>
  </si>
  <si>
    <t>https://www.wikidata.org/wiki/Q1209222</t>
  </si>
  <si>
    <t>https://www.wikidata.org/wiki/Q1209223</t>
  </si>
  <si>
    <t>https://www.wikidata.org/wiki/Q1209224</t>
  </si>
  <si>
    <t>https://www.wikidata.org/wiki/Q1209225</t>
  </si>
  <si>
    <t>https://www.wikidata.org/wiki/Q1209226</t>
  </si>
  <si>
    <t>https://www.wikidata.org/wiki/Q1209227</t>
  </si>
  <si>
    <t>https://www.wikidata.org/wiki/Q1209228</t>
  </si>
  <si>
    <t>https://www.wikidata.org/wiki/Q1209229</t>
  </si>
  <si>
    <t>https://www.wikidata.org/wiki/Q1209230</t>
  </si>
  <si>
    <t>https://www.wikidata.org/wiki/Q1209231</t>
  </si>
  <si>
    <t>https://www.wikidata.org/wiki/Q1209232</t>
  </si>
  <si>
    <t>https://www.wikidata.org/wiki/Q1209233</t>
  </si>
  <si>
    <t>https://www.wikidata.org/wiki/Q1209234</t>
  </si>
  <si>
    <t>https://www.wikidata.org/wiki/Q1209235</t>
  </si>
  <si>
    <t>https://www.wikidata.org/wiki/Q1209236</t>
  </si>
  <si>
    <t>https://www.wikidata.org/wiki/Q1209237</t>
  </si>
  <si>
    <t>https://www.wikidata.org/wiki/Q1209238</t>
  </si>
  <si>
    <t>https://www.wikidata.org/wiki/Q1209239</t>
  </si>
  <si>
    <t>https://www.wikidata.org/wiki/Q1209240</t>
  </si>
  <si>
    <t>https://www.wikidata.org/wiki/Q1209241</t>
  </si>
  <si>
    <t>https://www.wikidata.org/wiki/Q1209242</t>
  </si>
  <si>
    <t>https://www.wikidata.org/wiki/Q1209243</t>
  </si>
  <si>
    <t>https://www.wikidata.org/wiki/Q1209244</t>
  </si>
  <si>
    <t>https://www.wikidata.org/wiki/Q1209245</t>
  </si>
  <si>
    <t>https://www.wikidata.org/wiki/Q1209246</t>
  </si>
  <si>
    <t>https://www.wikidata.org/wiki/Q1209247</t>
  </si>
  <si>
    <t>https://www.wikidata.org/wiki/Q1209248</t>
  </si>
  <si>
    <t>https://www.wikidata.org/wiki/Q1209249</t>
  </si>
  <si>
    <t>https://www.wikidata.org/wiki/Q1209250</t>
  </si>
  <si>
    <t>https://www.wikidata.org/wiki/Q1209251</t>
  </si>
  <si>
    <t>https://www.wikidata.org/wiki/Q1209252</t>
  </si>
  <si>
    <t>https://www.wikidata.org/wiki/Q1209253</t>
  </si>
  <si>
    <t>https://www.wikidata.org/wiki/Q1209254</t>
  </si>
  <si>
    <t>https://www.wikidata.org/wiki/Q1209255</t>
  </si>
  <si>
    <t>https://www.wikidata.org/wiki/Q1209256</t>
  </si>
  <si>
    <t>https://www.wikidata.org/wiki/Q1209257</t>
  </si>
  <si>
    <t>https://www.wikidata.org/wiki/Q1209258</t>
  </si>
  <si>
    <t>https://www.wikidata.org/wiki/Q1209259</t>
  </si>
  <si>
    <t>https://www.wikidata.org/wiki/Q1209260</t>
  </si>
  <si>
    <t>https://www.wikidata.org/wiki/Q1209261</t>
  </si>
  <si>
    <t>https://www.wikidata.org/wiki/Q1209262</t>
  </si>
  <si>
    <t>https://www.wikidata.org/wiki/Q1209263</t>
  </si>
  <si>
    <t>https://www.wikidata.org/wiki/Q1209264</t>
  </si>
  <si>
    <t>https://www.wikidata.org/wiki/Q1209265</t>
  </si>
  <si>
    <t>https://www.wikidata.org/wiki/Q1209266</t>
  </si>
  <si>
    <t>https://www.wikidata.org/wiki/Q1209267</t>
  </si>
  <si>
    <t>https://www.wikidata.org/wiki/Q1209268</t>
  </si>
  <si>
    <t>https://www.wikidata.org/wiki/Q1209269</t>
  </si>
  <si>
    <t>https://www.wikidata.org/wiki/Q1209270</t>
  </si>
  <si>
    <t>https://www.wikidata.org/wiki/Q1209271</t>
  </si>
  <si>
    <t>https://www.wikidata.org/wiki/Q1209272</t>
  </si>
  <si>
    <t>https://www.wikidata.org/wiki/Q1209273</t>
  </si>
  <si>
    <t>https://www.wikidata.org/wiki/Q1209274</t>
  </si>
  <si>
    <t>https://www.wikidata.org/wiki/Q1209275</t>
  </si>
  <si>
    <t>https://www.wikidata.org/wiki/Q1209276</t>
  </si>
  <si>
    <t>https://www.wikidata.org/wiki/Q1209277</t>
  </si>
  <si>
    <t>https://www.wikidata.org/wiki/Q1209278</t>
  </si>
  <si>
    <t>https://www.wikidata.org/wiki/Q1209279</t>
  </si>
  <si>
    <t>https://www.wikidata.org/wiki/Q1209280</t>
  </si>
  <si>
    <t>https://www.wikidata.org/wiki/Q1209281</t>
  </si>
  <si>
    <t>https://www.wikidata.org/wiki/Q1209282</t>
  </si>
  <si>
    <t>https://www.wikidata.org/wiki/Q1209283</t>
  </si>
  <si>
    <t>https://www.wikidata.org/wiki/Q1209284</t>
  </si>
  <si>
    <t>https://www.wikidata.org/wiki/Q1209285</t>
  </si>
  <si>
    <t>https://www.wikidata.org/wiki/Q1209286</t>
  </si>
  <si>
    <t>https://www.wikidata.org/wiki/Q1209287</t>
  </si>
  <si>
    <t>https://www.wikidata.org/wiki/Q1209288</t>
  </si>
  <si>
    <t>https://www.wikidata.org/wiki/Q1209289</t>
  </si>
  <si>
    <t>https://www.wikidata.org/wiki/Q1209290</t>
  </si>
  <si>
    <t>https://www.wikidata.org/wiki/Q1209291</t>
  </si>
  <si>
    <t>https://www.wikidata.org/wiki/Q1209292</t>
  </si>
  <si>
    <t>https://www.wikidata.org/wiki/Q1209293</t>
  </si>
  <si>
    <t>https://www.wikidata.org/wiki/Q1209294</t>
  </si>
  <si>
    <t>https://www.wikidata.org/wiki/Q1209295</t>
  </si>
  <si>
    <t>https://www.wikidata.org/wiki/Q1209296</t>
  </si>
  <si>
    <t>https://www.wikidata.org/wiki/Q1209297</t>
  </si>
  <si>
    <t>https://www.wikidata.org/wiki/Q1209298</t>
  </si>
  <si>
    <t>https://www.wikidata.org/wiki/Q1209299</t>
  </si>
  <si>
    <t>https://www.wikidata.org/wiki/Q1209300</t>
  </si>
  <si>
    <t>https://www.wikidata.org/wiki/Q1209301</t>
  </si>
  <si>
    <t>https://www.wikidata.org/wiki/Q1209302</t>
  </si>
  <si>
    <t>https://www.wikidata.org/wiki/Q1209303</t>
  </si>
  <si>
    <t>https://www.wikidata.org/wiki/Q132592</t>
  </si>
  <si>
    <t>Klebsiella pneumoniae </t>
  </si>
  <si>
    <t>https://www.wikidata.org/wiki/Q4674168</t>
  </si>
  <si>
    <t>https://www.wikidata.org/wiki/Q3241189</t>
  </si>
  <si>
    <t>Acinetobacter baumannii</t>
  </si>
  <si>
    <t>https://www.wikidata.org/wiki/Q26816931</t>
  </si>
  <si>
    <t>https://www.wikidata.org/wiki/Q16825002</t>
  </si>
  <si>
    <t>Acinetobacter nectaris</t>
  </si>
  <si>
    <t>https://www.wikidata.org/wiki/Q31856</t>
  </si>
  <si>
    <t>https://www.wikidata.org/wiki/Q3966882</t>
  </si>
  <si>
    <t>https://www.wikidata.org/wiki/Q7255077</t>
  </si>
  <si>
    <t>https://www.wikidata.org/wiki/Q142705</t>
  </si>
  <si>
    <t>https://www.wikidata.org/wiki/Q7255078</t>
  </si>
  <si>
    <t>Pseudomonas oryzihabitans</t>
  </si>
  <si>
    <t>https://www.wikidata.org/wiki/Q29565707</t>
  </si>
  <si>
    <t>https://www.wikidata.org/wiki/Q26308326</t>
  </si>
  <si>
    <t>https://www.wikidata.org/wiki/Q29565723</t>
  </si>
  <si>
    <t>https://www.wikidata.org/wiki/Q26285143</t>
  </si>
  <si>
    <t>https://www.wikidata.org/wiki/Q140004</t>
  </si>
  <si>
    <t>https://www.wikidata.org/wiki/Q2696880</t>
  </si>
  <si>
    <t>https://www.wikidata.org/wiki/Q25861296</t>
  </si>
  <si>
    <t>https://www.wikidata.org/wiki/Q6784651</t>
  </si>
  <si>
    <t>https://www.wikidata.org/wiki/Q60617228</t>
  </si>
  <si>
    <t>https://www.wikidata.org/wiki/Q29887753</t>
  </si>
  <si>
    <t>https://www.wikidata.org/wiki/Q25840793</t>
  </si>
  <si>
    <t>https://www.wikidata.org/wiki/Q288263</t>
  </si>
  <si>
    <t>https://www.wikidata.org/wiki/Q140014</t>
  </si>
  <si>
    <t>https://www.wikidata.org/wiki/Q9141538</t>
  </si>
  <si>
    <t>https://www.wikidata.org/wiki/Q25858407</t>
  </si>
  <si>
    <t>https://www.wikidata.org/wiki/Q25840579</t>
  </si>
  <si>
    <t>https://www.wikidata.org/wiki/Q25840575</t>
  </si>
  <si>
    <t>https://www.wikidata.org/wiki/Q18210423</t>
  </si>
  <si>
    <t>https://www.wikidata.org/wiki/Q21236905</t>
  </si>
  <si>
    <t>https://www.wikidata.org/wiki/Q16986750</t>
  </si>
  <si>
    <t>https://www.wikidata.org/wiki/Q16986138</t>
  </si>
  <si>
    <t>https://www.wikidata.org/wiki/Q25833954</t>
  </si>
  <si>
    <t>https://www.wikidata.org/wiki/Q22286961</t>
  </si>
  <si>
    <t>https://www.wikidata.org/wiki/Q25859622</t>
  </si>
  <si>
    <t>NIl</t>
  </si>
  <si>
    <t>https://www.wikidata.org/wiki/Q7432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</si>
</sst>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" fillId="2" borderId="0" xfId="0" applyFont="1" applyFill="1"/>
    <xf numFmtId="0" fontId="2" fillId="0" borderId="0" xfId="0" applyFont="1"/>
    <xf numFmtId="0" fontId="5" fillId="0" borderId="0" xfId="1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3" borderId="0" xfId="0" applyFill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3"/>
  <sheetViews>
    <sheetView tabSelected="1" topLeftCell="B2" workbookViewId="0">
      <pane ySplit="1" topLeftCell="A781" activePane="bottomLeft" state="frozen"/>
      <selection activeCell="A2" sqref="A2"/>
      <selection pane="bottomLeft" activeCell="J728" sqref="J728:J733"/>
    </sheetView>
  </sheetViews>
  <sheetFormatPr defaultRowHeight="14.5" x14ac:dyDescent="0.35"/>
  <cols>
    <col min="1" max="1" width="15.1796875" bestFit="1" customWidth="1"/>
    <col min="4" max="4" width="38.36328125" bestFit="1" customWidth="1"/>
    <col min="5" max="5" width="37.26953125" bestFit="1" customWidth="1"/>
    <col min="6" max="6" width="28.6328125" style="7" bestFit="1" customWidth="1"/>
    <col min="7" max="7" width="1.6328125" style="8" customWidth="1"/>
    <col min="8" max="8" width="38.36328125" bestFit="1" customWidth="1"/>
    <col min="9" max="9" width="37.26953125" bestFit="1" customWidth="1"/>
    <col min="10" max="10" width="12.7265625" bestFit="1" customWidth="1"/>
  </cols>
  <sheetData>
    <row r="1" spans="1:11" ht="1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/>
      <c r="H1" s="5" t="s">
        <v>6</v>
      </c>
      <c r="I1" s="5" t="s">
        <v>4</v>
      </c>
      <c r="J1" s="5" t="s">
        <v>5</v>
      </c>
    </row>
    <row r="2" spans="1:11" x14ac:dyDescent="0.35">
      <c r="A2" t="s">
        <v>8</v>
      </c>
      <c r="B2">
        <v>1</v>
      </c>
      <c r="C2">
        <v>0</v>
      </c>
      <c r="D2" t="s">
        <v>9</v>
      </c>
      <c r="E2" t="str">
        <f>VLOOKUP(D2,H:J, 2, FALSE)</f>
        <v>https://www.wikidata.org/wiki/Q19858692</v>
      </c>
      <c r="F2" t="str">
        <f>VLOOKUP(D2,H:J, 3, FALSE)</f>
        <v>superkingdom</v>
      </c>
      <c r="H2" t="str">
        <f>IFERROR(INDEX($D$2:$D$100, MATCH(0, INDEX(COUNTIF($H$1:H1, $D$2:$D$100), 0, 0), 0)), "")</f>
        <v>superkingdom</v>
      </c>
      <c r="I2" t="s">
        <v>11</v>
      </c>
      <c r="J2" t="s">
        <v>9</v>
      </c>
    </row>
    <row r="3" spans="1:11" x14ac:dyDescent="0.35">
      <c r="A3" t="s">
        <v>8</v>
      </c>
      <c r="B3">
        <v>1</v>
      </c>
      <c r="C3">
        <v>1</v>
      </c>
      <c r="D3" t="s">
        <v>10</v>
      </c>
      <c r="E3" t="str">
        <f t="shared" ref="E3:E66" si="0">VLOOKUP(D3,H:J, 2, FALSE)</f>
        <v>https://www.wikidata.org/wiki/Q10876</v>
      </c>
      <c r="F3" t="str">
        <f t="shared" ref="F3:F66" si="1">VLOOKUP(D3,H:J, 3, FALSE)</f>
        <v>bacteria</v>
      </c>
      <c r="H3" t="str">
        <f>IFERROR(INDEX($D$2:$D$100, MATCH(0, INDEX(COUNTIF($H$1:H2, $D$2:$D$100), 0, 0), 0)), "")</f>
        <v>Bacteria</v>
      </c>
      <c r="I3" t="s">
        <v>12</v>
      </c>
      <c r="J3" t="s">
        <v>13</v>
      </c>
      <c r="K3" t="s">
        <v>9</v>
      </c>
    </row>
    <row r="4" spans="1:11" x14ac:dyDescent="0.35">
      <c r="A4" t="s">
        <v>8</v>
      </c>
      <c r="B4">
        <v>1</v>
      </c>
      <c r="C4">
        <v>2</v>
      </c>
      <c r="D4" t="s">
        <v>10</v>
      </c>
      <c r="E4" t="str">
        <f t="shared" si="0"/>
        <v>https://www.wikidata.org/wiki/Q10876</v>
      </c>
      <c r="F4" t="str">
        <f t="shared" si="1"/>
        <v>bacteria</v>
      </c>
      <c r="H4" t="str">
        <f>IFERROR(INDEX($D$2:$D$100, MATCH(0, INDEX(COUNTIF($H$1:H3, $D$2:$D$100), 0, 0), 0)), "")</f>
        <v/>
      </c>
    </row>
    <row r="5" spans="1:11" x14ac:dyDescent="0.35">
      <c r="A5" t="s">
        <v>8</v>
      </c>
      <c r="B5">
        <v>1</v>
      </c>
      <c r="C5">
        <v>3</v>
      </c>
      <c r="D5" t="s">
        <v>10</v>
      </c>
      <c r="E5" t="str">
        <f t="shared" si="0"/>
        <v>https://www.wikidata.org/wiki/Q10876</v>
      </c>
      <c r="F5" t="str">
        <f t="shared" si="1"/>
        <v>bacteria</v>
      </c>
      <c r="H5" t="str">
        <f>IFERROR(INDEX($D$2:$D$100, MATCH(0, INDEX(COUNTIF($H$1:H4, $D$2:$D$100), 0, 0), 0)), "")</f>
        <v/>
      </c>
    </row>
    <row r="6" spans="1:11" x14ac:dyDescent="0.35">
      <c r="A6" t="s">
        <v>8</v>
      </c>
      <c r="B6">
        <v>1</v>
      </c>
      <c r="C6">
        <v>4</v>
      </c>
      <c r="D6" t="s">
        <v>10</v>
      </c>
      <c r="E6" t="str">
        <f t="shared" si="0"/>
        <v>https://www.wikidata.org/wiki/Q10876</v>
      </c>
      <c r="F6" t="str">
        <f t="shared" si="1"/>
        <v>bacteria</v>
      </c>
      <c r="H6" t="str">
        <f>IFERROR(INDEX($D$2:$D$100, MATCH(0, INDEX(COUNTIF($H$1:H5, $D$2:$D$100), 0, 0), 0)), "")</f>
        <v/>
      </c>
    </row>
    <row r="7" spans="1:11" x14ac:dyDescent="0.35">
      <c r="A7" t="s">
        <v>8</v>
      </c>
      <c r="B7">
        <v>1</v>
      </c>
      <c r="C7">
        <v>5</v>
      </c>
      <c r="D7" t="s">
        <v>10</v>
      </c>
      <c r="E7" t="str">
        <f t="shared" si="0"/>
        <v>https://www.wikidata.org/wiki/Q10876</v>
      </c>
      <c r="F7" t="str">
        <f t="shared" si="1"/>
        <v>bacteria</v>
      </c>
      <c r="H7" t="str">
        <f>IFERROR(INDEX($D$2:$D$100, MATCH(0, INDEX(COUNTIF($H$1:H6, $D$2:$D$100), 0, 0), 0)), "")</f>
        <v/>
      </c>
    </row>
    <row r="8" spans="1:11" x14ac:dyDescent="0.35">
      <c r="A8" t="s">
        <v>8</v>
      </c>
      <c r="B8">
        <v>1</v>
      </c>
      <c r="C8">
        <v>6</v>
      </c>
      <c r="D8" t="s">
        <v>10</v>
      </c>
      <c r="E8" t="str">
        <f t="shared" si="0"/>
        <v>https://www.wikidata.org/wiki/Q10876</v>
      </c>
      <c r="F8" t="str">
        <f t="shared" si="1"/>
        <v>bacteria</v>
      </c>
      <c r="H8" t="str">
        <f>IFERROR(INDEX($D$2:$D$100, MATCH(0, INDEX(COUNTIF($H$1:H7, $D$2:$D$100), 0, 0), 0)), "")</f>
        <v/>
      </c>
    </row>
    <row r="9" spans="1:11" x14ac:dyDescent="0.35">
      <c r="A9" t="s">
        <v>8</v>
      </c>
      <c r="B9">
        <v>1</v>
      </c>
      <c r="C9">
        <v>7</v>
      </c>
      <c r="D9" t="s">
        <v>10</v>
      </c>
      <c r="E9" t="str">
        <f t="shared" si="0"/>
        <v>https://www.wikidata.org/wiki/Q10876</v>
      </c>
      <c r="F9" t="str">
        <f t="shared" si="1"/>
        <v>bacteria</v>
      </c>
      <c r="H9" t="str">
        <f>IFERROR(INDEX($D$2:$D$100, MATCH(0, INDEX(COUNTIF($H$1:H8, $D$2:$D$100), 0, 0), 0)), "")</f>
        <v/>
      </c>
    </row>
    <row r="10" spans="1:11" x14ac:dyDescent="0.35">
      <c r="A10" t="s">
        <v>8</v>
      </c>
      <c r="B10">
        <v>1</v>
      </c>
      <c r="C10">
        <v>8</v>
      </c>
      <c r="D10" t="s">
        <v>10</v>
      </c>
      <c r="E10" t="str">
        <f t="shared" si="0"/>
        <v>https://www.wikidata.org/wiki/Q10876</v>
      </c>
      <c r="F10" t="str">
        <f t="shared" si="1"/>
        <v>bacteria</v>
      </c>
      <c r="H10" t="str">
        <f>IFERROR(INDEX($D$2:$D$100, MATCH(0, INDEX(COUNTIF($H$1:H9, $D$2:$D$100), 0, 0), 0)), "")</f>
        <v/>
      </c>
      <c r="I10" s="6"/>
    </row>
    <row r="11" spans="1:11" x14ac:dyDescent="0.35">
      <c r="A11" t="s">
        <v>8</v>
      </c>
      <c r="B11">
        <v>1</v>
      </c>
      <c r="C11">
        <v>9</v>
      </c>
      <c r="D11" t="s">
        <v>10</v>
      </c>
      <c r="E11" t="str">
        <f t="shared" si="0"/>
        <v>https://www.wikidata.org/wiki/Q10876</v>
      </c>
      <c r="F11" t="str">
        <f t="shared" si="1"/>
        <v>bacteria</v>
      </c>
      <c r="H11" t="str">
        <f>IFERROR(INDEX($D$2:$D$100, MATCH(0, INDEX(COUNTIF($H$1:H10, $D$2:$D$100), 0, 0), 0)), "")</f>
        <v/>
      </c>
    </row>
    <row r="12" spans="1:11" x14ac:dyDescent="0.35">
      <c r="A12" t="s">
        <v>8</v>
      </c>
      <c r="B12">
        <v>1</v>
      </c>
      <c r="C12">
        <v>10</v>
      </c>
      <c r="D12" t="s">
        <v>10</v>
      </c>
      <c r="E12" t="str">
        <f t="shared" si="0"/>
        <v>https://www.wikidata.org/wiki/Q10876</v>
      </c>
      <c r="F12" t="str">
        <f t="shared" si="1"/>
        <v>bacteria</v>
      </c>
      <c r="H12" t="str">
        <f>IFERROR(INDEX($D$2:$D$100, MATCH(0, INDEX(COUNTIF($H$1:H11, $D$2:$D$100), 0, 0), 0)), "")</f>
        <v/>
      </c>
    </row>
    <row r="13" spans="1:11" x14ac:dyDescent="0.35">
      <c r="A13" t="s">
        <v>8</v>
      </c>
      <c r="B13">
        <v>1</v>
      </c>
      <c r="C13">
        <v>11</v>
      </c>
      <c r="D13" t="s">
        <v>10</v>
      </c>
      <c r="E13" t="str">
        <f t="shared" si="0"/>
        <v>https://www.wikidata.org/wiki/Q10876</v>
      </c>
      <c r="F13" t="str">
        <f t="shared" si="1"/>
        <v>bacteria</v>
      </c>
      <c r="H13" t="str">
        <f>IFERROR(INDEX($D$2:$D$100, MATCH(0, INDEX(COUNTIF($H$1:H12, $D$2:$D$100), 0, 0), 0)), "")</f>
        <v/>
      </c>
    </row>
    <row r="14" spans="1:11" x14ac:dyDescent="0.35">
      <c r="A14" t="s">
        <v>8</v>
      </c>
      <c r="B14">
        <v>1</v>
      </c>
      <c r="C14">
        <v>12</v>
      </c>
      <c r="D14" t="s">
        <v>10</v>
      </c>
      <c r="E14" t="str">
        <f t="shared" si="0"/>
        <v>https://www.wikidata.org/wiki/Q10876</v>
      </c>
      <c r="F14" t="str">
        <f t="shared" si="1"/>
        <v>bacteria</v>
      </c>
      <c r="H14" t="str">
        <f>IFERROR(INDEX($D$2:$D$100, MATCH(0, INDEX(COUNTIF($H$1:H13, $D$2:$D$100), 0, 0), 0)), "")</f>
        <v/>
      </c>
    </row>
    <row r="15" spans="1:11" x14ac:dyDescent="0.35">
      <c r="A15" t="s">
        <v>8</v>
      </c>
      <c r="B15">
        <v>1</v>
      </c>
      <c r="C15">
        <v>13</v>
      </c>
      <c r="D15" t="s">
        <v>10</v>
      </c>
      <c r="E15" t="str">
        <f t="shared" si="0"/>
        <v>https://www.wikidata.org/wiki/Q10876</v>
      </c>
      <c r="F15" t="str">
        <f t="shared" si="1"/>
        <v>bacteria</v>
      </c>
      <c r="H15" t="str">
        <f>IFERROR(INDEX($D$2:$D$100, MATCH(0, INDEX(COUNTIF($H$1:H14, $D$2:$D$100), 0, 0), 0)), "")</f>
        <v/>
      </c>
    </row>
    <row r="16" spans="1:11" x14ac:dyDescent="0.35">
      <c r="A16" t="s">
        <v>8</v>
      </c>
      <c r="B16">
        <v>1</v>
      </c>
      <c r="C16">
        <v>14</v>
      </c>
      <c r="D16" t="s">
        <v>10</v>
      </c>
      <c r="E16" t="str">
        <f t="shared" si="0"/>
        <v>https://www.wikidata.org/wiki/Q10876</v>
      </c>
      <c r="F16" t="str">
        <f t="shared" si="1"/>
        <v>bacteria</v>
      </c>
      <c r="H16" t="str">
        <f>IFERROR(INDEX($D$2:$D$100, MATCH(0, INDEX(COUNTIF($H$1:H15, $D$2:$D$100), 0, 0), 0)), "")</f>
        <v/>
      </c>
    </row>
    <row r="17" spans="1:8" x14ac:dyDescent="0.35">
      <c r="A17" t="s">
        <v>8</v>
      </c>
      <c r="B17">
        <v>1</v>
      </c>
      <c r="C17">
        <v>15</v>
      </c>
      <c r="D17" t="s">
        <v>10</v>
      </c>
      <c r="E17" t="str">
        <f t="shared" si="0"/>
        <v>https://www.wikidata.org/wiki/Q10876</v>
      </c>
      <c r="F17" t="str">
        <f t="shared" si="1"/>
        <v>bacteria</v>
      </c>
      <c r="H17" t="str">
        <f>IFERROR(INDEX($D$2:$D$100, MATCH(0, INDEX(COUNTIF($H$1:H16, $D$2:$D$100), 0, 0), 0)), "")</f>
        <v/>
      </c>
    </row>
    <row r="18" spans="1:8" x14ac:dyDescent="0.35">
      <c r="A18" t="s">
        <v>8</v>
      </c>
      <c r="B18">
        <v>1</v>
      </c>
      <c r="C18">
        <v>16</v>
      </c>
      <c r="D18" t="s">
        <v>10</v>
      </c>
      <c r="E18" t="str">
        <f t="shared" si="0"/>
        <v>https://www.wikidata.org/wiki/Q10876</v>
      </c>
      <c r="F18" t="str">
        <f t="shared" si="1"/>
        <v>bacteria</v>
      </c>
      <c r="H18" t="str">
        <f>IFERROR(INDEX($D$2:$D$100, MATCH(0, INDEX(COUNTIF($H$1:H17, $D$2:$D$100), 0, 0), 0)), "")</f>
        <v/>
      </c>
    </row>
    <row r="19" spans="1:8" x14ac:dyDescent="0.35">
      <c r="A19" t="s">
        <v>8</v>
      </c>
      <c r="B19">
        <v>1</v>
      </c>
      <c r="C19">
        <v>17</v>
      </c>
      <c r="D19" t="s">
        <v>10</v>
      </c>
      <c r="E19" t="str">
        <f t="shared" si="0"/>
        <v>https://www.wikidata.org/wiki/Q10876</v>
      </c>
      <c r="F19" t="str">
        <f t="shared" si="1"/>
        <v>bacteria</v>
      </c>
      <c r="H19" t="str">
        <f>IFERROR(INDEX($D$2:$D$100, MATCH(0, INDEX(COUNTIF($H$1:H18, $D$2:$D$100), 0, 0), 0)), "")</f>
        <v/>
      </c>
    </row>
    <row r="20" spans="1:8" x14ac:dyDescent="0.35">
      <c r="A20" t="s">
        <v>8</v>
      </c>
      <c r="B20">
        <v>1</v>
      </c>
      <c r="C20">
        <v>18</v>
      </c>
      <c r="D20" t="s">
        <v>10</v>
      </c>
      <c r="E20" t="str">
        <f t="shared" si="0"/>
        <v>https://www.wikidata.org/wiki/Q10876</v>
      </c>
      <c r="F20" t="str">
        <f t="shared" si="1"/>
        <v>bacteria</v>
      </c>
      <c r="H20" t="str">
        <f>IFERROR(INDEX($D$2:$D$100, MATCH(0, INDEX(COUNTIF($H$1:H19, $D$2:$D$100), 0, 0), 0)), "")</f>
        <v/>
      </c>
    </row>
    <row r="21" spans="1:8" x14ac:dyDescent="0.35">
      <c r="A21" t="s">
        <v>8</v>
      </c>
      <c r="B21">
        <v>1</v>
      </c>
      <c r="C21">
        <v>19</v>
      </c>
      <c r="D21" t="s">
        <v>10</v>
      </c>
      <c r="E21" t="str">
        <f t="shared" si="0"/>
        <v>https://www.wikidata.org/wiki/Q10876</v>
      </c>
      <c r="F21" t="str">
        <f t="shared" si="1"/>
        <v>bacteria</v>
      </c>
      <c r="H21" t="str">
        <f>IFERROR(INDEX($D$2:$D$100, MATCH(0, INDEX(COUNTIF($H$1:H20, $D$2:$D$100), 0, 0), 0)), "")</f>
        <v/>
      </c>
    </row>
    <row r="22" spans="1:8" x14ac:dyDescent="0.35">
      <c r="A22" t="s">
        <v>8</v>
      </c>
      <c r="B22">
        <v>1</v>
      </c>
      <c r="C22">
        <v>20</v>
      </c>
      <c r="D22" t="s">
        <v>10</v>
      </c>
      <c r="E22" t="str">
        <f t="shared" si="0"/>
        <v>https://www.wikidata.org/wiki/Q10876</v>
      </c>
      <c r="F22" t="str">
        <f t="shared" si="1"/>
        <v>bacteria</v>
      </c>
      <c r="H22" t="str">
        <f>IFERROR(INDEX($D$2:$D$100, MATCH(0, INDEX(COUNTIF($H$1:H21, $D$2:$D$100), 0, 0), 0)), "")</f>
        <v/>
      </c>
    </row>
    <row r="23" spans="1:8" x14ac:dyDescent="0.35">
      <c r="A23" t="s">
        <v>8</v>
      </c>
      <c r="B23">
        <v>1</v>
      </c>
      <c r="C23">
        <v>21</v>
      </c>
      <c r="D23" t="s">
        <v>10</v>
      </c>
      <c r="E23" t="str">
        <f t="shared" si="0"/>
        <v>https://www.wikidata.org/wiki/Q10876</v>
      </c>
      <c r="F23" t="str">
        <f t="shared" si="1"/>
        <v>bacteria</v>
      </c>
      <c r="H23" t="str">
        <f>IFERROR(INDEX($D$2:$D$100, MATCH(0, INDEX(COUNTIF($H$1:H22, $D$2:$D$100), 0, 0), 0)), "")</f>
        <v/>
      </c>
    </row>
    <row r="24" spans="1:8" x14ac:dyDescent="0.35">
      <c r="A24" t="s">
        <v>8</v>
      </c>
      <c r="B24">
        <v>1</v>
      </c>
      <c r="C24">
        <v>22</v>
      </c>
      <c r="D24" t="s">
        <v>10</v>
      </c>
      <c r="E24" t="str">
        <f t="shared" si="0"/>
        <v>https://www.wikidata.org/wiki/Q10876</v>
      </c>
      <c r="F24" t="str">
        <f t="shared" si="1"/>
        <v>bacteria</v>
      </c>
      <c r="H24" t="str">
        <f>IFERROR(INDEX($D$2:$D$100, MATCH(0, INDEX(COUNTIF($H$1:H23, $D$2:$D$100), 0, 0), 0)), "")</f>
        <v/>
      </c>
    </row>
    <row r="25" spans="1:8" x14ac:dyDescent="0.35">
      <c r="A25" t="s">
        <v>8</v>
      </c>
      <c r="B25">
        <v>1</v>
      </c>
      <c r="C25">
        <v>23</v>
      </c>
      <c r="D25" t="s">
        <v>10</v>
      </c>
      <c r="E25" t="str">
        <f t="shared" si="0"/>
        <v>https://www.wikidata.org/wiki/Q10876</v>
      </c>
      <c r="F25" t="str">
        <f t="shared" si="1"/>
        <v>bacteria</v>
      </c>
      <c r="H25" t="str">
        <f>IFERROR(INDEX($D$2:$D$100, MATCH(0, INDEX(COUNTIF($H$1:H24, $D$2:$D$100), 0, 0), 0)), "")</f>
        <v/>
      </c>
    </row>
    <row r="26" spans="1:8" x14ac:dyDescent="0.35">
      <c r="A26" t="s">
        <v>8</v>
      </c>
      <c r="B26">
        <v>1</v>
      </c>
      <c r="C26">
        <v>24</v>
      </c>
      <c r="D26" t="s">
        <v>10</v>
      </c>
      <c r="E26" t="str">
        <f t="shared" si="0"/>
        <v>https://www.wikidata.org/wiki/Q10876</v>
      </c>
      <c r="F26" t="str">
        <f t="shared" si="1"/>
        <v>bacteria</v>
      </c>
      <c r="H26" t="str">
        <f>IFERROR(INDEX($D$2:$D$100, MATCH(0, INDEX(COUNTIF($H$1:H25, $D$2:$D$100), 0, 0), 0)), "")</f>
        <v/>
      </c>
    </row>
    <row r="27" spans="1:8" x14ac:dyDescent="0.35">
      <c r="A27" t="s">
        <v>8</v>
      </c>
      <c r="B27">
        <v>1</v>
      </c>
      <c r="C27">
        <v>25</v>
      </c>
      <c r="D27" t="s">
        <v>10</v>
      </c>
      <c r="E27" t="str">
        <f t="shared" si="0"/>
        <v>https://www.wikidata.org/wiki/Q10876</v>
      </c>
      <c r="F27" t="str">
        <f t="shared" si="1"/>
        <v>bacteria</v>
      </c>
      <c r="H27" t="str">
        <f>IFERROR(INDEX($D$2:$D$100, MATCH(0, INDEX(COUNTIF($H$1:H26, $D$2:$D$100), 0, 0), 0)), "")</f>
        <v/>
      </c>
    </row>
    <row r="28" spans="1:8" x14ac:dyDescent="0.35">
      <c r="A28" t="s">
        <v>8</v>
      </c>
      <c r="B28">
        <v>1</v>
      </c>
      <c r="C28">
        <v>26</v>
      </c>
      <c r="D28" t="s">
        <v>10</v>
      </c>
      <c r="E28" t="str">
        <f t="shared" si="0"/>
        <v>https://www.wikidata.org/wiki/Q10876</v>
      </c>
      <c r="F28" t="str">
        <f t="shared" si="1"/>
        <v>bacteria</v>
      </c>
      <c r="H28" t="str">
        <f>IFERROR(INDEX($D$2:$D$100, MATCH(0, INDEX(COUNTIF($H$1:H27, $D$2:$D$100), 0, 0), 0)), "")</f>
        <v/>
      </c>
    </row>
    <row r="29" spans="1:8" x14ac:dyDescent="0.35">
      <c r="A29" t="s">
        <v>8</v>
      </c>
      <c r="B29">
        <v>1</v>
      </c>
      <c r="C29">
        <v>27</v>
      </c>
      <c r="D29" t="s">
        <v>10</v>
      </c>
      <c r="E29" t="str">
        <f t="shared" si="0"/>
        <v>https://www.wikidata.org/wiki/Q10876</v>
      </c>
      <c r="F29" t="str">
        <f t="shared" si="1"/>
        <v>bacteria</v>
      </c>
      <c r="H29" t="str">
        <f>IFERROR(INDEX($D$2:$D$100, MATCH(0, INDEX(COUNTIF($H$1:H28, $D$2:$D$100), 0, 0), 0)), "")</f>
        <v/>
      </c>
    </row>
    <row r="30" spans="1:8" x14ac:dyDescent="0.35">
      <c r="A30" t="s">
        <v>8</v>
      </c>
      <c r="B30">
        <v>1</v>
      </c>
      <c r="C30">
        <v>28</v>
      </c>
      <c r="D30" t="s">
        <v>10</v>
      </c>
      <c r="E30" t="str">
        <f t="shared" si="0"/>
        <v>https://www.wikidata.org/wiki/Q10876</v>
      </c>
      <c r="F30" t="str">
        <f t="shared" si="1"/>
        <v>bacteria</v>
      </c>
      <c r="H30" t="str">
        <f>IFERROR(INDEX($D$2:$D$100, MATCH(0, INDEX(COUNTIF($H$1:H29, $D$2:$D$100), 0, 0), 0)), "")</f>
        <v/>
      </c>
    </row>
    <row r="31" spans="1:8" x14ac:dyDescent="0.35">
      <c r="A31" t="s">
        <v>8</v>
      </c>
      <c r="B31">
        <v>1</v>
      </c>
      <c r="C31">
        <v>29</v>
      </c>
      <c r="D31" t="s">
        <v>10</v>
      </c>
      <c r="E31" t="str">
        <f t="shared" si="0"/>
        <v>https://www.wikidata.org/wiki/Q10876</v>
      </c>
      <c r="F31" t="str">
        <f t="shared" si="1"/>
        <v>bacteria</v>
      </c>
      <c r="H31" t="str">
        <f>IFERROR(INDEX($D$2:$D$100, MATCH(0, INDEX(COUNTIF($H$1:H30, $D$2:$D$100), 0, 0), 0)), "")</f>
        <v/>
      </c>
    </row>
    <row r="32" spans="1:8" x14ac:dyDescent="0.35">
      <c r="A32" t="s">
        <v>8</v>
      </c>
      <c r="B32">
        <v>1</v>
      </c>
      <c r="C32">
        <v>30</v>
      </c>
      <c r="D32" t="s">
        <v>10</v>
      </c>
      <c r="E32" t="str">
        <f t="shared" si="0"/>
        <v>https://www.wikidata.org/wiki/Q10876</v>
      </c>
      <c r="F32" t="str">
        <f t="shared" si="1"/>
        <v>bacteria</v>
      </c>
      <c r="H32" t="str">
        <f>IFERROR(INDEX($D$2:$D$100, MATCH(0, INDEX(COUNTIF($H$1:H31, $D$2:$D$100), 0, 0), 0)), "")</f>
        <v/>
      </c>
    </row>
    <row r="33" spans="1:8" x14ac:dyDescent="0.35">
      <c r="A33" t="s">
        <v>8</v>
      </c>
      <c r="B33">
        <v>1</v>
      </c>
      <c r="C33">
        <v>31</v>
      </c>
      <c r="D33" t="s">
        <v>10</v>
      </c>
      <c r="E33" t="str">
        <f t="shared" si="0"/>
        <v>https://www.wikidata.org/wiki/Q10876</v>
      </c>
      <c r="F33" t="str">
        <f t="shared" si="1"/>
        <v>bacteria</v>
      </c>
      <c r="H33" t="str">
        <f>IFERROR(INDEX($D$2:$D$100, MATCH(0, INDEX(COUNTIF($H$1:H32, $D$2:$D$100), 0, 0), 0)), "")</f>
        <v/>
      </c>
    </row>
    <row r="34" spans="1:8" x14ac:dyDescent="0.35">
      <c r="A34" t="s">
        <v>8</v>
      </c>
      <c r="B34">
        <v>1</v>
      </c>
      <c r="C34">
        <v>32</v>
      </c>
      <c r="D34" t="s">
        <v>10</v>
      </c>
      <c r="E34" t="str">
        <f t="shared" si="0"/>
        <v>https://www.wikidata.org/wiki/Q10876</v>
      </c>
      <c r="F34" t="str">
        <f t="shared" si="1"/>
        <v>bacteria</v>
      </c>
      <c r="H34" t="str">
        <f>IFERROR(INDEX($D$2:$D$100, MATCH(0, INDEX(COUNTIF($H$1:H33, $D$2:$D$100), 0, 0), 0)), "")</f>
        <v/>
      </c>
    </row>
    <row r="35" spans="1:8" x14ac:dyDescent="0.35">
      <c r="A35" t="s">
        <v>8</v>
      </c>
      <c r="B35">
        <v>1</v>
      </c>
      <c r="C35">
        <v>33</v>
      </c>
      <c r="D35" t="s">
        <v>10</v>
      </c>
      <c r="E35" t="str">
        <f t="shared" si="0"/>
        <v>https://www.wikidata.org/wiki/Q10876</v>
      </c>
      <c r="F35" t="str">
        <f t="shared" si="1"/>
        <v>bacteria</v>
      </c>
      <c r="H35" t="str">
        <f>IFERROR(INDEX($D$2:$D$100, MATCH(0, INDEX(COUNTIF($H$1:H34, $D$2:$D$100), 0, 0), 0)), "")</f>
        <v/>
      </c>
    </row>
    <row r="36" spans="1:8" x14ac:dyDescent="0.35">
      <c r="A36" t="s">
        <v>8</v>
      </c>
      <c r="B36">
        <v>1</v>
      </c>
      <c r="C36">
        <v>34</v>
      </c>
      <c r="D36" t="s">
        <v>10</v>
      </c>
      <c r="E36" t="str">
        <f t="shared" si="0"/>
        <v>https://www.wikidata.org/wiki/Q10876</v>
      </c>
      <c r="F36" t="str">
        <f t="shared" si="1"/>
        <v>bacteria</v>
      </c>
      <c r="H36" t="str">
        <f>IFERROR(INDEX($D$2:$D$100, MATCH(0, INDEX(COUNTIF($H$1:H35, $D$2:$D$100), 0, 0), 0)), "")</f>
        <v/>
      </c>
    </row>
    <row r="37" spans="1:8" x14ac:dyDescent="0.35">
      <c r="A37" t="s">
        <v>8</v>
      </c>
      <c r="B37">
        <v>1</v>
      </c>
      <c r="C37">
        <v>35</v>
      </c>
      <c r="D37" t="s">
        <v>10</v>
      </c>
      <c r="E37" t="str">
        <f t="shared" si="0"/>
        <v>https://www.wikidata.org/wiki/Q10876</v>
      </c>
      <c r="F37" t="str">
        <f t="shared" si="1"/>
        <v>bacteria</v>
      </c>
      <c r="H37" t="str">
        <f>IFERROR(INDEX($D$2:$D$100, MATCH(0, INDEX(COUNTIF($H$1:H36, $D$2:$D$100), 0, 0), 0)), "")</f>
        <v/>
      </c>
    </row>
    <row r="38" spans="1:8" x14ac:dyDescent="0.35">
      <c r="A38" t="s">
        <v>8</v>
      </c>
      <c r="B38">
        <v>1</v>
      </c>
      <c r="C38">
        <v>36</v>
      </c>
      <c r="D38" t="s">
        <v>10</v>
      </c>
      <c r="E38" t="str">
        <f t="shared" si="0"/>
        <v>https://www.wikidata.org/wiki/Q10876</v>
      </c>
      <c r="F38" t="str">
        <f t="shared" si="1"/>
        <v>bacteria</v>
      </c>
      <c r="H38" t="str">
        <f>IFERROR(INDEX($D$2:$D$100, MATCH(0, INDEX(COUNTIF($H$1:H37, $D$2:$D$100), 0, 0), 0)), "")</f>
        <v/>
      </c>
    </row>
    <row r="39" spans="1:8" x14ac:dyDescent="0.35">
      <c r="A39" t="s">
        <v>8</v>
      </c>
      <c r="B39">
        <v>1</v>
      </c>
      <c r="C39">
        <v>37</v>
      </c>
      <c r="D39" t="s">
        <v>10</v>
      </c>
      <c r="E39" t="str">
        <f t="shared" si="0"/>
        <v>https://www.wikidata.org/wiki/Q10876</v>
      </c>
      <c r="F39" t="str">
        <f t="shared" si="1"/>
        <v>bacteria</v>
      </c>
      <c r="H39" t="str">
        <f>IFERROR(INDEX($D$2:$D$100, MATCH(0, INDEX(COUNTIF($H$1:H38, $D$2:$D$100), 0, 0), 0)), "")</f>
        <v/>
      </c>
    </row>
    <row r="40" spans="1:8" x14ac:dyDescent="0.35">
      <c r="A40" t="s">
        <v>8</v>
      </c>
      <c r="B40">
        <v>1</v>
      </c>
      <c r="C40">
        <v>38</v>
      </c>
      <c r="D40" t="s">
        <v>10</v>
      </c>
      <c r="E40" t="str">
        <f t="shared" si="0"/>
        <v>https://www.wikidata.org/wiki/Q10876</v>
      </c>
      <c r="F40" t="str">
        <f t="shared" si="1"/>
        <v>bacteria</v>
      </c>
      <c r="H40" t="str">
        <f>IFERROR(INDEX($D$2:$D$100, MATCH(0, INDEX(COUNTIF($H$1:H39, $D$2:$D$100), 0, 0), 0)), "")</f>
        <v/>
      </c>
    </row>
    <row r="41" spans="1:8" x14ac:dyDescent="0.35">
      <c r="A41" t="s">
        <v>8</v>
      </c>
      <c r="B41">
        <v>1</v>
      </c>
      <c r="C41">
        <v>39</v>
      </c>
      <c r="D41" t="s">
        <v>10</v>
      </c>
      <c r="E41" t="str">
        <f t="shared" si="0"/>
        <v>https://www.wikidata.org/wiki/Q10876</v>
      </c>
      <c r="F41" t="str">
        <f t="shared" si="1"/>
        <v>bacteria</v>
      </c>
      <c r="H41" t="str">
        <f>IFERROR(INDEX($D$2:$D$100, MATCH(0, INDEX(COUNTIF($H$1:H40, $D$2:$D$100), 0, 0), 0)), "")</f>
        <v/>
      </c>
    </row>
    <row r="42" spans="1:8" x14ac:dyDescent="0.35">
      <c r="A42" t="s">
        <v>8</v>
      </c>
      <c r="B42">
        <v>1</v>
      </c>
      <c r="C42">
        <v>40</v>
      </c>
      <c r="D42" t="s">
        <v>10</v>
      </c>
      <c r="E42" t="str">
        <f t="shared" si="0"/>
        <v>https://www.wikidata.org/wiki/Q10876</v>
      </c>
      <c r="F42" t="str">
        <f t="shared" si="1"/>
        <v>bacteria</v>
      </c>
      <c r="H42" t="str">
        <f>IFERROR(INDEX($D$2:$D$100, MATCH(0, INDEX(COUNTIF($H$1:H41, $D$2:$D$100), 0, 0), 0)), "")</f>
        <v/>
      </c>
    </row>
    <row r="43" spans="1:8" x14ac:dyDescent="0.35">
      <c r="A43" t="s">
        <v>8</v>
      </c>
      <c r="B43">
        <v>1</v>
      </c>
      <c r="C43">
        <v>41</v>
      </c>
      <c r="D43" t="s">
        <v>10</v>
      </c>
      <c r="E43" t="str">
        <f t="shared" si="0"/>
        <v>https://www.wikidata.org/wiki/Q10876</v>
      </c>
      <c r="F43" t="str">
        <f t="shared" si="1"/>
        <v>bacteria</v>
      </c>
      <c r="H43" t="str">
        <f>IFERROR(INDEX($D$2:$D$100, MATCH(0, INDEX(COUNTIF($H$1:H42, $D$2:$D$100), 0, 0), 0)), "")</f>
        <v/>
      </c>
    </row>
    <row r="44" spans="1:8" x14ac:dyDescent="0.35">
      <c r="A44" t="s">
        <v>8</v>
      </c>
      <c r="B44">
        <v>1</v>
      </c>
      <c r="C44">
        <v>42</v>
      </c>
      <c r="D44" t="s">
        <v>10</v>
      </c>
      <c r="E44" t="str">
        <f t="shared" si="0"/>
        <v>https://www.wikidata.org/wiki/Q10876</v>
      </c>
      <c r="F44" t="str">
        <f t="shared" si="1"/>
        <v>bacteria</v>
      </c>
      <c r="H44" t="str">
        <f>IFERROR(INDEX($D$2:$D$100, MATCH(0, INDEX(COUNTIF($H$1:H43, $D$2:$D$100), 0, 0), 0)), "")</f>
        <v/>
      </c>
    </row>
    <row r="45" spans="1:8" x14ac:dyDescent="0.35">
      <c r="A45" t="s">
        <v>8</v>
      </c>
      <c r="B45">
        <v>1</v>
      </c>
      <c r="C45">
        <v>43</v>
      </c>
      <c r="D45" t="s">
        <v>10</v>
      </c>
      <c r="E45" t="str">
        <f t="shared" si="0"/>
        <v>https://www.wikidata.org/wiki/Q10876</v>
      </c>
      <c r="F45" t="str">
        <f t="shared" si="1"/>
        <v>bacteria</v>
      </c>
      <c r="H45" t="str">
        <f>IFERROR(INDEX($D$2:$D$100, MATCH(0, INDEX(COUNTIF($H$1:H44, $D$2:$D$100), 0, 0), 0)), "")</f>
        <v/>
      </c>
    </row>
    <row r="46" spans="1:8" x14ac:dyDescent="0.35">
      <c r="A46" t="s">
        <v>8</v>
      </c>
      <c r="B46">
        <v>1</v>
      </c>
      <c r="C46">
        <v>44</v>
      </c>
      <c r="D46" t="s">
        <v>10</v>
      </c>
      <c r="E46" t="str">
        <f t="shared" si="0"/>
        <v>https://www.wikidata.org/wiki/Q10876</v>
      </c>
      <c r="F46" t="str">
        <f t="shared" si="1"/>
        <v>bacteria</v>
      </c>
      <c r="H46" t="str">
        <f>IFERROR(INDEX($D$2:$D$100, MATCH(0, INDEX(COUNTIF($H$1:H45, $D$2:$D$100), 0, 0), 0)), "")</f>
        <v/>
      </c>
    </row>
    <row r="47" spans="1:8" x14ac:dyDescent="0.35">
      <c r="A47" t="s">
        <v>8</v>
      </c>
      <c r="B47">
        <v>1</v>
      </c>
      <c r="C47">
        <v>45</v>
      </c>
      <c r="D47" t="s">
        <v>10</v>
      </c>
      <c r="E47" t="str">
        <f t="shared" si="0"/>
        <v>https://www.wikidata.org/wiki/Q10876</v>
      </c>
      <c r="F47" t="str">
        <f t="shared" si="1"/>
        <v>bacteria</v>
      </c>
      <c r="H47" t="str">
        <f>IFERROR(INDEX($D$2:$D$100, MATCH(0, INDEX(COUNTIF($H$1:H46, $D$2:$D$100), 0, 0), 0)), "")</f>
        <v/>
      </c>
    </row>
    <row r="48" spans="1:8" x14ac:dyDescent="0.35">
      <c r="A48" t="s">
        <v>8</v>
      </c>
      <c r="B48">
        <v>1</v>
      </c>
      <c r="C48">
        <v>46</v>
      </c>
      <c r="D48" t="s">
        <v>10</v>
      </c>
      <c r="E48" t="str">
        <f t="shared" si="0"/>
        <v>https://www.wikidata.org/wiki/Q10876</v>
      </c>
      <c r="F48" t="str">
        <f t="shared" si="1"/>
        <v>bacteria</v>
      </c>
      <c r="H48" t="str">
        <f>IFERROR(INDEX($D$2:$D$100, MATCH(0, INDEX(COUNTIF($H$1:H47, $D$2:$D$100), 0, 0), 0)), "")</f>
        <v/>
      </c>
    </row>
    <row r="49" spans="1:8" x14ac:dyDescent="0.35">
      <c r="A49" t="s">
        <v>8</v>
      </c>
      <c r="B49">
        <v>1</v>
      </c>
      <c r="C49">
        <v>47</v>
      </c>
      <c r="D49" t="s">
        <v>10</v>
      </c>
      <c r="E49" t="str">
        <f t="shared" si="0"/>
        <v>https://www.wikidata.org/wiki/Q10876</v>
      </c>
      <c r="F49" t="str">
        <f t="shared" si="1"/>
        <v>bacteria</v>
      </c>
      <c r="H49" t="str">
        <f>IFERROR(INDEX($D$2:$D$100, MATCH(0, INDEX(COUNTIF($H$1:H48, $D$2:$D$100), 0, 0), 0)), "")</f>
        <v/>
      </c>
    </row>
    <row r="50" spans="1:8" x14ac:dyDescent="0.35">
      <c r="A50" t="s">
        <v>8</v>
      </c>
      <c r="B50">
        <v>1</v>
      </c>
      <c r="C50">
        <v>48</v>
      </c>
      <c r="D50" t="s">
        <v>10</v>
      </c>
      <c r="E50" t="str">
        <f t="shared" si="0"/>
        <v>https://www.wikidata.org/wiki/Q10876</v>
      </c>
      <c r="F50" t="str">
        <f t="shared" si="1"/>
        <v>bacteria</v>
      </c>
      <c r="H50" t="str">
        <f>IFERROR(INDEX($D$2:$D$100, MATCH(0, INDEX(COUNTIF($H$1:H49, $D$2:$D$100), 0, 0), 0)), "")</f>
        <v/>
      </c>
    </row>
    <row r="51" spans="1:8" x14ac:dyDescent="0.35">
      <c r="A51" t="s">
        <v>8</v>
      </c>
      <c r="B51">
        <v>1</v>
      </c>
      <c r="C51">
        <v>49</v>
      </c>
      <c r="D51" t="s">
        <v>10</v>
      </c>
      <c r="E51" t="str">
        <f t="shared" si="0"/>
        <v>https://www.wikidata.org/wiki/Q10876</v>
      </c>
      <c r="F51" t="str">
        <f t="shared" si="1"/>
        <v>bacteria</v>
      </c>
      <c r="H51" t="str">
        <f>IFERROR(INDEX($D$2:$D$100, MATCH(0, INDEX(COUNTIF($H$1:H50, $D$2:$D$100), 0, 0), 0)), "")</f>
        <v/>
      </c>
    </row>
    <row r="52" spans="1:8" x14ac:dyDescent="0.35">
      <c r="A52" t="s">
        <v>8</v>
      </c>
      <c r="B52">
        <v>1</v>
      </c>
      <c r="C52">
        <v>50</v>
      </c>
      <c r="D52" t="s">
        <v>10</v>
      </c>
      <c r="E52" t="str">
        <f t="shared" si="0"/>
        <v>https://www.wikidata.org/wiki/Q10876</v>
      </c>
      <c r="F52" t="str">
        <f t="shared" si="1"/>
        <v>bacteria</v>
      </c>
      <c r="H52" t="str">
        <f>IFERROR(INDEX($D$2:$D$100, MATCH(0, INDEX(COUNTIF($H$1:H51, $D$2:$D$100), 0, 0), 0)), "")</f>
        <v/>
      </c>
    </row>
    <row r="53" spans="1:8" x14ac:dyDescent="0.35">
      <c r="A53" t="s">
        <v>8</v>
      </c>
      <c r="B53">
        <v>1</v>
      </c>
      <c r="C53">
        <v>51</v>
      </c>
      <c r="D53" t="s">
        <v>10</v>
      </c>
      <c r="E53" t="str">
        <f t="shared" si="0"/>
        <v>https://www.wikidata.org/wiki/Q10876</v>
      </c>
      <c r="F53" t="str">
        <f t="shared" si="1"/>
        <v>bacteria</v>
      </c>
      <c r="H53" t="str">
        <f>IFERROR(INDEX($D$2:$D$100, MATCH(0, INDEX(COUNTIF($H$1:H52, $D$2:$D$100), 0, 0), 0)), "")</f>
        <v/>
      </c>
    </row>
    <row r="54" spans="1:8" x14ac:dyDescent="0.35">
      <c r="A54" t="s">
        <v>8</v>
      </c>
      <c r="B54">
        <v>1</v>
      </c>
      <c r="C54">
        <v>52</v>
      </c>
      <c r="D54" t="s">
        <v>10</v>
      </c>
      <c r="E54" t="str">
        <f t="shared" si="0"/>
        <v>https://www.wikidata.org/wiki/Q10876</v>
      </c>
      <c r="F54" t="str">
        <f t="shared" si="1"/>
        <v>bacteria</v>
      </c>
      <c r="H54" t="str">
        <f>IFERROR(INDEX($D$2:$D$100, MATCH(0, INDEX(COUNTIF($H$1:H53, $D$2:$D$100), 0, 0), 0)), "")</f>
        <v/>
      </c>
    </row>
    <row r="55" spans="1:8" x14ac:dyDescent="0.35">
      <c r="A55" t="s">
        <v>8</v>
      </c>
      <c r="B55">
        <v>1</v>
      </c>
      <c r="C55">
        <v>53</v>
      </c>
      <c r="D55" t="s">
        <v>10</v>
      </c>
      <c r="E55" t="str">
        <f t="shared" si="0"/>
        <v>https://www.wikidata.org/wiki/Q10876</v>
      </c>
      <c r="F55" t="str">
        <f t="shared" si="1"/>
        <v>bacteria</v>
      </c>
      <c r="H55" t="str">
        <f>IFERROR(INDEX($D$2:$D$100, MATCH(0, INDEX(COUNTIF($H$1:H54, $D$2:$D$100), 0, 0), 0)), "")</f>
        <v/>
      </c>
    </row>
    <row r="56" spans="1:8" x14ac:dyDescent="0.35">
      <c r="A56" t="s">
        <v>8</v>
      </c>
      <c r="B56">
        <v>1</v>
      </c>
      <c r="C56">
        <v>54</v>
      </c>
      <c r="D56" t="s">
        <v>10</v>
      </c>
      <c r="E56" t="str">
        <f t="shared" si="0"/>
        <v>https://www.wikidata.org/wiki/Q10876</v>
      </c>
      <c r="F56" t="str">
        <f t="shared" si="1"/>
        <v>bacteria</v>
      </c>
      <c r="H56" t="str">
        <f>IFERROR(INDEX($D$2:$D$100, MATCH(0, INDEX(COUNTIF($H$1:H55, $D$2:$D$100), 0, 0), 0)), "")</f>
        <v/>
      </c>
    </row>
    <row r="57" spans="1:8" x14ac:dyDescent="0.35">
      <c r="A57" t="s">
        <v>8</v>
      </c>
      <c r="B57">
        <v>1</v>
      </c>
      <c r="C57">
        <v>55</v>
      </c>
      <c r="D57" t="s">
        <v>10</v>
      </c>
      <c r="E57" t="str">
        <f t="shared" si="0"/>
        <v>https://www.wikidata.org/wiki/Q10876</v>
      </c>
      <c r="F57" t="str">
        <f t="shared" si="1"/>
        <v>bacteria</v>
      </c>
      <c r="H57" t="str">
        <f>IFERROR(INDEX($D$2:$D$100, MATCH(0, INDEX(COUNTIF($H$1:H56, $D$2:$D$100), 0, 0), 0)), "")</f>
        <v/>
      </c>
    </row>
    <row r="58" spans="1:8" x14ac:dyDescent="0.35">
      <c r="A58" t="s">
        <v>8</v>
      </c>
      <c r="B58">
        <v>1</v>
      </c>
      <c r="C58">
        <v>56</v>
      </c>
      <c r="D58" t="s">
        <v>10</v>
      </c>
      <c r="E58" t="str">
        <f t="shared" si="0"/>
        <v>https://www.wikidata.org/wiki/Q10876</v>
      </c>
      <c r="F58" t="str">
        <f t="shared" si="1"/>
        <v>bacteria</v>
      </c>
      <c r="H58" t="str">
        <f>IFERROR(INDEX($D$2:$D$100, MATCH(0, INDEX(COUNTIF($H$1:H57, $D$2:$D$100), 0, 0), 0)), "")</f>
        <v/>
      </c>
    </row>
    <row r="59" spans="1:8" x14ac:dyDescent="0.35">
      <c r="A59" t="s">
        <v>8</v>
      </c>
      <c r="B59">
        <v>1</v>
      </c>
      <c r="C59">
        <v>57</v>
      </c>
      <c r="D59" t="s">
        <v>10</v>
      </c>
      <c r="E59" t="str">
        <f t="shared" si="0"/>
        <v>https://www.wikidata.org/wiki/Q10876</v>
      </c>
      <c r="F59" t="str">
        <f t="shared" si="1"/>
        <v>bacteria</v>
      </c>
      <c r="H59" t="str">
        <f>IFERROR(INDEX($D$2:$D$100, MATCH(0, INDEX(COUNTIF($H$1:H58, $D$2:$D$100), 0, 0), 0)), "")</f>
        <v/>
      </c>
    </row>
    <row r="60" spans="1:8" x14ac:dyDescent="0.35">
      <c r="A60" t="s">
        <v>8</v>
      </c>
      <c r="B60">
        <v>1</v>
      </c>
      <c r="C60">
        <v>58</v>
      </c>
      <c r="D60" t="s">
        <v>10</v>
      </c>
      <c r="E60" t="str">
        <f t="shared" si="0"/>
        <v>https://www.wikidata.org/wiki/Q10876</v>
      </c>
      <c r="F60" t="str">
        <f t="shared" si="1"/>
        <v>bacteria</v>
      </c>
      <c r="H60" t="str">
        <f>IFERROR(INDEX($D$2:$D$100, MATCH(0, INDEX(COUNTIF($H$1:H59, $D$2:$D$100), 0, 0), 0)), "")</f>
        <v/>
      </c>
    </row>
    <row r="61" spans="1:8" x14ac:dyDescent="0.35">
      <c r="A61" t="s">
        <v>8</v>
      </c>
      <c r="B61">
        <v>1</v>
      </c>
      <c r="C61">
        <v>59</v>
      </c>
      <c r="D61" t="s">
        <v>10</v>
      </c>
      <c r="E61" t="str">
        <f t="shared" si="0"/>
        <v>https://www.wikidata.org/wiki/Q10876</v>
      </c>
      <c r="F61" t="str">
        <f t="shared" si="1"/>
        <v>bacteria</v>
      </c>
      <c r="H61" t="str">
        <f>IFERROR(INDEX($D$2:$D$100, MATCH(0, INDEX(COUNTIF($H$1:H60, $D$2:$D$100), 0, 0), 0)), "")</f>
        <v/>
      </c>
    </row>
    <row r="62" spans="1:8" x14ac:dyDescent="0.35">
      <c r="A62" t="s">
        <v>8</v>
      </c>
      <c r="B62">
        <v>1</v>
      </c>
      <c r="C62">
        <v>60</v>
      </c>
      <c r="D62" t="s">
        <v>10</v>
      </c>
      <c r="E62" t="str">
        <f t="shared" si="0"/>
        <v>https://www.wikidata.org/wiki/Q10876</v>
      </c>
      <c r="F62" t="str">
        <f t="shared" si="1"/>
        <v>bacteria</v>
      </c>
      <c r="H62" t="str">
        <f>IFERROR(INDEX($D$2:$D$100, MATCH(0, INDEX(COUNTIF($H$1:H61, $D$2:$D$100), 0, 0), 0)), "")</f>
        <v/>
      </c>
    </row>
    <row r="63" spans="1:8" x14ac:dyDescent="0.35">
      <c r="A63" t="s">
        <v>8</v>
      </c>
      <c r="B63">
        <v>1</v>
      </c>
      <c r="C63">
        <v>61</v>
      </c>
      <c r="D63" t="s">
        <v>10</v>
      </c>
      <c r="E63" t="str">
        <f t="shared" si="0"/>
        <v>https://www.wikidata.org/wiki/Q10876</v>
      </c>
      <c r="F63" t="str">
        <f t="shared" si="1"/>
        <v>bacteria</v>
      </c>
      <c r="H63" t="str">
        <f>IFERROR(INDEX($D$2:$D$100, MATCH(0, INDEX(COUNTIF($H$1:H62, $D$2:$D$100), 0, 0), 0)), "")</f>
        <v/>
      </c>
    </row>
    <row r="64" spans="1:8" x14ac:dyDescent="0.35">
      <c r="A64" t="s">
        <v>8</v>
      </c>
      <c r="B64">
        <v>1</v>
      </c>
      <c r="C64">
        <v>62</v>
      </c>
      <c r="D64" t="s">
        <v>10</v>
      </c>
      <c r="E64" t="str">
        <f t="shared" si="0"/>
        <v>https://www.wikidata.org/wiki/Q10876</v>
      </c>
      <c r="F64" t="str">
        <f t="shared" si="1"/>
        <v>bacteria</v>
      </c>
      <c r="H64" t="str">
        <f>IFERROR(INDEX($D$2:$D$100, MATCH(0, INDEX(COUNTIF($H$1:H63, $D$2:$D$100), 0, 0), 0)), "")</f>
        <v/>
      </c>
    </row>
    <row r="65" spans="1:8" x14ac:dyDescent="0.35">
      <c r="A65" t="s">
        <v>8</v>
      </c>
      <c r="B65">
        <v>1</v>
      </c>
      <c r="C65">
        <v>63</v>
      </c>
      <c r="D65" t="s">
        <v>10</v>
      </c>
      <c r="E65" t="str">
        <f t="shared" si="0"/>
        <v>https://www.wikidata.org/wiki/Q10876</v>
      </c>
      <c r="F65" t="str">
        <f t="shared" si="1"/>
        <v>bacteria</v>
      </c>
      <c r="H65" t="str">
        <f>IFERROR(INDEX($D$2:$D$100, MATCH(0, INDEX(COUNTIF($H$1:H64, $D$2:$D$100), 0, 0), 0)), "")</f>
        <v/>
      </c>
    </row>
    <row r="66" spans="1:8" x14ac:dyDescent="0.35">
      <c r="A66" t="s">
        <v>8</v>
      </c>
      <c r="B66">
        <v>1</v>
      </c>
      <c r="C66">
        <v>64</v>
      </c>
      <c r="D66" t="s">
        <v>10</v>
      </c>
      <c r="E66" t="str">
        <f t="shared" si="0"/>
        <v>https://www.wikidata.org/wiki/Q10876</v>
      </c>
      <c r="F66" t="str">
        <f t="shared" si="1"/>
        <v>bacteria</v>
      </c>
      <c r="H66" t="str">
        <f>IFERROR(INDEX($D$2:$D$100, MATCH(0, INDEX(COUNTIF($H$1:H65, $D$2:$D$100), 0, 0), 0)), "")</f>
        <v/>
      </c>
    </row>
    <row r="67" spans="1:8" x14ac:dyDescent="0.35">
      <c r="A67" t="s">
        <v>8</v>
      </c>
      <c r="B67">
        <v>1</v>
      </c>
      <c r="C67">
        <v>65</v>
      </c>
      <c r="D67" t="s">
        <v>10</v>
      </c>
      <c r="E67" t="str">
        <f t="shared" ref="E67:E101" si="2">VLOOKUP(D67,H:J, 2, FALSE)</f>
        <v>https://www.wikidata.org/wiki/Q10876</v>
      </c>
      <c r="F67" t="str">
        <f t="shared" ref="F67:F102" si="3">VLOOKUP(D67,H:J, 3, FALSE)</f>
        <v>bacteria</v>
      </c>
      <c r="H67" t="str">
        <f>IFERROR(INDEX($D$2:$D$100, MATCH(0, INDEX(COUNTIF($H$1:H66, $D$2:$D$100), 0, 0), 0)), "")</f>
        <v/>
      </c>
    </row>
    <row r="68" spans="1:8" x14ac:dyDescent="0.35">
      <c r="A68" t="s">
        <v>8</v>
      </c>
      <c r="B68">
        <v>1</v>
      </c>
      <c r="C68">
        <v>66</v>
      </c>
      <c r="D68" t="s">
        <v>10</v>
      </c>
      <c r="E68" t="str">
        <f t="shared" si="2"/>
        <v>https://www.wikidata.org/wiki/Q10876</v>
      </c>
      <c r="F68" t="str">
        <f t="shared" si="3"/>
        <v>bacteria</v>
      </c>
      <c r="H68" t="str">
        <f>IFERROR(INDEX($D$2:$D$100, MATCH(0, INDEX(COUNTIF($H$1:H67, $D$2:$D$100), 0, 0), 0)), "")</f>
        <v/>
      </c>
    </row>
    <row r="69" spans="1:8" x14ac:dyDescent="0.35">
      <c r="A69" t="s">
        <v>8</v>
      </c>
      <c r="B69">
        <v>1</v>
      </c>
      <c r="C69">
        <v>67</v>
      </c>
      <c r="D69" t="s">
        <v>10</v>
      </c>
      <c r="E69" t="str">
        <f t="shared" si="2"/>
        <v>https://www.wikidata.org/wiki/Q10876</v>
      </c>
      <c r="F69" t="str">
        <f t="shared" si="3"/>
        <v>bacteria</v>
      </c>
      <c r="H69" t="str">
        <f>IFERROR(INDEX($D$2:$D$100, MATCH(0, INDEX(COUNTIF($H$1:H68, $D$2:$D$100), 0, 0), 0)), "")</f>
        <v/>
      </c>
    </row>
    <row r="70" spans="1:8" x14ac:dyDescent="0.35">
      <c r="A70" t="s">
        <v>8</v>
      </c>
      <c r="B70">
        <v>1</v>
      </c>
      <c r="C70">
        <v>68</v>
      </c>
      <c r="D70" t="s">
        <v>10</v>
      </c>
      <c r="E70" t="str">
        <f t="shared" si="2"/>
        <v>https://www.wikidata.org/wiki/Q10876</v>
      </c>
      <c r="F70" t="str">
        <f t="shared" si="3"/>
        <v>bacteria</v>
      </c>
      <c r="H70" t="str">
        <f>IFERROR(INDEX($D$2:$D$100, MATCH(0, INDEX(COUNTIF($H$1:H69, $D$2:$D$100), 0, 0), 0)), "")</f>
        <v/>
      </c>
    </row>
    <row r="71" spans="1:8" x14ac:dyDescent="0.35">
      <c r="A71" t="s">
        <v>8</v>
      </c>
      <c r="B71">
        <v>1</v>
      </c>
      <c r="C71">
        <v>69</v>
      </c>
      <c r="D71" t="s">
        <v>10</v>
      </c>
      <c r="E71" t="str">
        <f t="shared" si="2"/>
        <v>https://www.wikidata.org/wiki/Q10876</v>
      </c>
      <c r="F71" t="str">
        <f t="shared" si="3"/>
        <v>bacteria</v>
      </c>
      <c r="H71" t="str">
        <f>IFERROR(INDEX($D$2:$D$100, MATCH(0, INDEX(COUNTIF($H$1:H70, $D$2:$D$100), 0, 0), 0)), "")</f>
        <v/>
      </c>
    </row>
    <row r="72" spans="1:8" x14ac:dyDescent="0.35">
      <c r="A72" t="s">
        <v>8</v>
      </c>
      <c r="B72">
        <v>1</v>
      </c>
      <c r="C72">
        <v>70</v>
      </c>
      <c r="D72" t="s">
        <v>10</v>
      </c>
      <c r="E72" t="str">
        <f t="shared" si="2"/>
        <v>https://www.wikidata.org/wiki/Q10876</v>
      </c>
      <c r="F72" t="str">
        <f t="shared" si="3"/>
        <v>bacteria</v>
      </c>
      <c r="H72" t="str">
        <f>IFERROR(INDEX($D$2:$D$100, MATCH(0, INDEX(COUNTIF($H$1:H71, $D$2:$D$100), 0, 0), 0)), "")</f>
        <v/>
      </c>
    </row>
    <row r="73" spans="1:8" x14ac:dyDescent="0.35">
      <c r="A73" t="s">
        <v>8</v>
      </c>
      <c r="B73">
        <v>1</v>
      </c>
      <c r="C73">
        <v>71</v>
      </c>
      <c r="D73" t="s">
        <v>10</v>
      </c>
      <c r="E73" t="str">
        <f t="shared" si="2"/>
        <v>https://www.wikidata.org/wiki/Q10876</v>
      </c>
      <c r="F73" t="str">
        <f t="shared" si="3"/>
        <v>bacteria</v>
      </c>
      <c r="H73" t="str">
        <f>IFERROR(INDEX($D$2:$D$100, MATCH(0, INDEX(COUNTIF($H$1:H72, $D$2:$D$100), 0, 0), 0)), "")</f>
        <v/>
      </c>
    </row>
    <row r="74" spans="1:8" x14ac:dyDescent="0.35">
      <c r="A74" t="s">
        <v>8</v>
      </c>
      <c r="B74">
        <v>1</v>
      </c>
      <c r="C74">
        <v>72</v>
      </c>
      <c r="D74" t="s">
        <v>10</v>
      </c>
      <c r="E74" t="str">
        <f t="shared" si="2"/>
        <v>https://www.wikidata.org/wiki/Q10876</v>
      </c>
      <c r="F74" t="str">
        <f t="shared" si="3"/>
        <v>bacteria</v>
      </c>
      <c r="H74" t="str">
        <f>IFERROR(INDEX($D$2:$D$100, MATCH(0, INDEX(COUNTIF($H$1:H73, $D$2:$D$100), 0, 0), 0)), "")</f>
        <v/>
      </c>
    </row>
    <row r="75" spans="1:8" x14ac:dyDescent="0.35">
      <c r="A75" t="s">
        <v>8</v>
      </c>
      <c r="B75">
        <v>1</v>
      </c>
      <c r="C75">
        <v>73</v>
      </c>
      <c r="D75" t="s">
        <v>10</v>
      </c>
      <c r="E75" t="str">
        <f t="shared" si="2"/>
        <v>https://www.wikidata.org/wiki/Q10876</v>
      </c>
      <c r="F75" t="str">
        <f t="shared" si="3"/>
        <v>bacteria</v>
      </c>
      <c r="H75" t="str">
        <f>IFERROR(INDEX($D$2:$D$100, MATCH(0, INDEX(COUNTIF($H$1:H74, $D$2:$D$100), 0, 0), 0)), "")</f>
        <v/>
      </c>
    </row>
    <row r="76" spans="1:8" x14ac:dyDescent="0.35">
      <c r="A76" t="s">
        <v>8</v>
      </c>
      <c r="B76">
        <v>1</v>
      </c>
      <c r="C76">
        <v>74</v>
      </c>
      <c r="D76" t="s">
        <v>10</v>
      </c>
      <c r="E76" t="str">
        <f t="shared" si="2"/>
        <v>https://www.wikidata.org/wiki/Q10876</v>
      </c>
      <c r="F76" t="str">
        <f t="shared" si="3"/>
        <v>bacteria</v>
      </c>
      <c r="H76" t="str">
        <f>IFERROR(INDEX($D$2:$D$100, MATCH(0, INDEX(COUNTIF($H$1:H75, $D$2:$D$100), 0, 0), 0)), "")</f>
        <v/>
      </c>
    </row>
    <row r="77" spans="1:8" x14ac:dyDescent="0.35">
      <c r="A77" t="s">
        <v>8</v>
      </c>
      <c r="B77">
        <v>1</v>
      </c>
      <c r="C77">
        <v>75</v>
      </c>
      <c r="D77" t="s">
        <v>10</v>
      </c>
      <c r="E77" t="str">
        <f t="shared" si="2"/>
        <v>https://www.wikidata.org/wiki/Q10876</v>
      </c>
      <c r="F77" t="str">
        <f t="shared" si="3"/>
        <v>bacteria</v>
      </c>
      <c r="H77" t="str">
        <f>IFERROR(INDEX($D$2:$D$100, MATCH(0, INDEX(COUNTIF($H$1:H76, $D$2:$D$100), 0, 0), 0)), "")</f>
        <v/>
      </c>
    </row>
    <row r="78" spans="1:8" x14ac:dyDescent="0.35">
      <c r="A78" t="s">
        <v>8</v>
      </c>
      <c r="B78">
        <v>1</v>
      </c>
      <c r="C78">
        <v>76</v>
      </c>
      <c r="D78" t="s">
        <v>10</v>
      </c>
      <c r="E78" t="str">
        <f t="shared" si="2"/>
        <v>https://www.wikidata.org/wiki/Q10876</v>
      </c>
      <c r="F78" t="str">
        <f t="shared" si="3"/>
        <v>bacteria</v>
      </c>
      <c r="H78" t="str">
        <f>IFERROR(INDEX($D$2:$D$100, MATCH(0, INDEX(COUNTIF($H$1:H77, $D$2:$D$100), 0, 0), 0)), "")</f>
        <v/>
      </c>
    </row>
    <row r="79" spans="1:8" x14ac:dyDescent="0.35">
      <c r="A79" t="s">
        <v>8</v>
      </c>
      <c r="B79">
        <v>1</v>
      </c>
      <c r="C79">
        <v>77</v>
      </c>
      <c r="D79" t="s">
        <v>10</v>
      </c>
      <c r="E79" t="str">
        <f t="shared" si="2"/>
        <v>https://www.wikidata.org/wiki/Q10876</v>
      </c>
      <c r="F79" t="str">
        <f t="shared" si="3"/>
        <v>bacteria</v>
      </c>
      <c r="H79" t="str">
        <f>IFERROR(INDEX($D$2:$D$100, MATCH(0, INDEX(COUNTIF($H$1:H78, $D$2:$D$100), 0, 0), 0)), "")</f>
        <v/>
      </c>
    </row>
    <row r="80" spans="1:8" x14ac:dyDescent="0.35">
      <c r="A80" t="s">
        <v>8</v>
      </c>
      <c r="B80">
        <v>1</v>
      </c>
      <c r="C80">
        <v>78</v>
      </c>
      <c r="D80" t="s">
        <v>10</v>
      </c>
      <c r="E80" t="str">
        <f t="shared" si="2"/>
        <v>https://www.wikidata.org/wiki/Q10876</v>
      </c>
      <c r="F80" t="str">
        <f t="shared" si="3"/>
        <v>bacteria</v>
      </c>
      <c r="H80" t="str">
        <f>IFERROR(INDEX($D$2:$D$100, MATCH(0, INDEX(COUNTIF($H$1:H79, $D$2:$D$100), 0, 0), 0)), "")</f>
        <v/>
      </c>
    </row>
    <row r="81" spans="1:8" x14ac:dyDescent="0.35">
      <c r="A81" t="s">
        <v>8</v>
      </c>
      <c r="B81">
        <v>1</v>
      </c>
      <c r="C81">
        <v>79</v>
      </c>
      <c r="D81" t="s">
        <v>10</v>
      </c>
      <c r="E81" t="str">
        <f t="shared" si="2"/>
        <v>https://www.wikidata.org/wiki/Q10876</v>
      </c>
      <c r="F81" t="str">
        <f t="shared" si="3"/>
        <v>bacteria</v>
      </c>
      <c r="H81" t="str">
        <f>IFERROR(INDEX($D$2:$D$100, MATCH(0, INDEX(COUNTIF($H$1:H80, $D$2:$D$100), 0, 0), 0)), "")</f>
        <v/>
      </c>
    </row>
    <row r="82" spans="1:8" x14ac:dyDescent="0.35">
      <c r="A82" t="s">
        <v>8</v>
      </c>
      <c r="B82">
        <v>1</v>
      </c>
      <c r="C82">
        <v>80</v>
      </c>
      <c r="D82" t="s">
        <v>10</v>
      </c>
      <c r="E82" t="str">
        <f t="shared" si="2"/>
        <v>https://www.wikidata.org/wiki/Q10876</v>
      </c>
      <c r="F82" t="str">
        <f t="shared" si="3"/>
        <v>bacteria</v>
      </c>
      <c r="H82" t="str">
        <f>IFERROR(INDEX($D$2:$D$100, MATCH(0, INDEX(COUNTIF($H$1:H81, $D$2:$D$100), 0, 0), 0)), "")</f>
        <v/>
      </c>
    </row>
    <row r="83" spans="1:8" x14ac:dyDescent="0.35">
      <c r="A83" t="s">
        <v>8</v>
      </c>
      <c r="B83">
        <v>1</v>
      </c>
      <c r="C83">
        <v>81</v>
      </c>
      <c r="D83" t="s">
        <v>10</v>
      </c>
      <c r="E83" t="str">
        <f t="shared" si="2"/>
        <v>https://www.wikidata.org/wiki/Q10876</v>
      </c>
      <c r="F83" t="str">
        <f t="shared" si="3"/>
        <v>bacteria</v>
      </c>
      <c r="H83" t="str">
        <f>IFERROR(INDEX($D$2:$D$100, MATCH(0, INDEX(COUNTIF($H$1:H82, $D$2:$D$100), 0, 0), 0)), "")</f>
        <v/>
      </c>
    </row>
    <row r="84" spans="1:8" x14ac:dyDescent="0.35">
      <c r="A84" t="s">
        <v>8</v>
      </c>
      <c r="B84">
        <v>1</v>
      </c>
      <c r="C84">
        <v>82</v>
      </c>
      <c r="D84" t="s">
        <v>10</v>
      </c>
      <c r="E84" t="str">
        <f t="shared" si="2"/>
        <v>https://www.wikidata.org/wiki/Q10876</v>
      </c>
      <c r="F84" t="str">
        <f t="shared" si="3"/>
        <v>bacteria</v>
      </c>
      <c r="H84" t="str">
        <f>IFERROR(INDEX($D$2:$D$100, MATCH(0, INDEX(COUNTIF($H$1:H83, $D$2:$D$100), 0, 0), 0)), "")</f>
        <v/>
      </c>
    </row>
    <row r="85" spans="1:8" x14ac:dyDescent="0.35">
      <c r="A85" t="s">
        <v>8</v>
      </c>
      <c r="B85">
        <v>1</v>
      </c>
      <c r="C85">
        <v>83</v>
      </c>
      <c r="D85" t="s">
        <v>10</v>
      </c>
      <c r="E85" t="str">
        <f t="shared" si="2"/>
        <v>https://www.wikidata.org/wiki/Q10876</v>
      </c>
      <c r="F85" t="str">
        <f t="shared" si="3"/>
        <v>bacteria</v>
      </c>
      <c r="H85" t="str">
        <f>IFERROR(INDEX($D$2:$D$100, MATCH(0, INDEX(COUNTIF($H$1:H84, $D$2:$D$100), 0, 0), 0)), "")</f>
        <v/>
      </c>
    </row>
    <row r="86" spans="1:8" x14ac:dyDescent="0.35">
      <c r="A86" t="s">
        <v>8</v>
      </c>
      <c r="B86">
        <v>1</v>
      </c>
      <c r="C86">
        <v>84</v>
      </c>
      <c r="D86" t="s">
        <v>10</v>
      </c>
      <c r="E86" t="str">
        <f t="shared" si="2"/>
        <v>https://www.wikidata.org/wiki/Q10876</v>
      </c>
      <c r="F86" t="str">
        <f t="shared" si="3"/>
        <v>bacteria</v>
      </c>
      <c r="H86" t="str">
        <f>IFERROR(INDEX($D$2:$D$100, MATCH(0, INDEX(COUNTIF($H$1:H85, $D$2:$D$100), 0, 0), 0)), "")</f>
        <v/>
      </c>
    </row>
    <row r="87" spans="1:8" x14ac:dyDescent="0.35">
      <c r="A87" t="s">
        <v>8</v>
      </c>
      <c r="B87">
        <v>1</v>
      </c>
      <c r="C87">
        <v>85</v>
      </c>
      <c r="D87" t="s">
        <v>10</v>
      </c>
      <c r="E87" t="str">
        <f t="shared" si="2"/>
        <v>https://www.wikidata.org/wiki/Q10876</v>
      </c>
      <c r="F87" t="str">
        <f t="shared" si="3"/>
        <v>bacteria</v>
      </c>
      <c r="H87" t="str">
        <f>IFERROR(INDEX($D$2:$D$100, MATCH(0, INDEX(COUNTIF($H$1:H86, $D$2:$D$100), 0, 0), 0)), "")</f>
        <v/>
      </c>
    </row>
    <row r="88" spans="1:8" x14ac:dyDescent="0.35">
      <c r="A88" t="s">
        <v>8</v>
      </c>
      <c r="B88">
        <v>1</v>
      </c>
      <c r="C88">
        <v>86</v>
      </c>
      <c r="D88" t="s">
        <v>10</v>
      </c>
      <c r="E88" t="str">
        <f t="shared" si="2"/>
        <v>https://www.wikidata.org/wiki/Q10876</v>
      </c>
      <c r="F88" t="str">
        <f t="shared" si="3"/>
        <v>bacteria</v>
      </c>
      <c r="H88" t="str">
        <f>IFERROR(INDEX($D$2:$D$100, MATCH(0, INDEX(COUNTIF($H$1:H87, $D$2:$D$100), 0, 0), 0)), "")</f>
        <v/>
      </c>
    </row>
    <row r="89" spans="1:8" x14ac:dyDescent="0.35">
      <c r="A89" t="s">
        <v>8</v>
      </c>
      <c r="B89">
        <v>1</v>
      </c>
      <c r="C89">
        <v>87</v>
      </c>
      <c r="D89" t="s">
        <v>10</v>
      </c>
      <c r="E89" t="str">
        <f t="shared" si="2"/>
        <v>https://www.wikidata.org/wiki/Q10876</v>
      </c>
      <c r="F89" t="str">
        <f t="shared" si="3"/>
        <v>bacteria</v>
      </c>
      <c r="H89" t="str">
        <f>IFERROR(INDEX($D$2:$D$100, MATCH(0, INDEX(COUNTIF($H$1:H88, $D$2:$D$100), 0, 0), 0)), "")</f>
        <v/>
      </c>
    </row>
    <row r="90" spans="1:8" x14ac:dyDescent="0.35">
      <c r="A90" t="s">
        <v>8</v>
      </c>
      <c r="B90">
        <v>1</v>
      </c>
      <c r="C90">
        <v>88</v>
      </c>
      <c r="D90" t="s">
        <v>10</v>
      </c>
      <c r="E90" t="str">
        <f t="shared" si="2"/>
        <v>https://www.wikidata.org/wiki/Q10876</v>
      </c>
      <c r="F90" t="str">
        <f t="shared" si="3"/>
        <v>bacteria</v>
      </c>
      <c r="H90" t="str">
        <f>IFERROR(INDEX($D$2:$D$100, MATCH(0, INDEX(COUNTIF($H$1:H89, $D$2:$D$100), 0, 0), 0)), "")</f>
        <v/>
      </c>
    </row>
    <row r="91" spans="1:8" x14ac:dyDescent="0.35">
      <c r="A91" t="s">
        <v>8</v>
      </c>
      <c r="B91">
        <v>1</v>
      </c>
      <c r="C91">
        <v>89</v>
      </c>
      <c r="D91" t="s">
        <v>10</v>
      </c>
      <c r="E91" t="str">
        <f t="shared" si="2"/>
        <v>https://www.wikidata.org/wiki/Q10876</v>
      </c>
      <c r="F91" t="str">
        <f t="shared" si="3"/>
        <v>bacteria</v>
      </c>
      <c r="H91" t="str">
        <f>IFERROR(INDEX($D$2:$D$100, MATCH(0, INDEX(COUNTIF($H$1:H90, $D$2:$D$100), 0, 0), 0)), "")</f>
        <v/>
      </c>
    </row>
    <row r="92" spans="1:8" x14ac:dyDescent="0.35">
      <c r="A92" t="s">
        <v>8</v>
      </c>
      <c r="B92">
        <v>1</v>
      </c>
      <c r="C92">
        <v>90</v>
      </c>
      <c r="D92" t="s">
        <v>10</v>
      </c>
      <c r="E92" t="str">
        <f t="shared" si="2"/>
        <v>https://www.wikidata.org/wiki/Q10876</v>
      </c>
      <c r="F92" t="str">
        <f t="shared" si="3"/>
        <v>bacteria</v>
      </c>
      <c r="H92" t="str">
        <f>IFERROR(INDEX($D$2:$D$100, MATCH(0, INDEX(COUNTIF($H$1:H91, $D$2:$D$100), 0, 0), 0)), "")</f>
        <v/>
      </c>
    </row>
    <row r="93" spans="1:8" x14ac:dyDescent="0.35">
      <c r="A93" t="s">
        <v>8</v>
      </c>
      <c r="B93">
        <v>1</v>
      </c>
      <c r="C93">
        <v>91</v>
      </c>
      <c r="D93" t="s">
        <v>10</v>
      </c>
      <c r="E93" t="str">
        <f t="shared" si="2"/>
        <v>https://www.wikidata.org/wiki/Q10876</v>
      </c>
      <c r="F93" t="str">
        <f t="shared" si="3"/>
        <v>bacteria</v>
      </c>
      <c r="H93" t="str">
        <f>IFERROR(INDEX($D$2:$D$100, MATCH(0, INDEX(COUNTIF($H$1:H92, $D$2:$D$100), 0, 0), 0)), "")</f>
        <v/>
      </c>
    </row>
    <row r="94" spans="1:8" x14ac:dyDescent="0.35">
      <c r="A94" t="s">
        <v>8</v>
      </c>
      <c r="B94">
        <v>1</v>
      </c>
      <c r="C94">
        <v>92</v>
      </c>
      <c r="D94" t="s">
        <v>10</v>
      </c>
      <c r="E94" t="str">
        <f t="shared" si="2"/>
        <v>https://www.wikidata.org/wiki/Q10876</v>
      </c>
      <c r="F94" t="str">
        <f t="shared" si="3"/>
        <v>bacteria</v>
      </c>
      <c r="H94" t="str">
        <f>IFERROR(INDEX($D$2:$D$100, MATCH(0, INDEX(COUNTIF($H$1:H93, $D$2:$D$100), 0, 0), 0)), "")</f>
        <v/>
      </c>
    </row>
    <row r="95" spans="1:8" x14ac:dyDescent="0.35">
      <c r="A95" t="s">
        <v>8</v>
      </c>
      <c r="B95">
        <v>1</v>
      </c>
      <c r="C95">
        <v>93</v>
      </c>
      <c r="D95" t="s">
        <v>10</v>
      </c>
      <c r="E95" t="str">
        <f t="shared" si="2"/>
        <v>https://www.wikidata.org/wiki/Q10876</v>
      </c>
      <c r="F95" t="str">
        <f t="shared" si="3"/>
        <v>bacteria</v>
      </c>
      <c r="H95" t="str">
        <f>IFERROR(INDEX($D$2:$D$100, MATCH(0, INDEX(COUNTIF($H$1:H94, $D$2:$D$100), 0, 0), 0)), "")</f>
        <v/>
      </c>
    </row>
    <row r="96" spans="1:8" x14ac:dyDescent="0.35">
      <c r="A96" t="s">
        <v>8</v>
      </c>
      <c r="B96">
        <v>1</v>
      </c>
      <c r="C96">
        <v>94</v>
      </c>
      <c r="D96" t="s">
        <v>10</v>
      </c>
      <c r="E96" t="str">
        <f t="shared" si="2"/>
        <v>https://www.wikidata.org/wiki/Q10876</v>
      </c>
      <c r="F96" t="str">
        <f t="shared" si="3"/>
        <v>bacteria</v>
      </c>
      <c r="H96" t="str">
        <f>IFERROR(INDEX($D$2:$D$100, MATCH(0, INDEX(COUNTIF($H$1:H95, $D$2:$D$100), 0, 0), 0)), "")</f>
        <v/>
      </c>
    </row>
    <row r="97" spans="1:10" x14ac:dyDescent="0.35">
      <c r="A97" t="s">
        <v>8</v>
      </c>
      <c r="B97">
        <v>1</v>
      </c>
      <c r="C97">
        <v>95</v>
      </c>
      <c r="D97" t="s">
        <v>10</v>
      </c>
      <c r="E97" t="str">
        <f t="shared" si="2"/>
        <v>https://www.wikidata.org/wiki/Q10876</v>
      </c>
      <c r="F97" t="str">
        <f t="shared" si="3"/>
        <v>bacteria</v>
      </c>
      <c r="H97" t="str">
        <f>IFERROR(INDEX($D$2:$D$100, MATCH(0, INDEX(COUNTIF($H$1:H96, $D$2:$D$100), 0, 0), 0)), "")</f>
        <v/>
      </c>
    </row>
    <row r="98" spans="1:10" x14ac:dyDescent="0.35">
      <c r="A98" t="s">
        <v>8</v>
      </c>
      <c r="B98">
        <v>1</v>
      </c>
      <c r="C98">
        <v>96</v>
      </c>
      <c r="D98" t="s">
        <v>10</v>
      </c>
      <c r="E98" t="str">
        <f t="shared" si="2"/>
        <v>https://www.wikidata.org/wiki/Q10876</v>
      </c>
      <c r="F98" t="str">
        <f t="shared" si="3"/>
        <v>bacteria</v>
      </c>
      <c r="H98" t="str">
        <f>IFERROR(INDEX($D$2:$D$100, MATCH(0, INDEX(COUNTIF($H$1:H97, $D$2:$D$100), 0, 0), 0)), "")</f>
        <v/>
      </c>
    </row>
    <row r="99" spans="1:10" x14ac:dyDescent="0.35">
      <c r="A99" t="s">
        <v>8</v>
      </c>
      <c r="B99">
        <v>1</v>
      </c>
      <c r="C99">
        <v>97</v>
      </c>
      <c r="D99" t="s">
        <v>10</v>
      </c>
      <c r="E99" t="str">
        <f t="shared" si="2"/>
        <v>https://www.wikidata.org/wiki/Q10876</v>
      </c>
      <c r="F99" t="str">
        <f t="shared" si="3"/>
        <v>bacteria</v>
      </c>
      <c r="H99" t="str">
        <f>IFERROR(INDEX($D$2:$D$100, MATCH(0, INDEX(COUNTIF($H$1:H98, $D$2:$D$100), 0, 0), 0)), "")</f>
        <v/>
      </c>
    </row>
    <row r="100" spans="1:10" x14ac:dyDescent="0.35">
      <c r="A100" t="s">
        <v>8</v>
      </c>
      <c r="B100">
        <v>1</v>
      </c>
      <c r="C100">
        <v>98</v>
      </c>
      <c r="D100" t="s">
        <v>10</v>
      </c>
      <c r="E100" t="str">
        <f t="shared" si="2"/>
        <v>https://www.wikidata.org/wiki/Q10876</v>
      </c>
      <c r="F100" t="str">
        <f t="shared" si="3"/>
        <v>bacteria</v>
      </c>
      <c r="H100" t="str">
        <f>IFERROR(INDEX($D$2:$D$100, MATCH(0, INDEX(COUNTIF($H$1:H99, $D$2:$D$100), 0, 0), 0)), "")</f>
        <v/>
      </c>
    </row>
    <row r="101" spans="1:10" x14ac:dyDescent="0.35">
      <c r="A101" t="s">
        <v>8</v>
      </c>
      <c r="B101">
        <v>1</v>
      </c>
      <c r="C101">
        <v>99</v>
      </c>
      <c r="D101" t="s">
        <v>10</v>
      </c>
      <c r="E101" t="str">
        <f t="shared" si="2"/>
        <v>https://www.wikidata.org/wiki/Q10876</v>
      </c>
      <c r="F101" t="str">
        <f t="shared" si="3"/>
        <v>bacteria</v>
      </c>
      <c r="H101" t="str">
        <f>IFERROR(INDEX($D$2:$D$100, MATCH(0, INDEX(COUNTIF($H$1:H100, $D$2:$D$100), 0, 0), 0)), "")</f>
        <v/>
      </c>
    </row>
    <row r="102" spans="1:10" x14ac:dyDescent="0.35">
      <c r="A102" t="s">
        <v>8</v>
      </c>
      <c r="B102">
        <v>2</v>
      </c>
      <c r="C102">
        <v>0</v>
      </c>
      <c r="D102" t="s">
        <v>14</v>
      </c>
      <c r="E102" t="str">
        <f>VLOOKUP(D102,H:J, 2, FALSE)</f>
        <v>https://www.wikidata.org/wiki/Q36732</v>
      </c>
      <c r="F102" t="str">
        <f t="shared" si="3"/>
        <v>kingdom </v>
      </c>
      <c r="H102" t="str">
        <f>IFERROR(INDEX($D$102:$D$202, MATCH(0, INDEX(COUNTIF($H$1:H1, $D$2:$D$100), 0, 0), 0)), "")</f>
        <v>kingdom</v>
      </c>
      <c r="I102" t="s">
        <v>16</v>
      </c>
      <c r="J102" t="s">
        <v>17</v>
      </c>
    </row>
    <row r="103" spans="1:10" x14ac:dyDescent="0.35">
      <c r="A103" t="s">
        <v>8</v>
      </c>
      <c r="B103">
        <v>2</v>
      </c>
      <c r="C103">
        <v>1</v>
      </c>
      <c r="D103" t="s">
        <v>15</v>
      </c>
      <c r="E103" t="str">
        <f t="shared" ref="E103:E166" si="4">VLOOKUP(D103,H:J, 2, FALSE)</f>
        <v>NIL</v>
      </c>
      <c r="H103" t="str">
        <f>IFERROR(INDEX($D$102:$D$202, MATCH(0, INDEX(COUNTIF($H$1:H2, $D$2:$D$100), 0, 0), 0)), "")</f>
        <v>undetermined</v>
      </c>
      <c r="I103" t="s">
        <v>7</v>
      </c>
    </row>
    <row r="104" spans="1:10" x14ac:dyDescent="0.35">
      <c r="A104" t="s">
        <v>8</v>
      </c>
      <c r="B104">
        <v>2</v>
      </c>
      <c r="C104">
        <v>2</v>
      </c>
      <c r="D104" t="s">
        <v>15</v>
      </c>
      <c r="E104" t="str">
        <f t="shared" si="4"/>
        <v>NIL</v>
      </c>
      <c r="H104" t="str">
        <f>IFERROR(INDEX($D$102:$D$202, MATCH(0, INDEX(COUNTIF($H$1:H3, $D$2:$D$100), 0, 0), 0)), "")</f>
        <v/>
      </c>
    </row>
    <row r="105" spans="1:10" x14ac:dyDescent="0.35">
      <c r="A105" t="s">
        <v>8</v>
      </c>
      <c r="B105">
        <v>2</v>
      </c>
      <c r="C105">
        <v>3</v>
      </c>
      <c r="D105" t="s">
        <v>15</v>
      </c>
      <c r="E105" t="str">
        <f t="shared" si="4"/>
        <v>NIL</v>
      </c>
      <c r="H105" t="str">
        <f>IFERROR(INDEX($D$102:$D$202, MATCH(0, INDEX(COUNTIF($H$1:H4, $D$2:$D$100), 0, 0), 0)), "")</f>
        <v/>
      </c>
    </row>
    <row r="106" spans="1:10" x14ac:dyDescent="0.35">
      <c r="A106" t="s">
        <v>8</v>
      </c>
      <c r="B106">
        <v>2</v>
      </c>
      <c r="C106">
        <v>4</v>
      </c>
      <c r="D106" t="s">
        <v>15</v>
      </c>
      <c r="E106" t="str">
        <f t="shared" si="4"/>
        <v>NIL</v>
      </c>
      <c r="H106" t="str">
        <f>IFERROR(INDEX($D$102:$D$202, MATCH(0, INDEX(COUNTIF($H$1:H5, $D$2:$D$100), 0, 0), 0)), "")</f>
        <v/>
      </c>
    </row>
    <row r="107" spans="1:10" x14ac:dyDescent="0.35">
      <c r="A107" t="s">
        <v>8</v>
      </c>
      <c r="B107">
        <v>2</v>
      </c>
      <c r="C107">
        <v>5</v>
      </c>
      <c r="D107" t="s">
        <v>15</v>
      </c>
      <c r="E107" t="str">
        <f t="shared" si="4"/>
        <v>NIL</v>
      </c>
      <c r="H107" t="str">
        <f>IFERROR(INDEX($D$102:$D$202, MATCH(0, INDEX(COUNTIF($H$1:H6, $D$2:$D$100), 0, 0), 0)), "")</f>
        <v/>
      </c>
    </row>
    <row r="108" spans="1:10" x14ac:dyDescent="0.35">
      <c r="A108" t="s">
        <v>8</v>
      </c>
      <c r="B108">
        <v>2</v>
      </c>
      <c r="C108">
        <v>6</v>
      </c>
      <c r="D108" t="s">
        <v>15</v>
      </c>
      <c r="E108" t="str">
        <f t="shared" si="4"/>
        <v>NIL</v>
      </c>
      <c r="H108" t="str">
        <f>IFERROR(INDEX($D$102:$D$202, MATCH(0, INDEX(COUNTIF($H$1:H7, $D$2:$D$100), 0, 0), 0)), "")</f>
        <v/>
      </c>
    </row>
    <row r="109" spans="1:10" x14ac:dyDescent="0.35">
      <c r="A109" t="s">
        <v>8</v>
      </c>
      <c r="B109">
        <v>2</v>
      </c>
      <c r="C109">
        <v>7</v>
      </c>
      <c r="D109" t="s">
        <v>15</v>
      </c>
      <c r="E109" t="str">
        <f t="shared" si="4"/>
        <v>NIL</v>
      </c>
      <c r="H109" t="str">
        <f>IFERROR(INDEX($D$102:$D$202, MATCH(0, INDEX(COUNTIF($H$1:H8, $D$2:$D$100), 0, 0), 0)), "")</f>
        <v/>
      </c>
    </row>
    <row r="110" spans="1:10" x14ac:dyDescent="0.35">
      <c r="A110" t="s">
        <v>8</v>
      </c>
      <c r="B110">
        <v>2</v>
      </c>
      <c r="C110">
        <v>8</v>
      </c>
      <c r="D110" t="s">
        <v>15</v>
      </c>
      <c r="E110" t="str">
        <f t="shared" si="4"/>
        <v>NIL</v>
      </c>
      <c r="H110" t="str">
        <f>IFERROR(INDEX($D$102:$D$202, MATCH(0, INDEX(COUNTIF($H$1:H9, $D$2:$D$100), 0, 0), 0)), "")</f>
        <v/>
      </c>
    </row>
    <row r="111" spans="1:10" x14ac:dyDescent="0.35">
      <c r="A111" t="s">
        <v>8</v>
      </c>
      <c r="B111">
        <v>2</v>
      </c>
      <c r="C111">
        <v>9</v>
      </c>
      <c r="D111" t="s">
        <v>15</v>
      </c>
      <c r="E111" t="str">
        <f t="shared" si="4"/>
        <v>NIL</v>
      </c>
      <c r="H111" t="str">
        <f>IFERROR(INDEX($D$102:$D$202, MATCH(0, INDEX(COUNTIF($H$1:H10, $D$2:$D$100), 0, 0), 0)), "")</f>
        <v/>
      </c>
    </row>
    <row r="112" spans="1:10" x14ac:dyDescent="0.35">
      <c r="A112" t="s">
        <v>8</v>
      </c>
      <c r="B112">
        <v>2</v>
      </c>
      <c r="C112">
        <v>10</v>
      </c>
      <c r="D112" t="s">
        <v>15</v>
      </c>
      <c r="E112" t="str">
        <f t="shared" si="4"/>
        <v>NIL</v>
      </c>
      <c r="H112" t="str">
        <f>IFERROR(INDEX($D$102:$D$202, MATCH(0, INDEX(COUNTIF($H$1:H11, $D$2:$D$100), 0, 0), 0)), "")</f>
        <v/>
      </c>
    </row>
    <row r="113" spans="1:8" x14ac:dyDescent="0.35">
      <c r="A113" t="s">
        <v>8</v>
      </c>
      <c r="B113">
        <v>2</v>
      </c>
      <c r="C113">
        <v>11</v>
      </c>
      <c r="D113" t="s">
        <v>15</v>
      </c>
      <c r="E113" t="str">
        <f t="shared" si="4"/>
        <v>NIL</v>
      </c>
      <c r="H113" t="str">
        <f>IFERROR(INDEX($D$102:$D$202, MATCH(0, INDEX(COUNTIF($H$1:H12, $D$2:$D$100), 0, 0), 0)), "")</f>
        <v/>
      </c>
    </row>
    <row r="114" spans="1:8" x14ac:dyDescent="0.35">
      <c r="A114" t="s">
        <v>8</v>
      </c>
      <c r="B114">
        <v>2</v>
      </c>
      <c r="C114">
        <v>12</v>
      </c>
      <c r="D114" t="s">
        <v>15</v>
      </c>
      <c r="E114" t="str">
        <f t="shared" si="4"/>
        <v>NIL</v>
      </c>
      <c r="H114" t="str">
        <f>IFERROR(INDEX($D$102:$D$202, MATCH(0, INDEX(COUNTIF($H$1:H13, $D$2:$D$100), 0, 0), 0)), "")</f>
        <v/>
      </c>
    </row>
    <row r="115" spans="1:8" x14ac:dyDescent="0.35">
      <c r="A115" t="s">
        <v>8</v>
      </c>
      <c r="B115">
        <v>2</v>
      </c>
      <c r="C115">
        <v>13</v>
      </c>
      <c r="D115" t="s">
        <v>15</v>
      </c>
      <c r="E115" t="str">
        <f t="shared" si="4"/>
        <v>NIL</v>
      </c>
      <c r="H115" t="str">
        <f>IFERROR(INDEX($D$102:$D$202, MATCH(0, INDEX(COUNTIF($H$1:H14, $D$2:$D$100), 0, 0), 0)), "")</f>
        <v/>
      </c>
    </row>
    <row r="116" spans="1:8" x14ac:dyDescent="0.35">
      <c r="A116" t="s">
        <v>8</v>
      </c>
      <c r="B116">
        <v>2</v>
      </c>
      <c r="C116">
        <v>14</v>
      </c>
      <c r="D116" t="s">
        <v>15</v>
      </c>
      <c r="E116" t="str">
        <f t="shared" si="4"/>
        <v>NIL</v>
      </c>
      <c r="H116" t="str">
        <f>IFERROR(INDEX($D$102:$D$202, MATCH(0, INDEX(COUNTIF($H$1:H15, $D$2:$D$100), 0, 0), 0)), "")</f>
        <v/>
      </c>
    </row>
    <row r="117" spans="1:8" x14ac:dyDescent="0.35">
      <c r="A117" t="s">
        <v>8</v>
      </c>
      <c r="B117">
        <v>2</v>
      </c>
      <c r="C117">
        <v>15</v>
      </c>
      <c r="D117" t="s">
        <v>15</v>
      </c>
      <c r="E117" t="str">
        <f t="shared" si="4"/>
        <v>NIL</v>
      </c>
      <c r="H117" t="str">
        <f>IFERROR(INDEX($D$102:$D$202, MATCH(0, INDEX(COUNTIF($H$1:H16, $D$2:$D$100), 0, 0), 0)), "")</f>
        <v/>
      </c>
    </row>
    <row r="118" spans="1:8" x14ac:dyDescent="0.35">
      <c r="A118" t="s">
        <v>8</v>
      </c>
      <c r="B118">
        <v>2</v>
      </c>
      <c r="C118">
        <v>16</v>
      </c>
      <c r="D118" t="s">
        <v>15</v>
      </c>
      <c r="E118" t="str">
        <f t="shared" si="4"/>
        <v>NIL</v>
      </c>
      <c r="H118" t="str">
        <f>IFERROR(INDEX($D$102:$D$202, MATCH(0, INDEX(COUNTIF($H$1:H17, $D$2:$D$100), 0, 0), 0)), "")</f>
        <v/>
      </c>
    </row>
    <row r="119" spans="1:8" x14ac:dyDescent="0.35">
      <c r="A119" t="s">
        <v>8</v>
      </c>
      <c r="B119">
        <v>2</v>
      </c>
      <c r="C119">
        <v>17</v>
      </c>
      <c r="D119" t="s">
        <v>15</v>
      </c>
      <c r="E119" t="str">
        <f t="shared" si="4"/>
        <v>NIL</v>
      </c>
      <c r="H119" t="str">
        <f>IFERROR(INDEX($D$102:$D$202, MATCH(0, INDEX(COUNTIF($H$1:H18, $D$2:$D$100), 0, 0), 0)), "")</f>
        <v/>
      </c>
    </row>
    <row r="120" spans="1:8" x14ac:dyDescent="0.35">
      <c r="A120" t="s">
        <v>8</v>
      </c>
      <c r="B120">
        <v>2</v>
      </c>
      <c r="C120">
        <v>18</v>
      </c>
      <c r="D120" t="s">
        <v>15</v>
      </c>
      <c r="E120" t="str">
        <f t="shared" si="4"/>
        <v>NIL</v>
      </c>
      <c r="H120" t="str">
        <f>IFERROR(INDEX($D$102:$D$202, MATCH(0, INDEX(COUNTIF($H$1:H19, $D$2:$D$100), 0, 0), 0)), "")</f>
        <v/>
      </c>
    </row>
    <row r="121" spans="1:8" x14ac:dyDescent="0.35">
      <c r="A121" t="s">
        <v>8</v>
      </c>
      <c r="B121">
        <v>2</v>
      </c>
      <c r="C121">
        <v>19</v>
      </c>
      <c r="D121" t="s">
        <v>15</v>
      </c>
      <c r="E121" t="str">
        <f t="shared" si="4"/>
        <v>NIL</v>
      </c>
      <c r="H121" t="str">
        <f>IFERROR(INDEX($D$102:$D$202, MATCH(0, INDEX(COUNTIF($H$1:H20, $D$2:$D$100), 0, 0), 0)), "")</f>
        <v/>
      </c>
    </row>
    <row r="122" spans="1:8" x14ac:dyDescent="0.35">
      <c r="A122" t="s">
        <v>8</v>
      </c>
      <c r="B122">
        <v>2</v>
      </c>
      <c r="C122">
        <v>20</v>
      </c>
      <c r="D122" t="s">
        <v>15</v>
      </c>
      <c r="E122" t="str">
        <f t="shared" si="4"/>
        <v>NIL</v>
      </c>
      <c r="H122" t="str">
        <f>IFERROR(INDEX($D$102:$D$202, MATCH(0, INDEX(COUNTIF($H$1:H21, $D$2:$D$100), 0, 0), 0)), "")</f>
        <v/>
      </c>
    </row>
    <row r="123" spans="1:8" x14ac:dyDescent="0.35">
      <c r="A123" t="s">
        <v>8</v>
      </c>
      <c r="B123">
        <v>2</v>
      </c>
      <c r="C123">
        <v>21</v>
      </c>
      <c r="D123" t="s">
        <v>15</v>
      </c>
      <c r="E123" t="str">
        <f t="shared" si="4"/>
        <v>NIL</v>
      </c>
      <c r="H123" t="str">
        <f>IFERROR(INDEX($D$102:$D$202, MATCH(0, INDEX(COUNTIF($H$1:H22, $D$2:$D$100), 0, 0), 0)), "")</f>
        <v/>
      </c>
    </row>
    <row r="124" spans="1:8" x14ac:dyDescent="0.35">
      <c r="A124" t="s">
        <v>8</v>
      </c>
      <c r="B124">
        <v>2</v>
      </c>
      <c r="C124">
        <v>22</v>
      </c>
      <c r="D124" t="s">
        <v>15</v>
      </c>
      <c r="E124" t="str">
        <f t="shared" si="4"/>
        <v>NIL</v>
      </c>
      <c r="H124" t="str">
        <f>IFERROR(INDEX($D$102:$D$202, MATCH(0, INDEX(COUNTIF($H$1:H23, $D$2:$D$100), 0, 0), 0)), "")</f>
        <v/>
      </c>
    </row>
    <row r="125" spans="1:8" x14ac:dyDescent="0.35">
      <c r="A125" t="s">
        <v>8</v>
      </c>
      <c r="B125">
        <v>2</v>
      </c>
      <c r="C125">
        <v>23</v>
      </c>
      <c r="D125" t="s">
        <v>15</v>
      </c>
      <c r="E125" t="str">
        <f t="shared" si="4"/>
        <v>NIL</v>
      </c>
      <c r="H125" t="str">
        <f>IFERROR(INDEX($D$102:$D$202, MATCH(0, INDEX(COUNTIF($H$1:H24, $D$2:$D$100), 0, 0), 0)), "")</f>
        <v/>
      </c>
    </row>
    <row r="126" spans="1:8" x14ac:dyDescent="0.35">
      <c r="A126" t="s">
        <v>8</v>
      </c>
      <c r="B126">
        <v>2</v>
      </c>
      <c r="C126">
        <v>24</v>
      </c>
      <c r="D126" t="s">
        <v>15</v>
      </c>
      <c r="E126" t="str">
        <f t="shared" si="4"/>
        <v>NIL</v>
      </c>
      <c r="H126" t="str">
        <f>IFERROR(INDEX($D$102:$D$202, MATCH(0, INDEX(COUNTIF($H$1:H25, $D$2:$D$100), 0, 0), 0)), "")</f>
        <v/>
      </c>
    </row>
    <row r="127" spans="1:8" x14ac:dyDescent="0.35">
      <c r="A127" t="s">
        <v>8</v>
      </c>
      <c r="B127">
        <v>2</v>
      </c>
      <c r="C127">
        <v>25</v>
      </c>
      <c r="D127" t="s">
        <v>15</v>
      </c>
      <c r="E127" t="str">
        <f t="shared" si="4"/>
        <v>NIL</v>
      </c>
      <c r="H127" t="str">
        <f>IFERROR(INDEX($D$102:$D$202, MATCH(0, INDEX(COUNTIF($H$1:H26, $D$2:$D$100), 0, 0), 0)), "")</f>
        <v/>
      </c>
    </row>
    <row r="128" spans="1:8" x14ac:dyDescent="0.35">
      <c r="A128" t="s">
        <v>8</v>
      </c>
      <c r="B128">
        <v>2</v>
      </c>
      <c r="C128">
        <v>26</v>
      </c>
      <c r="D128" t="s">
        <v>15</v>
      </c>
      <c r="E128" t="str">
        <f t="shared" si="4"/>
        <v>NIL</v>
      </c>
      <c r="H128" t="str">
        <f>IFERROR(INDEX($D$102:$D$202, MATCH(0, INDEX(COUNTIF($H$1:H27, $D$2:$D$100), 0, 0), 0)), "")</f>
        <v/>
      </c>
    </row>
    <row r="129" spans="1:8" x14ac:dyDescent="0.35">
      <c r="A129" t="s">
        <v>8</v>
      </c>
      <c r="B129">
        <v>2</v>
      </c>
      <c r="C129">
        <v>27</v>
      </c>
      <c r="D129" t="s">
        <v>15</v>
      </c>
      <c r="E129" t="str">
        <f t="shared" si="4"/>
        <v>NIL</v>
      </c>
      <c r="H129" t="str">
        <f>IFERROR(INDEX($D$102:$D$202, MATCH(0, INDEX(COUNTIF($H$1:H28, $D$2:$D$100), 0, 0), 0)), "")</f>
        <v/>
      </c>
    </row>
    <row r="130" spans="1:8" x14ac:dyDescent="0.35">
      <c r="A130" t="s">
        <v>8</v>
      </c>
      <c r="B130">
        <v>2</v>
      </c>
      <c r="C130">
        <v>28</v>
      </c>
      <c r="D130" t="s">
        <v>15</v>
      </c>
      <c r="E130" t="str">
        <f t="shared" si="4"/>
        <v>NIL</v>
      </c>
      <c r="H130" t="str">
        <f>IFERROR(INDEX($D$102:$D$202, MATCH(0, INDEX(COUNTIF($H$1:H29, $D$2:$D$100), 0, 0), 0)), "")</f>
        <v/>
      </c>
    </row>
    <row r="131" spans="1:8" x14ac:dyDescent="0.35">
      <c r="A131" t="s">
        <v>8</v>
      </c>
      <c r="B131">
        <v>2</v>
      </c>
      <c r="C131">
        <v>29</v>
      </c>
      <c r="D131" t="s">
        <v>15</v>
      </c>
      <c r="E131" t="str">
        <f t="shared" si="4"/>
        <v>NIL</v>
      </c>
      <c r="H131" t="str">
        <f>IFERROR(INDEX($D$102:$D$202, MATCH(0, INDEX(COUNTIF($H$1:H30, $D$2:$D$100), 0, 0), 0)), "")</f>
        <v/>
      </c>
    </row>
    <row r="132" spans="1:8" x14ac:dyDescent="0.35">
      <c r="A132" t="s">
        <v>8</v>
      </c>
      <c r="B132">
        <v>2</v>
      </c>
      <c r="C132">
        <v>30</v>
      </c>
      <c r="D132" t="s">
        <v>15</v>
      </c>
      <c r="E132" t="str">
        <f t="shared" si="4"/>
        <v>NIL</v>
      </c>
      <c r="H132" t="str">
        <f>IFERROR(INDEX($D$102:$D$202, MATCH(0, INDEX(COUNTIF($H$1:H31, $D$2:$D$100), 0, 0), 0)), "")</f>
        <v/>
      </c>
    </row>
    <row r="133" spans="1:8" x14ac:dyDescent="0.35">
      <c r="A133" t="s">
        <v>8</v>
      </c>
      <c r="B133">
        <v>2</v>
      </c>
      <c r="C133">
        <v>31</v>
      </c>
      <c r="D133" t="s">
        <v>15</v>
      </c>
      <c r="E133" t="str">
        <f t="shared" si="4"/>
        <v>NIL</v>
      </c>
      <c r="H133" t="str">
        <f>IFERROR(INDEX($D$102:$D$202, MATCH(0, INDEX(COUNTIF($H$1:H32, $D$2:$D$100), 0, 0), 0)), "")</f>
        <v/>
      </c>
    </row>
    <row r="134" spans="1:8" x14ac:dyDescent="0.35">
      <c r="A134" t="s">
        <v>8</v>
      </c>
      <c r="B134">
        <v>2</v>
      </c>
      <c r="C134">
        <v>32</v>
      </c>
      <c r="D134" t="s">
        <v>15</v>
      </c>
      <c r="E134" t="str">
        <f t="shared" si="4"/>
        <v>NIL</v>
      </c>
      <c r="H134" t="str">
        <f>IFERROR(INDEX($D$102:$D$202, MATCH(0, INDEX(COUNTIF($H$1:H33, $D$2:$D$100), 0, 0), 0)), "")</f>
        <v/>
      </c>
    </row>
    <row r="135" spans="1:8" x14ac:dyDescent="0.35">
      <c r="A135" t="s">
        <v>8</v>
      </c>
      <c r="B135">
        <v>2</v>
      </c>
      <c r="C135">
        <v>33</v>
      </c>
      <c r="D135" t="s">
        <v>15</v>
      </c>
      <c r="E135" t="str">
        <f t="shared" si="4"/>
        <v>NIL</v>
      </c>
      <c r="H135" t="str">
        <f>IFERROR(INDEX($D$102:$D$202, MATCH(0, INDEX(COUNTIF($H$1:H34, $D$2:$D$100), 0, 0), 0)), "")</f>
        <v/>
      </c>
    </row>
    <row r="136" spans="1:8" x14ac:dyDescent="0.35">
      <c r="A136" t="s">
        <v>8</v>
      </c>
      <c r="B136">
        <v>2</v>
      </c>
      <c r="C136">
        <v>34</v>
      </c>
      <c r="D136" t="s">
        <v>15</v>
      </c>
      <c r="E136" t="str">
        <f t="shared" si="4"/>
        <v>NIL</v>
      </c>
      <c r="H136" t="str">
        <f>IFERROR(INDEX($D$102:$D$202, MATCH(0, INDEX(COUNTIF($H$1:H35, $D$2:$D$100), 0, 0), 0)), "")</f>
        <v/>
      </c>
    </row>
    <row r="137" spans="1:8" x14ac:dyDescent="0.35">
      <c r="A137" t="s">
        <v>8</v>
      </c>
      <c r="B137">
        <v>2</v>
      </c>
      <c r="C137">
        <v>35</v>
      </c>
      <c r="D137" t="s">
        <v>15</v>
      </c>
      <c r="E137" t="str">
        <f t="shared" si="4"/>
        <v>NIL</v>
      </c>
      <c r="H137" t="str">
        <f>IFERROR(INDEX($D$102:$D$202, MATCH(0, INDEX(COUNTIF($H$1:H36, $D$2:$D$100), 0, 0), 0)), "")</f>
        <v/>
      </c>
    </row>
    <row r="138" spans="1:8" x14ac:dyDescent="0.35">
      <c r="A138" t="s">
        <v>8</v>
      </c>
      <c r="B138">
        <v>2</v>
      </c>
      <c r="C138">
        <v>36</v>
      </c>
      <c r="D138" t="s">
        <v>15</v>
      </c>
      <c r="E138" t="str">
        <f t="shared" si="4"/>
        <v>NIL</v>
      </c>
      <c r="H138" t="str">
        <f>IFERROR(INDEX($D$102:$D$202, MATCH(0, INDEX(COUNTIF($H$1:H37, $D$2:$D$100), 0, 0), 0)), "")</f>
        <v/>
      </c>
    </row>
    <row r="139" spans="1:8" x14ac:dyDescent="0.35">
      <c r="A139" t="s">
        <v>8</v>
      </c>
      <c r="B139">
        <v>2</v>
      </c>
      <c r="C139">
        <v>37</v>
      </c>
      <c r="D139" t="s">
        <v>15</v>
      </c>
      <c r="E139" t="str">
        <f t="shared" si="4"/>
        <v>NIL</v>
      </c>
      <c r="H139" t="str">
        <f>IFERROR(INDEX($D$102:$D$202, MATCH(0, INDEX(COUNTIF($H$1:H38, $D$2:$D$100), 0, 0), 0)), "")</f>
        <v/>
      </c>
    </row>
    <row r="140" spans="1:8" x14ac:dyDescent="0.35">
      <c r="A140" t="s">
        <v>8</v>
      </c>
      <c r="B140">
        <v>2</v>
      </c>
      <c r="C140">
        <v>38</v>
      </c>
      <c r="D140" t="s">
        <v>15</v>
      </c>
      <c r="E140" t="str">
        <f t="shared" si="4"/>
        <v>NIL</v>
      </c>
      <c r="H140" t="str">
        <f>IFERROR(INDEX($D$102:$D$202, MATCH(0, INDEX(COUNTIF($H$1:H39, $D$2:$D$100), 0, 0), 0)), "")</f>
        <v/>
      </c>
    </row>
    <row r="141" spans="1:8" x14ac:dyDescent="0.35">
      <c r="A141" t="s">
        <v>8</v>
      </c>
      <c r="B141">
        <v>2</v>
      </c>
      <c r="C141">
        <v>39</v>
      </c>
      <c r="D141" t="s">
        <v>15</v>
      </c>
      <c r="E141" t="str">
        <f t="shared" si="4"/>
        <v>NIL</v>
      </c>
      <c r="H141" t="str">
        <f>IFERROR(INDEX($D$102:$D$202, MATCH(0, INDEX(COUNTIF($H$1:H40, $D$2:$D$100), 0, 0), 0)), "")</f>
        <v/>
      </c>
    </row>
    <row r="142" spans="1:8" x14ac:dyDescent="0.35">
      <c r="A142" t="s">
        <v>8</v>
      </c>
      <c r="B142">
        <v>2</v>
      </c>
      <c r="C142">
        <v>40</v>
      </c>
      <c r="D142" t="s">
        <v>15</v>
      </c>
      <c r="E142" t="str">
        <f t="shared" si="4"/>
        <v>NIL</v>
      </c>
      <c r="H142" t="str">
        <f>IFERROR(INDEX($D$102:$D$202, MATCH(0, INDEX(COUNTIF($H$1:H41, $D$2:$D$100), 0, 0), 0)), "")</f>
        <v/>
      </c>
    </row>
    <row r="143" spans="1:8" x14ac:dyDescent="0.35">
      <c r="A143" t="s">
        <v>8</v>
      </c>
      <c r="B143">
        <v>2</v>
      </c>
      <c r="C143">
        <v>41</v>
      </c>
      <c r="D143" t="s">
        <v>15</v>
      </c>
      <c r="E143" t="str">
        <f t="shared" si="4"/>
        <v>NIL</v>
      </c>
      <c r="H143" t="str">
        <f>IFERROR(INDEX($D$102:$D$202, MATCH(0, INDEX(COUNTIF($H$1:H42, $D$2:$D$100), 0, 0), 0)), "")</f>
        <v/>
      </c>
    </row>
    <row r="144" spans="1:8" x14ac:dyDescent="0.35">
      <c r="A144" t="s">
        <v>8</v>
      </c>
      <c r="B144">
        <v>2</v>
      </c>
      <c r="C144">
        <v>42</v>
      </c>
      <c r="D144" t="s">
        <v>15</v>
      </c>
      <c r="E144" t="str">
        <f t="shared" si="4"/>
        <v>NIL</v>
      </c>
      <c r="H144" t="str">
        <f>IFERROR(INDEX($D$102:$D$202, MATCH(0, INDEX(COUNTIF($H$1:H43, $D$2:$D$100), 0, 0), 0)), "")</f>
        <v/>
      </c>
    </row>
    <row r="145" spans="1:8" x14ac:dyDescent="0.35">
      <c r="A145" t="s">
        <v>8</v>
      </c>
      <c r="B145">
        <v>2</v>
      </c>
      <c r="C145">
        <v>43</v>
      </c>
      <c r="D145" t="s">
        <v>15</v>
      </c>
      <c r="E145" t="str">
        <f t="shared" si="4"/>
        <v>NIL</v>
      </c>
      <c r="H145" t="str">
        <f>IFERROR(INDEX($D$102:$D$202, MATCH(0, INDEX(COUNTIF($H$1:H44, $D$2:$D$100), 0, 0), 0)), "")</f>
        <v/>
      </c>
    </row>
    <row r="146" spans="1:8" x14ac:dyDescent="0.35">
      <c r="A146" t="s">
        <v>8</v>
      </c>
      <c r="B146">
        <v>2</v>
      </c>
      <c r="C146">
        <v>44</v>
      </c>
      <c r="D146" t="s">
        <v>15</v>
      </c>
      <c r="E146" t="str">
        <f t="shared" si="4"/>
        <v>NIL</v>
      </c>
      <c r="H146" t="str">
        <f>IFERROR(INDEX($D$102:$D$202, MATCH(0, INDEX(COUNTIF($H$1:H45, $D$2:$D$100), 0, 0), 0)), "")</f>
        <v/>
      </c>
    </row>
    <row r="147" spans="1:8" x14ac:dyDescent="0.35">
      <c r="A147" t="s">
        <v>8</v>
      </c>
      <c r="B147">
        <v>2</v>
      </c>
      <c r="C147">
        <v>45</v>
      </c>
      <c r="D147" t="s">
        <v>15</v>
      </c>
      <c r="E147" t="str">
        <f t="shared" si="4"/>
        <v>NIL</v>
      </c>
      <c r="H147" t="str">
        <f>IFERROR(INDEX($D$102:$D$202, MATCH(0, INDEX(COUNTIF($H$1:H46, $D$2:$D$100), 0, 0), 0)), "")</f>
        <v/>
      </c>
    </row>
    <row r="148" spans="1:8" x14ac:dyDescent="0.35">
      <c r="A148" t="s">
        <v>8</v>
      </c>
      <c r="B148">
        <v>2</v>
      </c>
      <c r="C148">
        <v>46</v>
      </c>
      <c r="D148" t="s">
        <v>15</v>
      </c>
      <c r="E148" t="str">
        <f t="shared" si="4"/>
        <v>NIL</v>
      </c>
      <c r="H148" t="str">
        <f>IFERROR(INDEX($D$102:$D$202, MATCH(0, INDEX(COUNTIF($H$1:H47, $D$2:$D$100), 0, 0), 0)), "")</f>
        <v/>
      </c>
    </row>
    <row r="149" spans="1:8" x14ac:dyDescent="0.35">
      <c r="A149" t="s">
        <v>8</v>
      </c>
      <c r="B149">
        <v>2</v>
      </c>
      <c r="C149">
        <v>47</v>
      </c>
      <c r="D149" t="s">
        <v>15</v>
      </c>
      <c r="E149" t="str">
        <f t="shared" si="4"/>
        <v>NIL</v>
      </c>
      <c r="H149" t="str">
        <f>IFERROR(INDEX($D$102:$D$202, MATCH(0, INDEX(COUNTIF($H$1:H48, $D$2:$D$100), 0, 0), 0)), "")</f>
        <v/>
      </c>
    </row>
    <row r="150" spans="1:8" x14ac:dyDescent="0.35">
      <c r="A150" t="s">
        <v>8</v>
      </c>
      <c r="B150">
        <v>2</v>
      </c>
      <c r="C150">
        <v>48</v>
      </c>
      <c r="D150" t="s">
        <v>15</v>
      </c>
      <c r="E150" t="str">
        <f t="shared" si="4"/>
        <v>NIL</v>
      </c>
      <c r="H150" t="str">
        <f>IFERROR(INDEX($D$102:$D$202, MATCH(0, INDEX(COUNTIF($H$1:H49, $D$2:$D$100), 0, 0), 0)), "")</f>
        <v/>
      </c>
    </row>
    <row r="151" spans="1:8" x14ac:dyDescent="0.35">
      <c r="A151" t="s">
        <v>8</v>
      </c>
      <c r="B151">
        <v>2</v>
      </c>
      <c r="C151">
        <v>49</v>
      </c>
      <c r="D151" t="s">
        <v>15</v>
      </c>
      <c r="E151" t="str">
        <f t="shared" si="4"/>
        <v>NIL</v>
      </c>
      <c r="H151" t="str">
        <f>IFERROR(INDEX($D$102:$D$202, MATCH(0, INDEX(COUNTIF($H$1:H50, $D$2:$D$100), 0, 0), 0)), "")</f>
        <v/>
      </c>
    </row>
    <row r="152" spans="1:8" x14ac:dyDescent="0.35">
      <c r="A152" t="s">
        <v>8</v>
      </c>
      <c r="B152">
        <v>2</v>
      </c>
      <c r="C152">
        <v>50</v>
      </c>
      <c r="D152" t="s">
        <v>15</v>
      </c>
      <c r="E152" t="str">
        <f t="shared" si="4"/>
        <v>NIL</v>
      </c>
      <c r="H152" t="str">
        <f>IFERROR(INDEX($D$102:$D$202, MATCH(0, INDEX(COUNTIF($H$1:H51, $D$2:$D$100), 0, 0), 0)), "")</f>
        <v/>
      </c>
    </row>
    <row r="153" spans="1:8" x14ac:dyDescent="0.35">
      <c r="A153" t="s">
        <v>8</v>
      </c>
      <c r="B153">
        <v>2</v>
      </c>
      <c r="C153">
        <v>51</v>
      </c>
      <c r="D153" t="s">
        <v>15</v>
      </c>
      <c r="E153" t="str">
        <f t="shared" si="4"/>
        <v>NIL</v>
      </c>
      <c r="H153" t="str">
        <f>IFERROR(INDEX($D$102:$D$202, MATCH(0, INDEX(COUNTIF($H$1:H52, $D$2:$D$100), 0, 0), 0)), "")</f>
        <v/>
      </c>
    </row>
    <row r="154" spans="1:8" x14ac:dyDescent="0.35">
      <c r="A154" t="s">
        <v>8</v>
      </c>
      <c r="B154">
        <v>2</v>
      </c>
      <c r="C154">
        <v>52</v>
      </c>
      <c r="D154" t="s">
        <v>15</v>
      </c>
      <c r="E154" t="str">
        <f t="shared" si="4"/>
        <v>NIL</v>
      </c>
      <c r="H154" t="str">
        <f>IFERROR(INDEX($D$102:$D$202, MATCH(0, INDEX(COUNTIF($H$1:H53, $D$2:$D$100), 0, 0), 0)), "")</f>
        <v/>
      </c>
    </row>
    <row r="155" spans="1:8" x14ac:dyDescent="0.35">
      <c r="A155" t="s">
        <v>8</v>
      </c>
      <c r="B155">
        <v>2</v>
      </c>
      <c r="C155">
        <v>53</v>
      </c>
      <c r="D155" t="s">
        <v>15</v>
      </c>
      <c r="E155" t="str">
        <f t="shared" si="4"/>
        <v>NIL</v>
      </c>
      <c r="H155" t="str">
        <f>IFERROR(INDEX($D$102:$D$202, MATCH(0, INDEX(COUNTIF($H$1:H54, $D$2:$D$100), 0, 0), 0)), "")</f>
        <v/>
      </c>
    </row>
    <row r="156" spans="1:8" x14ac:dyDescent="0.35">
      <c r="A156" t="s">
        <v>8</v>
      </c>
      <c r="B156">
        <v>2</v>
      </c>
      <c r="C156">
        <v>54</v>
      </c>
      <c r="D156" t="s">
        <v>15</v>
      </c>
      <c r="E156" t="str">
        <f t="shared" si="4"/>
        <v>NIL</v>
      </c>
      <c r="H156" t="str">
        <f>IFERROR(INDEX($D$102:$D$202, MATCH(0, INDEX(COUNTIF($H$1:H55, $D$2:$D$100), 0, 0), 0)), "")</f>
        <v/>
      </c>
    </row>
    <row r="157" spans="1:8" x14ac:dyDescent="0.35">
      <c r="A157" t="s">
        <v>8</v>
      </c>
      <c r="B157">
        <v>2</v>
      </c>
      <c r="C157">
        <v>55</v>
      </c>
      <c r="D157" t="s">
        <v>15</v>
      </c>
      <c r="E157" t="str">
        <f t="shared" si="4"/>
        <v>NIL</v>
      </c>
      <c r="H157" t="str">
        <f>IFERROR(INDEX($D$102:$D$202, MATCH(0, INDEX(COUNTIF($H$1:H56, $D$2:$D$100), 0, 0), 0)), "")</f>
        <v/>
      </c>
    </row>
    <row r="158" spans="1:8" x14ac:dyDescent="0.35">
      <c r="A158" t="s">
        <v>8</v>
      </c>
      <c r="B158">
        <v>2</v>
      </c>
      <c r="C158">
        <v>56</v>
      </c>
      <c r="D158" t="s">
        <v>15</v>
      </c>
      <c r="E158" t="str">
        <f t="shared" si="4"/>
        <v>NIL</v>
      </c>
      <c r="H158" t="str">
        <f>IFERROR(INDEX($D$102:$D$202, MATCH(0, INDEX(COUNTIF($H$1:H57, $D$2:$D$100), 0, 0), 0)), "")</f>
        <v/>
      </c>
    </row>
    <row r="159" spans="1:8" x14ac:dyDescent="0.35">
      <c r="A159" t="s">
        <v>8</v>
      </c>
      <c r="B159">
        <v>2</v>
      </c>
      <c r="C159">
        <v>57</v>
      </c>
      <c r="D159" t="s">
        <v>15</v>
      </c>
      <c r="E159" t="str">
        <f t="shared" si="4"/>
        <v>NIL</v>
      </c>
      <c r="H159" t="str">
        <f>IFERROR(INDEX($D$102:$D$202, MATCH(0, INDEX(COUNTIF($H$1:H58, $D$2:$D$100), 0, 0), 0)), "")</f>
        <v/>
      </c>
    </row>
    <row r="160" spans="1:8" x14ac:dyDescent="0.35">
      <c r="A160" t="s">
        <v>8</v>
      </c>
      <c r="B160">
        <v>2</v>
      </c>
      <c r="C160">
        <v>58</v>
      </c>
      <c r="D160" t="s">
        <v>15</v>
      </c>
      <c r="E160" t="str">
        <f t="shared" si="4"/>
        <v>NIL</v>
      </c>
      <c r="H160" t="str">
        <f>IFERROR(INDEX($D$102:$D$202, MATCH(0, INDEX(COUNTIF($H$1:H59, $D$2:$D$100), 0, 0), 0)), "")</f>
        <v/>
      </c>
    </row>
    <row r="161" spans="1:8" x14ac:dyDescent="0.35">
      <c r="A161" t="s">
        <v>8</v>
      </c>
      <c r="B161">
        <v>2</v>
      </c>
      <c r="C161">
        <v>59</v>
      </c>
      <c r="D161" t="s">
        <v>15</v>
      </c>
      <c r="E161" t="str">
        <f t="shared" si="4"/>
        <v>NIL</v>
      </c>
      <c r="H161" t="str">
        <f>IFERROR(INDEX($D$102:$D$202, MATCH(0, INDEX(COUNTIF($H$1:H60, $D$2:$D$100), 0, 0), 0)), "")</f>
        <v/>
      </c>
    </row>
    <row r="162" spans="1:8" x14ac:dyDescent="0.35">
      <c r="A162" t="s">
        <v>8</v>
      </c>
      <c r="B162">
        <v>2</v>
      </c>
      <c r="C162">
        <v>60</v>
      </c>
      <c r="D162" t="s">
        <v>15</v>
      </c>
      <c r="E162" t="str">
        <f t="shared" si="4"/>
        <v>NIL</v>
      </c>
      <c r="H162" t="str">
        <f>IFERROR(INDEX($D$102:$D$202, MATCH(0, INDEX(COUNTIF($H$1:H61, $D$2:$D$100), 0, 0), 0)), "")</f>
        <v/>
      </c>
    </row>
    <row r="163" spans="1:8" x14ac:dyDescent="0.35">
      <c r="A163" t="s">
        <v>8</v>
      </c>
      <c r="B163">
        <v>2</v>
      </c>
      <c r="C163">
        <v>61</v>
      </c>
      <c r="D163" t="s">
        <v>15</v>
      </c>
      <c r="E163" t="str">
        <f t="shared" si="4"/>
        <v>NIL</v>
      </c>
      <c r="H163" t="str">
        <f>IFERROR(INDEX($D$102:$D$202, MATCH(0, INDEX(COUNTIF($H$1:H62, $D$2:$D$100), 0, 0), 0)), "")</f>
        <v/>
      </c>
    </row>
    <row r="164" spans="1:8" x14ac:dyDescent="0.35">
      <c r="A164" t="s">
        <v>8</v>
      </c>
      <c r="B164">
        <v>2</v>
      </c>
      <c r="C164">
        <v>62</v>
      </c>
      <c r="D164" t="s">
        <v>15</v>
      </c>
      <c r="E164" t="str">
        <f t="shared" si="4"/>
        <v>NIL</v>
      </c>
      <c r="H164" t="str">
        <f>IFERROR(INDEX($D$102:$D$202, MATCH(0, INDEX(COUNTIF($H$1:H63, $D$2:$D$100), 0, 0), 0)), "")</f>
        <v/>
      </c>
    </row>
    <row r="165" spans="1:8" x14ac:dyDescent="0.35">
      <c r="A165" t="s">
        <v>8</v>
      </c>
      <c r="B165">
        <v>2</v>
      </c>
      <c r="C165">
        <v>63</v>
      </c>
      <c r="D165" t="s">
        <v>15</v>
      </c>
      <c r="E165" t="str">
        <f t="shared" si="4"/>
        <v>NIL</v>
      </c>
      <c r="H165" t="str">
        <f>IFERROR(INDEX($D$102:$D$202, MATCH(0, INDEX(COUNTIF($H$1:H64, $D$2:$D$100), 0, 0), 0)), "")</f>
        <v/>
      </c>
    </row>
    <row r="166" spans="1:8" x14ac:dyDescent="0.35">
      <c r="A166" t="s">
        <v>8</v>
      </c>
      <c r="B166">
        <v>2</v>
      </c>
      <c r="C166">
        <v>64</v>
      </c>
      <c r="D166" t="s">
        <v>15</v>
      </c>
      <c r="E166" t="str">
        <f t="shared" si="4"/>
        <v>NIL</v>
      </c>
      <c r="H166" t="str">
        <f>IFERROR(INDEX($D$102:$D$202, MATCH(0, INDEX(COUNTIF($H$1:H65, $D$2:$D$100), 0, 0), 0)), "")</f>
        <v/>
      </c>
    </row>
    <row r="167" spans="1:8" x14ac:dyDescent="0.35">
      <c r="A167" t="s">
        <v>8</v>
      </c>
      <c r="B167">
        <v>2</v>
      </c>
      <c r="C167">
        <v>65</v>
      </c>
      <c r="D167" t="s">
        <v>15</v>
      </c>
      <c r="E167" t="str">
        <f t="shared" ref="E167:E201" si="5">VLOOKUP(D167,H:J, 2, FALSE)</f>
        <v>NIL</v>
      </c>
      <c r="H167" t="str">
        <f>IFERROR(INDEX($D$102:$D$202, MATCH(0, INDEX(COUNTIF($H$1:H66, $D$2:$D$100), 0, 0), 0)), "")</f>
        <v/>
      </c>
    </row>
    <row r="168" spans="1:8" x14ac:dyDescent="0.35">
      <c r="A168" t="s">
        <v>8</v>
      </c>
      <c r="B168">
        <v>2</v>
      </c>
      <c r="C168">
        <v>66</v>
      </c>
      <c r="D168" t="s">
        <v>15</v>
      </c>
      <c r="E168" t="str">
        <f t="shared" si="5"/>
        <v>NIL</v>
      </c>
      <c r="H168" t="str">
        <f>IFERROR(INDEX($D$102:$D$202, MATCH(0, INDEX(COUNTIF($H$1:H67, $D$2:$D$100), 0, 0), 0)), "")</f>
        <v/>
      </c>
    </row>
    <row r="169" spans="1:8" x14ac:dyDescent="0.35">
      <c r="A169" t="s">
        <v>8</v>
      </c>
      <c r="B169">
        <v>2</v>
      </c>
      <c r="C169">
        <v>67</v>
      </c>
      <c r="D169" t="s">
        <v>15</v>
      </c>
      <c r="E169" t="str">
        <f t="shared" si="5"/>
        <v>NIL</v>
      </c>
      <c r="H169" t="str">
        <f>IFERROR(INDEX($D$102:$D$202, MATCH(0, INDEX(COUNTIF($H$1:H68, $D$2:$D$100), 0, 0), 0)), "")</f>
        <v/>
      </c>
    </row>
    <row r="170" spans="1:8" x14ac:dyDescent="0.35">
      <c r="A170" t="s">
        <v>8</v>
      </c>
      <c r="B170">
        <v>2</v>
      </c>
      <c r="C170">
        <v>68</v>
      </c>
      <c r="D170" t="s">
        <v>15</v>
      </c>
      <c r="E170" t="str">
        <f t="shared" si="5"/>
        <v>NIL</v>
      </c>
      <c r="H170" t="str">
        <f>IFERROR(INDEX($D$102:$D$202, MATCH(0, INDEX(COUNTIF($H$1:H69, $D$2:$D$100), 0, 0), 0)), "")</f>
        <v/>
      </c>
    </row>
    <row r="171" spans="1:8" x14ac:dyDescent="0.35">
      <c r="A171" t="s">
        <v>8</v>
      </c>
      <c r="B171">
        <v>2</v>
      </c>
      <c r="C171">
        <v>69</v>
      </c>
      <c r="D171" t="s">
        <v>15</v>
      </c>
      <c r="E171" t="str">
        <f t="shared" si="5"/>
        <v>NIL</v>
      </c>
      <c r="H171" t="str">
        <f>IFERROR(INDEX($D$102:$D$202, MATCH(0, INDEX(COUNTIF($H$1:H70, $D$2:$D$100), 0, 0), 0)), "")</f>
        <v/>
      </c>
    </row>
    <row r="172" spans="1:8" x14ac:dyDescent="0.35">
      <c r="A172" t="s">
        <v>8</v>
      </c>
      <c r="B172">
        <v>2</v>
      </c>
      <c r="C172">
        <v>70</v>
      </c>
      <c r="D172" t="s">
        <v>15</v>
      </c>
      <c r="E172" t="str">
        <f t="shared" si="5"/>
        <v>NIL</v>
      </c>
      <c r="H172" t="str">
        <f>IFERROR(INDEX($D$102:$D$202, MATCH(0, INDEX(COUNTIF($H$1:H71, $D$2:$D$100), 0, 0), 0)), "")</f>
        <v/>
      </c>
    </row>
    <row r="173" spans="1:8" x14ac:dyDescent="0.35">
      <c r="A173" t="s">
        <v>8</v>
      </c>
      <c r="B173">
        <v>2</v>
      </c>
      <c r="C173">
        <v>71</v>
      </c>
      <c r="D173" t="s">
        <v>15</v>
      </c>
      <c r="E173" t="str">
        <f t="shared" si="5"/>
        <v>NIL</v>
      </c>
      <c r="H173" t="str">
        <f>IFERROR(INDEX($D$102:$D$202, MATCH(0, INDEX(COUNTIF($H$1:H72, $D$2:$D$100), 0, 0), 0)), "")</f>
        <v/>
      </c>
    </row>
    <row r="174" spans="1:8" x14ac:dyDescent="0.35">
      <c r="A174" t="s">
        <v>8</v>
      </c>
      <c r="B174">
        <v>2</v>
      </c>
      <c r="C174">
        <v>72</v>
      </c>
      <c r="D174" t="s">
        <v>15</v>
      </c>
      <c r="E174" t="str">
        <f t="shared" si="5"/>
        <v>NIL</v>
      </c>
      <c r="H174" t="str">
        <f>IFERROR(INDEX($D$102:$D$202, MATCH(0, INDEX(COUNTIF($H$1:H73, $D$2:$D$100), 0, 0), 0)), "")</f>
        <v/>
      </c>
    </row>
    <row r="175" spans="1:8" x14ac:dyDescent="0.35">
      <c r="A175" t="s">
        <v>8</v>
      </c>
      <c r="B175">
        <v>2</v>
      </c>
      <c r="C175">
        <v>73</v>
      </c>
      <c r="D175" t="s">
        <v>15</v>
      </c>
      <c r="E175" t="str">
        <f t="shared" si="5"/>
        <v>NIL</v>
      </c>
      <c r="H175" t="str">
        <f>IFERROR(INDEX($D$102:$D$202, MATCH(0, INDEX(COUNTIF($H$1:H74, $D$2:$D$100), 0, 0), 0)), "")</f>
        <v/>
      </c>
    </row>
    <row r="176" spans="1:8" x14ac:dyDescent="0.35">
      <c r="A176" t="s">
        <v>8</v>
      </c>
      <c r="B176">
        <v>2</v>
      </c>
      <c r="C176">
        <v>74</v>
      </c>
      <c r="D176" t="s">
        <v>15</v>
      </c>
      <c r="E176" t="str">
        <f t="shared" si="5"/>
        <v>NIL</v>
      </c>
      <c r="H176" t="str">
        <f>IFERROR(INDEX($D$102:$D$202, MATCH(0, INDEX(COUNTIF($H$1:H75, $D$2:$D$100), 0, 0), 0)), "")</f>
        <v/>
      </c>
    </row>
    <row r="177" spans="1:8" x14ac:dyDescent="0.35">
      <c r="A177" t="s">
        <v>8</v>
      </c>
      <c r="B177">
        <v>2</v>
      </c>
      <c r="C177">
        <v>75</v>
      </c>
      <c r="D177" t="s">
        <v>15</v>
      </c>
      <c r="E177" t="str">
        <f t="shared" si="5"/>
        <v>NIL</v>
      </c>
      <c r="H177" t="str">
        <f>IFERROR(INDEX($D$102:$D$202, MATCH(0, INDEX(COUNTIF($H$1:H76, $D$2:$D$100), 0, 0), 0)), "")</f>
        <v/>
      </c>
    </row>
    <row r="178" spans="1:8" x14ac:dyDescent="0.35">
      <c r="A178" t="s">
        <v>8</v>
      </c>
      <c r="B178">
        <v>2</v>
      </c>
      <c r="C178">
        <v>76</v>
      </c>
      <c r="D178" t="s">
        <v>15</v>
      </c>
      <c r="E178" t="str">
        <f t="shared" si="5"/>
        <v>NIL</v>
      </c>
      <c r="H178" t="str">
        <f>IFERROR(INDEX($D$102:$D$202, MATCH(0, INDEX(COUNTIF($H$1:H77, $D$2:$D$100), 0, 0), 0)), "")</f>
        <v/>
      </c>
    </row>
    <row r="179" spans="1:8" x14ac:dyDescent="0.35">
      <c r="A179" t="s">
        <v>8</v>
      </c>
      <c r="B179">
        <v>2</v>
      </c>
      <c r="C179">
        <v>77</v>
      </c>
      <c r="D179" t="s">
        <v>15</v>
      </c>
      <c r="E179" t="str">
        <f t="shared" si="5"/>
        <v>NIL</v>
      </c>
      <c r="H179" t="str">
        <f>IFERROR(INDEX($D$102:$D$202, MATCH(0, INDEX(COUNTIF($H$1:H78, $D$2:$D$100), 0, 0), 0)), "")</f>
        <v/>
      </c>
    </row>
    <row r="180" spans="1:8" x14ac:dyDescent="0.35">
      <c r="A180" t="s">
        <v>8</v>
      </c>
      <c r="B180">
        <v>2</v>
      </c>
      <c r="C180">
        <v>78</v>
      </c>
      <c r="D180" t="s">
        <v>15</v>
      </c>
      <c r="E180" t="str">
        <f t="shared" si="5"/>
        <v>NIL</v>
      </c>
      <c r="H180" t="str">
        <f>IFERROR(INDEX($D$102:$D$202, MATCH(0, INDEX(COUNTIF($H$1:H79, $D$2:$D$100), 0, 0), 0)), "")</f>
        <v/>
      </c>
    </row>
    <row r="181" spans="1:8" x14ac:dyDescent="0.35">
      <c r="A181" t="s">
        <v>8</v>
      </c>
      <c r="B181">
        <v>2</v>
      </c>
      <c r="C181">
        <v>79</v>
      </c>
      <c r="D181" t="s">
        <v>15</v>
      </c>
      <c r="E181" t="str">
        <f t="shared" si="5"/>
        <v>NIL</v>
      </c>
      <c r="H181" t="str">
        <f>IFERROR(INDEX($D$102:$D$202, MATCH(0, INDEX(COUNTIF($H$1:H80, $D$2:$D$100), 0, 0), 0)), "")</f>
        <v/>
      </c>
    </row>
    <row r="182" spans="1:8" x14ac:dyDescent="0.35">
      <c r="A182" t="s">
        <v>8</v>
      </c>
      <c r="B182">
        <v>2</v>
      </c>
      <c r="C182">
        <v>80</v>
      </c>
      <c r="D182" t="s">
        <v>15</v>
      </c>
      <c r="E182" t="str">
        <f t="shared" si="5"/>
        <v>NIL</v>
      </c>
    </row>
    <row r="183" spans="1:8" x14ac:dyDescent="0.35">
      <c r="A183" t="s">
        <v>8</v>
      </c>
      <c r="B183">
        <v>2</v>
      </c>
      <c r="C183">
        <v>81</v>
      </c>
      <c r="D183" t="s">
        <v>15</v>
      </c>
      <c r="E183" t="str">
        <f t="shared" si="5"/>
        <v>NIL</v>
      </c>
    </row>
    <row r="184" spans="1:8" x14ac:dyDescent="0.35">
      <c r="A184" t="s">
        <v>8</v>
      </c>
      <c r="B184">
        <v>2</v>
      </c>
      <c r="C184">
        <v>82</v>
      </c>
      <c r="D184" t="s">
        <v>15</v>
      </c>
      <c r="E184" t="str">
        <f t="shared" si="5"/>
        <v>NIL</v>
      </c>
    </row>
    <row r="185" spans="1:8" x14ac:dyDescent="0.35">
      <c r="A185" t="s">
        <v>8</v>
      </c>
      <c r="B185">
        <v>2</v>
      </c>
      <c r="C185">
        <v>83</v>
      </c>
      <c r="D185" t="s">
        <v>15</v>
      </c>
      <c r="E185" t="str">
        <f t="shared" si="5"/>
        <v>NIL</v>
      </c>
    </row>
    <row r="186" spans="1:8" x14ac:dyDescent="0.35">
      <c r="A186" t="s">
        <v>8</v>
      </c>
      <c r="B186">
        <v>2</v>
      </c>
      <c r="C186">
        <v>84</v>
      </c>
      <c r="D186" t="s">
        <v>15</v>
      </c>
      <c r="E186" t="str">
        <f t="shared" si="5"/>
        <v>NIL</v>
      </c>
    </row>
    <row r="187" spans="1:8" x14ac:dyDescent="0.35">
      <c r="A187" t="s">
        <v>8</v>
      </c>
      <c r="B187">
        <v>2</v>
      </c>
      <c r="C187">
        <v>85</v>
      </c>
      <c r="D187" t="s">
        <v>15</v>
      </c>
      <c r="E187" t="str">
        <f t="shared" si="5"/>
        <v>NIL</v>
      </c>
    </row>
    <row r="188" spans="1:8" x14ac:dyDescent="0.35">
      <c r="A188" t="s">
        <v>8</v>
      </c>
      <c r="B188">
        <v>2</v>
      </c>
      <c r="C188">
        <v>86</v>
      </c>
      <c r="D188" t="s">
        <v>15</v>
      </c>
      <c r="E188" t="str">
        <f t="shared" si="5"/>
        <v>NIL</v>
      </c>
    </row>
    <row r="189" spans="1:8" x14ac:dyDescent="0.35">
      <c r="A189" t="s">
        <v>8</v>
      </c>
      <c r="B189">
        <v>2</v>
      </c>
      <c r="C189">
        <v>87</v>
      </c>
      <c r="D189" t="s">
        <v>15</v>
      </c>
      <c r="E189" t="str">
        <f t="shared" si="5"/>
        <v>NIL</v>
      </c>
    </row>
    <row r="190" spans="1:8" x14ac:dyDescent="0.35">
      <c r="A190" t="s">
        <v>8</v>
      </c>
      <c r="B190">
        <v>2</v>
      </c>
      <c r="C190">
        <v>88</v>
      </c>
      <c r="D190" t="s">
        <v>15</v>
      </c>
      <c r="E190" t="str">
        <f t="shared" si="5"/>
        <v>NIL</v>
      </c>
    </row>
    <row r="191" spans="1:8" x14ac:dyDescent="0.35">
      <c r="A191" t="s">
        <v>8</v>
      </c>
      <c r="B191">
        <v>2</v>
      </c>
      <c r="C191">
        <v>89</v>
      </c>
      <c r="D191" t="s">
        <v>15</v>
      </c>
      <c r="E191" t="str">
        <f t="shared" si="5"/>
        <v>NIL</v>
      </c>
    </row>
    <row r="192" spans="1:8" x14ac:dyDescent="0.35">
      <c r="A192" t="s">
        <v>8</v>
      </c>
      <c r="B192">
        <v>2</v>
      </c>
      <c r="C192">
        <v>90</v>
      </c>
      <c r="D192" t="s">
        <v>15</v>
      </c>
      <c r="E192" t="str">
        <f t="shared" si="5"/>
        <v>NIL</v>
      </c>
    </row>
    <row r="193" spans="1:10" x14ac:dyDescent="0.35">
      <c r="A193" t="s">
        <v>8</v>
      </c>
      <c r="B193">
        <v>2</v>
      </c>
      <c r="C193">
        <v>91</v>
      </c>
      <c r="D193" t="s">
        <v>15</v>
      </c>
      <c r="E193" t="str">
        <f t="shared" si="5"/>
        <v>NIL</v>
      </c>
    </row>
    <row r="194" spans="1:10" x14ac:dyDescent="0.35">
      <c r="A194" t="s">
        <v>8</v>
      </c>
      <c r="B194">
        <v>2</v>
      </c>
      <c r="C194">
        <v>92</v>
      </c>
      <c r="D194" t="s">
        <v>15</v>
      </c>
      <c r="E194" t="str">
        <f t="shared" si="5"/>
        <v>NIL</v>
      </c>
    </row>
    <row r="195" spans="1:10" x14ac:dyDescent="0.35">
      <c r="A195" t="s">
        <v>8</v>
      </c>
      <c r="B195">
        <v>2</v>
      </c>
      <c r="C195">
        <v>93</v>
      </c>
      <c r="D195" t="s">
        <v>15</v>
      </c>
      <c r="E195" t="str">
        <f t="shared" si="5"/>
        <v>NIL</v>
      </c>
    </row>
    <row r="196" spans="1:10" x14ac:dyDescent="0.35">
      <c r="A196" t="s">
        <v>8</v>
      </c>
      <c r="B196">
        <v>2</v>
      </c>
      <c r="C196">
        <v>94</v>
      </c>
      <c r="D196" t="s">
        <v>15</v>
      </c>
      <c r="E196" t="str">
        <f t="shared" si="5"/>
        <v>NIL</v>
      </c>
    </row>
    <row r="197" spans="1:10" x14ac:dyDescent="0.35">
      <c r="A197" t="s">
        <v>8</v>
      </c>
      <c r="B197">
        <v>2</v>
      </c>
      <c r="C197">
        <v>95</v>
      </c>
      <c r="D197" t="s">
        <v>15</v>
      </c>
      <c r="E197" t="str">
        <f t="shared" si="5"/>
        <v>NIL</v>
      </c>
    </row>
    <row r="198" spans="1:10" x14ac:dyDescent="0.35">
      <c r="A198" t="s">
        <v>8</v>
      </c>
      <c r="B198">
        <v>2</v>
      </c>
      <c r="C198">
        <v>96</v>
      </c>
      <c r="D198" t="s">
        <v>15</v>
      </c>
      <c r="E198" t="str">
        <f t="shared" si="5"/>
        <v>NIL</v>
      </c>
    </row>
    <row r="199" spans="1:10" x14ac:dyDescent="0.35">
      <c r="A199" t="s">
        <v>8</v>
      </c>
      <c r="B199">
        <v>2</v>
      </c>
      <c r="C199">
        <v>97</v>
      </c>
      <c r="D199" t="s">
        <v>15</v>
      </c>
      <c r="E199" t="str">
        <f t="shared" si="5"/>
        <v>NIL</v>
      </c>
    </row>
    <row r="200" spans="1:10" x14ac:dyDescent="0.35">
      <c r="A200" t="s">
        <v>8</v>
      </c>
      <c r="B200">
        <v>2</v>
      </c>
      <c r="C200">
        <v>98</v>
      </c>
      <c r="D200" t="s">
        <v>15</v>
      </c>
      <c r="E200" t="str">
        <f t="shared" si="5"/>
        <v>NIL</v>
      </c>
    </row>
    <row r="201" spans="1:10" x14ac:dyDescent="0.35">
      <c r="A201" t="s">
        <v>8</v>
      </c>
      <c r="B201">
        <v>2</v>
      </c>
      <c r="C201">
        <v>99</v>
      </c>
      <c r="D201" t="s">
        <v>15</v>
      </c>
      <c r="E201" t="str">
        <f t="shared" si="5"/>
        <v>NIL</v>
      </c>
    </row>
    <row r="202" spans="1:10" x14ac:dyDescent="0.35">
      <c r="A202" t="s">
        <v>8</v>
      </c>
      <c r="B202">
        <v>3</v>
      </c>
      <c r="C202">
        <v>0</v>
      </c>
      <c r="D202" t="s">
        <v>18</v>
      </c>
      <c r="E202" t="str">
        <f>VLOOKUP(D202,H:J, 2, FALSE)</f>
        <v>https://www.wikidata.org/wiki/Q38348</v>
      </c>
      <c r="F202" s="7" t="str">
        <f>VLOOKUP(D202,H:J, 3, FALSE)</f>
        <v>phylum </v>
      </c>
      <c r="H202" t="str">
        <f>IFERROR(INDEX($D$202:$D$301, MATCH(0, INDEX(COUNTIF($H$201:H201, $D$202:$D$301), 0, 0), 0)), "")</f>
        <v>phylum</v>
      </c>
      <c r="I202" t="s">
        <v>60</v>
      </c>
      <c r="J202" t="s">
        <v>61</v>
      </c>
    </row>
    <row r="203" spans="1:10" x14ac:dyDescent="0.35">
      <c r="A203" t="s">
        <v>8</v>
      </c>
      <c r="B203">
        <v>3</v>
      </c>
      <c r="C203">
        <v>1</v>
      </c>
      <c r="D203" t="s">
        <v>19</v>
      </c>
      <c r="E203" t="str">
        <f t="shared" ref="E203:E266" si="6">VLOOKUP(D203,H:J, 2, FALSE)</f>
        <v>https://www.wikidata.org/wiki/Q130914</v>
      </c>
      <c r="F203" s="7" t="str">
        <f t="shared" ref="F203:F266" si="7">VLOOKUP(D203,H:J, 3, FALSE)</f>
        <v>Actinobacteria </v>
      </c>
      <c r="H203" t="str">
        <f>IFERROR(INDEX($D$202:$D$301, MATCH(0, INDEX(COUNTIF($H$201:H202, $D$202:$D$301), 0, 0), 0)), "")</f>
        <v>Actinobacteria</v>
      </c>
      <c r="I203" s="9" t="s">
        <v>62</v>
      </c>
      <c r="J203" t="s">
        <v>63</v>
      </c>
    </row>
    <row r="204" spans="1:10" x14ac:dyDescent="0.35">
      <c r="A204" t="s">
        <v>8</v>
      </c>
      <c r="B204">
        <v>3</v>
      </c>
      <c r="C204">
        <v>2</v>
      </c>
      <c r="D204" t="s">
        <v>19</v>
      </c>
      <c r="E204" t="str">
        <f t="shared" si="6"/>
        <v>https://www.wikidata.org/wiki/Q130914</v>
      </c>
      <c r="F204" s="7" t="str">
        <f t="shared" si="7"/>
        <v>Actinobacteria </v>
      </c>
      <c r="H204" t="str">
        <f>IFERROR(INDEX($D$202:$D$301, MATCH(0, INDEX(COUNTIF($H$201:H203, $D$202:$D$301), 0, 0), 0)), "")</f>
        <v>Bacteroidetes</v>
      </c>
      <c r="I204" t="s">
        <v>64</v>
      </c>
      <c r="J204" t="s">
        <v>65</v>
      </c>
    </row>
    <row r="205" spans="1:10" x14ac:dyDescent="0.35">
      <c r="A205" t="s">
        <v>8</v>
      </c>
      <c r="B205">
        <v>3</v>
      </c>
      <c r="C205">
        <v>3</v>
      </c>
      <c r="D205" t="s">
        <v>19</v>
      </c>
      <c r="E205" t="str">
        <f t="shared" si="6"/>
        <v>https://www.wikidata.org/wiki/Q130914</v>
      </c>
      <c r="F205" s="7" t="str">
        <f t="shared" si="7"/>
        <v>Actinobacteria </v>
      </c>
      <c r="H205" t="str">
        <f>IFERROR(INDEX($D$202:$D$301, MATCH(0, INDEX(COUNTIF($H$201:H204, $D$202:$D$301), 0, 0), 0)), "")</f>
        <v>Deinococcus-Thermus</v>
      </c>
      <c r="I205" t="s">
        <v>66</v>
      </c>
      <c r="J205" t="s">
        <v>67</v>
      </c>
    </row>
    <row r="206" spans="1:10" x14ac:dyDescent="0.35">
      <c r="A206" t="s">
        <v>8</v>
      </c>
      <c r="B206">
        <v>3</v>
      </c>
      <c r="C206">
        <v>4</v>
      </c>
      <c r="D206" t="s">
        <v>19</v>
      </c>
      <c r="E206" t="str">
        <f t="shared" si="6"/>
        <v>https://www.wikidata.org/wiki/Q130914</v>
      </c>
      <c r="F206" s="7" t="str">
        <f t="shared" si="7"/>
        <v>Actinobacteria </v>
      </c>
      <c r="H206" t="str">
        <f>IFERROR(INDEX($D$202:$D$301, MATCH(0, INDEX(COUNTIF($H$201:H205, $D$202:$D$301), 0, 0), 0)), "")</f>
        <v>Firmicutes</v>
      </c>
      <c r="I206" t="s">
        <v>68</v>
      </c>
      <c r="J206" t="s">
        <v>22</v>
      </c>
    </row>
    <row r="207" spans="1:10" x14ac:dyDescent="0.35">
      <c r="A207" t="s">
        <v>8</v>
      </c>
      <c r="B207">
        <v>3</v>
      </c>
      <c r="C207">
        <v>5</v>
      </c>
      <c r="D207" t="s">
        <v>19</v>
      </c>
      <c r="E207" t="str">
        <f t="shared" si="6"/>
        <v>https://www.wikidata.org/wiki/Q130914</v>
      </c>
      <c r="F207" s="7" t="str">
        <f t="shared" si="7"/>
        <v>Actinobacteria </v>
      </c>
      <c r="H207" t="str">
        <f>IFERROR(INDEX($D$202:$D$301, MATCH(0, INDEX(COUNTIF($H$201:H206, $D$202:$D$301), 0, 0), 0)), "")</f>
        <v>Proteobacteria</v>
      </c>
      <c r="I207" t="s">
        <v>69</v>
      </c>
      <c r="J207" t="s">
        <v>70</v>
      </c>
    </row>
    <row r="208" spans="1:10" x14ac:dyDescent="0.35">
      <c r="A208" t="s">
        <v>8</v>
      </c>
      <c r="B208">
        <v>3</v>
      </c>
      <c r="C208">
        <v>6</v>
      </c>
      <c r="D208" t="s">
        <v>19</v>
      </c>
      <c r="E208" t="str">
        <f t="shared" si="6"/>
        <v>https://www.wikidata.org/wiki/Q130914</v>
      </c>
      <c r="F208" s="7" t="str">
        <f t="shared" si="7"/>
        <v>Actinobacteria </v>
      </c>
      <c r="H208" t="str">
        <f>IFERROR(INDEX($D$202:$D$301, MATCH(0, INDEX(COUNTIF($H$201:H207, $D$202:$D$301), 0, 0), 0)), "")</f>
        <v>Tenericutes</v>
      </c>
      <c r="I208" t="s">
        <v>71</v>
      </c>
      <c r="J208" t="s">
        <v>72</v>
      </c>
    </row>
    <row r="209" spans="1:8" x14ac:dyDescent="0.35">
      <c r="A209" t="s">
        <v>8</v>
      </c>
      <c r="B209">
        <v>3</v>
      </c>
      <c r="C209">
        <v>7</v>
      </c>
      <c r="D209" t="s">
        <v>19</v>
      </c>
      <c r="E209" t="str">
        <f t="shared" si="6"/>
        <v>https://www.wikidata.org/wiki/Q130914</v>
      </c>
      <c r="F209" s="7" t="str">
        <f t="shared" si="7"/>
        <v>Actinobacteria </v>
      </c>
      <c r="H209" t="str">
        <f>IFERROR(INDEX($D$202:$D$301, MATCH(0, INDEX(COUNTIF($H$201:H208, $D$202:$D$301), 0, 0), 0)), "")</f>
        <v/>
      </c>
    </row>
    <row r="210" spans="1:8" x14ac:dyDescent="0.35">
      <c r="A210" t="s">
        <v>8</v>
      </c>
      <c r="B210">
        <v>3</v>
      </c>
      <c r="C210">
        <v>8</v>
      </c>
      <c r="D210" t="s">
        <v>19</v>
      </c>
      <c r="E210" t="str">
        <f t="shared" si="6"/>
        <v>https://www.wikidata.org/wiki/Q130914</v>
      </c>
      <c r="F210" s="7" t="str">
        <f t="shared" si="7"/>
        <v>Actinobacteria </v>
      </c>
      <c r="H210" t="str">
        <f>IFERROR(INDEX($D$202:$D$301, MATCH(0, INDEX(COUNTIF($H$201:H209, $D$202:$D$301), 0, 0), 0)), "")</f>
        <v/>
      </c>
    </row>
    <row r="211" spans="1:8" x14ac:dyDescent="0.35">
      <c r="A211" t="s">
        <v>8</v>
      </c>
      <c r="B211">
        <v>3</v>
      </c>
      <c r="C211">
        <v>9</v>
      </c>
      <c r="D211" t="s">
        <v>19</v>
      </c>
      <c r="E211" t="str">
        <f t="shared" si="6"/>
        <v>https://www.wikidata.org/wiki/Q130914</v>
      </c>
      <c r="F211" s="7" t="str">
        <f t="shared" si="7"/>
        <v>Actinobacteria </v>
      </c>
      <c r="H211" t="str">
        <f>IFERROR(INDEX($D$202:$D$301, MATCH(0, INDEX(COUNTIF($H$201:H210, $D$202:$D$301), 0, 0), 0)), "")</f>
        <v/>
      </c>
    </row>
    <row r="212" spans="1:8" x14ac:dyDescent="0.35">
      <c r="A212" t="s">
        <v>8</v>
      </c>
      <c r="B212">
        <v>3</v>
      </c>
      <c r="C212">
        <v>10</v>
      </c>
      <c r="D212" t="s">
        <v>19</v>
      </c>
      <c r="E212" t="str">
        <f t="shared" si="6"/>
        <v>https://www.wikidata.org/wiki/Q130914</v>
      </c>
      <c r="F212" s="7" t="str">
        <f t="shared" si="7"/>
        <v>Actinobacteria </v>
      </c>
      <c r="H212" t="str">
        <f>IFERROR(INDEX($D$202:$D$301, MATCH(0, INDEX(COUNTIF($H$201:H211, $D$202:$D$301), 0, 0), 0)), "")</f>
        <v/>
      </c>
    </row>
    <row r="213" spans="1:8" x14ac:dyDescent="0.35">
      <c r="A213" t="s">
        <v>8</v>
      </c>
      <c r="B213">
        <v>3</v>
      </c>
      <c r="C213">
        <v>11</v>
      </c>
      <c r="D213" t="s">
        <v>19</v>
      </c>
      <c r="E213" t="str">
        <f t="shared" si="6"/>
        <v>https://www.wikidata.org/wiki/Q130914</v>
      </c>
      <c r="F213" s="7" t="str">
        <f t="shared" si="7"/>
        <v>Actinobacteria </v>
      </c>
      <c r="H213" t="str">
        <f>IFERROR(INDEX($D$202:$D$301, MATCH(0, INDEX(COUNTIF($H$201:H212, $D$202:$D$301), 0, 0), 0)), "")</f>
        <v/>
      </c>
    </row>
    <row r="214" spans="1:8" x14ac:dyDescent="0.35">
      <c r="A214" t="s">
        <v>8</v>
      </c>
      <c r="B214">
        <v>3</v>
      </c>
      <c r="C214">
        <v>12</v>
      </c>
      <c r="D214" t="s">
        <v>19</v>
      </c>
      <c r="E214" t="str">
        <f t="shared" si="6"/>
        <v>https://www.wikidata.org/wiki/Q130914</v>
      </c>
      <c r="F214" s="7" t="str">
        <f t="shared" si="7"/>
        <v>Actinobacteria </v>
      </c>
      <c r="H214" t="str">
        <f>IFERROR(INDEX($D$202:$D$301, MATCH(0, INDEX(COUNTIF($H$201:H213, $D$202:$D$301), 0, 0), 0)), "")</f>
        <v/>
      </c>
    </row>
    <row r="215" spans="1:8" x14ac:dyDescent="0.35">
      <c r="A215" t="s">
        <v>8</v>
      </c>
      <c r="B215">
        <v>3</v>
      </c>
      <c r="C215">
        <v>13</v>
      </c>
      <c r="D215" t="s">
        <v>19</v>
      </c>
      <c r="E215" t="str">
        <f t="shared" si="6"/>
        <v>https://www.wikidata.org/wiki/Q130914</v>
      </c>
      <c r="F215" s="7" t="str">
        <f t="shared" si="7"/>
        <v>Actinobacteria </v>
      </c>
      <c r="H215" t="str">
        <f>IFERROR(INDEX($D$202:$D$301, MATCH(0, INDEX(COUNTIF($H$201:H214, $D$202:$D$301), 0, 0), 0)), "")</f>
        <v/>
      </c>
    </row>
    <row r="216" spans="1:8" x14ac:dyDescent="0.35">
      <c r="A216" t="s">
        <v>8</v>
      </c>
      <c r="B216">
        <v>3</v>
      </c>
      <c r="C216">
        <v>14</v>
      </c>
      <c r="D216" t="s">
        <v>19</v>
      </c>
      <c r="E216" t="str">
        <f t="shared" si="6"/>
        <v>https://www.wikidata.org/wiki/Q130914</v>
      </c>
      <c r="F216" s="7" t="str">
        <f t="shared" si="7"/>
        <v>Actinobacteria </v>
      </c>
      <c r="H216" t="str">
        <f>IFERROR(INDEX($D$202:$D$301, MATCH(0, INDEX(COUNTIF($H$201:H215, $D$202:$D$301), 0, 0), 0)), "")</f>
        <v/>
      </c>
    </row>
    <row r="217" spans="1:8" x14ac:dyDescent="0.35">
      <c r="A217" t="s">
        <v>8</v>
      </c>
      <c r="B217">
        <v>3</v>
      </c>
      <c r="C217">
        <v>15</v>
      </c>
      <c r="D217" t="s">
        <v>19</v>
      </c>
      <c r="E217" t="str">
        <f t="shared" si="6"/>
        <v>https://www.wikidata.org/wiki/Q130914</v>
      </c>
      <c r="F217" s="7" t="str">
        <f t="shared" si="7"/>
        <v>Actinobacteria </v>
      </c>
      <c r="H217" t="str">
        <f>IFERROR(INDEX($D$202:$D$301, MATCH(0, INDEX(COUNTIF($H$201:H216, $D$202:$D$301), 0, 0), 0)), "")</f>
        <v/>
      </c>
    </row>
    <row r="218" spans="1:8" x14ac:dyDescent="0.35">
      <c r="A218" t="s">
        <v>8</v>
      </c>
      <c r="B218">
        <v>3</v>
      </c>
      <c r="C218">
        <v>16</v>
      </c>
      <c r="D218" t="s">
        <v>20</v>
      </c>
      <c r="E218" t="str">
        <f t="shared" si="6"/>
        <v>https://www.wikidata.org/wiki/Q1061265</v>
      </c>
      <c r="F218" s="7" t="str">
        <f t="shared" si="7"/>
        <v>Bacteroidetes </v>
      </c>
      <c r="H218" t="str">
        <f>IFERROR(INDEX($D$202:$D$301, MATCH(0, INDEX(COUNTIF($H$201:H217, $D$202:$D$301), 0, 0), 0)), "")</f>
        <v/>
      </c>
    </row>
    <row r="219" spans="1:8" x14ac:dyDescent="0.35">
      <c r="A219" t="s">
        <v>8</v>
      </c>
      <c r="B219">
        <v>3</v>
      </c>
      <c r="C219">
        <v>17</v>
      </c>
      <c r="D219" t="s">
        <v>20</v>
      </c>
      <c r="E219" t="str">
        <f t="shared" si="6"/>
        <v>https://www.wikidata.org/wiki/Q1061265</v>
      </c>
      <c r="F219" s="7" t="str">
        <f t="shared" si="7"/>
        <v>Bacteroidetes </v>
      </c>
      <c r="H219" t="str">
        <f>IFERROR(INDEX($D$202:$D$301, MATCH(0, INDEX(COUNTIF($H$201:H218, $D$202:$D$301), 0, 0), 0)), "")</f>
        <v/>
      </c>
    </row>
    <row r="220" spans="1:8" x14ac:dyDescent="0.35">
      <c r="A220" t="s">
        <v>8</v>
      </c>
      <c r="B220">
        <v>3</v>
      </c>
      <c r="C220">
        <v>18</v>
      </c>
      <c r="D220" t="s">
        <v>21</v>
      </c>
      <c r="E220" t="str">
        <f t="shared" si="6"/>
        <v>https://www.wikidata.org/wiki/Q134886</v>
      </c>
      <c r="F220" s="7" t="str">
        <f t="shared" si="7"/>
        <v>Deinococcus-Thermus </v>
      </c>
      <c r="H220" t="str">
        <f>IFERROR(INDEX($D$202:$D$301, MATCH(0, INDEX(COUNTIF($H$201:H219, $D$202:$D$301), 0, 0), 0)), "")</f>
        <v/>
      </c>
    </row>
    <row r="221" spans="1:8" x14ac:dyDescent="0.35">
      <c r="A221" t="s">
        <v>8</v>
      </c>
      <c r="B221">
        <v>3</v>
      </c>
      <c r="C221">
        <v>19</v>
      </c>
      <c r="D221" t="s">
        <v>22</v>
      </c>
      <c r="E221" t="str">
        <f t="shared" si="6"/>
        <v>https://www.wikidata.org/wiki/Q149075</v>
      </c>
      <c r="F221" s="7" t="str">
        <f t="shared" si="7"/>
        <v>Firmicutes</v>
      </c>
      <c r="H221" t="str">
        <f>IFERROR(INDEX($D$202:$D$301, MATCH(0, INDEX(COUNTIF($H$201:H220, $D$202:$D$301), 0, 0), 0)), "")</f>
        <v/>
      </c>
    </row>
    <row r="222" spans="1:8" x14ac:dyDescent="0.35">
      <c r="A222" t="s">
        <v>8</v>
      </c>
      <c r="B222">
        <v>3</v>
      </c>
      <c r="C222">
        <v>20</v>
      </c>
      <c r="D222" t="s">
        <v>22</v>
      </c>
      <c r="E222" t="str">
        <f t="shared" si="6"/>
        <v>https://www.wikidata.org/wiki/Q149075</v>
      </c>
      <c r="F222" s="7" t="str">
        <f t="shared" si="7"/>
        <v>Firmicutes</v>
      </c>
      <c r="H222" t="str">
        <f>IFERROR(INDEX($D$202:$D$301, MATCH(0, INDEX(COUNTIF($H$201:H221, $D$202:$D$301), 0, 0), 0)), "")</f>
        <v/>
      </c>
    </row>
    <row r="223" spans="1:8" x14ac:dyDescent="0.35">
      <c r="A223" t="s">
        <v>8</v>
      </c>
      <c r="B223">
        <v>3</v>
      </c>
      <c r="C223">
        <v>21</v>
      </c>
      <c r="D223" t="s">
        <v>22</v>
      </c>
      <c r="E223" t="str">
        <f t="shared" si="6"/>
        <v>https://www.wikidata.org/wiki/Q149075</v>
      </c>
      <c r="F223" s="7" t="str">
        <f t="shared" si="7"/>
        <v>Firmicutes</v>
      </c>
      <c r="H223" t="str">
        <f>IFERROR(INDEX($D$202:$D$301, MATCH(0, INDEX(COUNTIF($H$201:H222, $D$202:$D$301), 0, 0), 0)), "")</f>
        <v/>
      </c>
    </row>
    <row r="224" spans="1:8" x14ac:dyDescent="0.35">
      <c r="A224" t="s">
        <v>8</v>
      </c>
      <c r="B224">
        <v>3</v>
      </c>
      <c r="C224">
        <v>22</v>
      </c>
      <c r="D224" t="s">
        <v>22</v>
      </c>
      <c r="E224" t="str">
        <f t="shared" si="6"/>
        <v>https://www.wikidata.org/wiki/Q149075</v>
      </c>
      <c r="F224" s="7" t="str">
        <f t="shared" si="7"/>
        <v>Firmicutes</v>
      </c>
      <c r="H224" t="str">
        <f>IFERROR(INDEX($D$202:$D$301, MATCH(0, INDEX(COUNTIF($H$201:H223, $D$202:$D$301), 0, 0), 0)), "")</f>
        <v/>
      </c>
    </row>
    <row r="225" spans="1:8" x14ac:dyDescent="0.35">
      <c r="A225" t="s">
        <v>8</v>
      </c>
      <c r="B225">
        <v>3</v>
      </c>
      <c r="C225">
        <v>23</v>
      </c>
      <c r="D225" t="s">
        <v>22</v>
      </c>
      <c r="E225" t="str">
        <f t="shared" si="6"/>
        <v>https://www.wikidata.org/wiki/Q149075</v>
      </c>
      <c r="F225" s="7" t="str">
        <f t="shared" si="7"/>
        <v>Firmicutes</v>
      </c>
      <c r="H225" t="str">
        <f>IFERROR(INDEX($D$202:$D$301, MATCH(0, INDEX(COUNTIF($H$201:H224, $D$202:$D$301), 0, 0), 0)), "")</f>
        <v/>
      </c>
    </row>
    <row r="226" spans="1:8" x14ac:dyDescent="0.35">
      <c r="A226" t="s">
        <v>8</v>
      </c>
      <c r="B226">
        <v>3</v>
      </c>
      <c r="C226">
        <v>24</v>
      </c>
      <c r="D226" t="s">
        <v>22</v>
      </c>
      <c r="E226" t="str">
        <f>VLOOKUP(D226,H:J, 2, FALSE)</f>
        <v>https://www.wikidata.org/wiki/Q149075</v>
      </c>
      <c r="F226" s="7" t="str">
        <f t="shared" si="7"/>
        <v>Firmicutes</v>
      </c>
      <c r="H226" t="str">
        <f>IFERROR(INDEX($D$202:$D$301, MATCH(0, INDEX(COUNTIF($H$201:H225, $D$202:$D$301), 0, 0), 0)), "")</f>
        <v/>
      </c>
    </row>
    <row r="227" spans="1:8" x14ac:dyDescent="0.35">
      <c r="A227" t="s">
        <v>8</v>
      </c>
      <c r="B227">
        <v>3</v>
      </c>
      <c r="C227">
        <v>25</v>
      </c>
      <c r="D227" t="s">
        <v>22</v>
      </c>
      <c r="E227" t="str">
        <f t="shared" si="6"/>
        <v>https://www.wikidata.org/wiki/Q149075</v>
      </c>
      <c r="F227" s="7" t="str">
        <f t="shared" si="7"/>
        <v>Firmicutes</v>
      </c>
      <c r="H227" t="str">
        <f>IFERROR(INDEX($D$202:$D$301, MATCH(0, INDEX(COUNTIF($H$201:H226, $D$202:$D$301), 0, 0), 0)), "")</f>
        <v/>
      </c>
    </row>
    <row r="228" spans="1:8" x14ac:dyDescent="0.35">
      <c r="A228" t="s">
        <v>8</v>
      </c>
      <c r="B228">
        <v>3</v>
      </c>
      <c r="C228">
        <v>26</v>
      </c>
      <c r="D228" t="s">
        <v>22</v>
      </c>
      <c r="E228" t="str">
        <f t="shared" si="6"/>
        <v>https://www.wikidata.org/wiki/Q149075</v>
      </c>
      <c r="F228" s="7" t="str">
        <f t="shared" si="7"/>
        <v>Firmicutes</v>
      </c>
      <c r="H228" t="str">
        <f>IFERROR(INDEX($D$202:$D$301, MATCH(0, INDEX(COUNTIF($H$201:H227, $D$202:$D$301), 0, 0), 0)), "")</f>
        <v/>
      </c>
    </row>
    <row r="229" spans="1:8" x14ac:dyDescent="0.35">
      <c r="A229" t="s">
        <v>8</v>
      </c>
      <c r="B229">
        <v>3</v>
      </c>
      <c r="C229">
        <v>27</v>
      </c>
      <c r="D229" t="s">
        <v>22</v>
      </c>
      <c r="E229" t="str">
        <f t="shared" si="6"/>
        <v>https://www.wikidata.org/wiki/Q149075</v>
      </c>
      <c r="F229" s="7" t="str">
        <f t="shared" si="7"/>
        <v>Firmicutes</v>
      </c>
      <c r="H229" t="str">
        <f>IFERROR(INDEX($D$202:$D$301, MATCH(0, INDEX(COUNTIF($H$201:H228, $D$202:$D$301), 0, 0), 0)), "")</f>
        <v/>
      </c>
    </row>
    <row r="230" spans="1:8" x14ac:dyDescent="0.35">
      <c r="A230" t="s">
        <v>8</v>
      </c>
      <c r="B230">
        <v>3</v>
      </c>
      <c r="C230">
        <v>28</v>
      </c>
      <c r="D230" t="s">
        <v>22</v>
      </c>
      <c r="E230" t="str">
        <f t="shared" si="6"/>
        <v>https://www.wikidata.org/wiki/Q149075</v>
      </c>
      <c r="F230" s="7" t="str">
        <f t="shared" si="7"/>
        <v>Firmicutes</v>
      </c>
      <c r="H230" t="str">
        <f>IFERROR(INDEX($D$202:$D$301, MATCH(0, INDEX(COUNTIF($H$201:H229, $D$202:$D$301), 0, 0), 0)), "")</f>
        <v/>
      </c>
    </row>
    <row r="231" spans="1:8" x14ac:dyDescent="0.35">
      <c r="A231" t="s">
        <v>8</v>
      </c>
      <c r="B231">
        <v>3</v>
      </c>
      <c r="C231">
        <v>29</v>
      </c>
      <c r="D231" t="s">
        <v>22</v>
      </c>
      <c r="E231" t="str">
        <f t="shared" si="6"/>
        <v>https://www.wikidata.org/wiki/Q149075</v>
      </c>
      <c r="F231" s="7" t="str">
        <f t="shared" si="7"/>
        <v>Firmicutes</v>
      </c>
      <c r="H231" t="str">
        <f>IFERROR(INDEX($D$202:$D$301, MATCH(0, INDEX(COUNTIF($H$201:H230, $D$202:$D$301), 0, 0), 0)), "")</f>
        <v/>
      </c>
    </row>
    <row r="232" spans="1:8" x14ac:dyDescent="0.35">
      <c r="A232" t="s">
        <v>8</v>
      </c>
      <c r="B232">
        <v>3</v>
      </c>
      <c r="C232">
        <v>30</v>
      </c>
      <c r="D232" t="s">
        <v>22</v>
      </c>
      <c r="E232" t="str">
        <f t="shared" si="6"/>
        <v>https://www.wikidata.org/wiki/Q149075</v>
      </c>
      <c r="F232" s="7" t="str">
        <f t="shared" si="7"/>
        <v>Firmicutes</v>
      </c>
      <c r="H232" t="str">
        <f>IFERROR(INDEX($D$202:$D$301, MATCH(0, INDEX(COUNTIF($H$201:H231, $D$202:$D$301), 0, 0), 0)), "")</f>
        <v/>
      </c>
    </row>
    <row r="233" spans="1:8" x14ac:dyDescent="0.35">
      <c r="A233" t="s">
        <v>8</v>
      </c>
      <c r="B233">
        <v>3</v>
      </c>
      <c r="C233">
        <v>31</v>
      </c>
      <c r="D233" t="s">
        <v>23</v>
      </c>
      <c r="E233" t="str">
        <f t="shared" si="6"/>
        <v>https://www.wikidata.org/wiki/Q130999</v>
      </c>
      <c r="F233" s="7" t="str">
        <f t="shared" si="7"/>
        <v>Proteobacteria </v>
      </c>
      <c r="H233" t="str">
        <f>IFERROR(INDEX($D$202:$D$301, MATCH(0, INDEX(COUNTIF($H$201:H232, $D$202:$D$301), 0, 0), 0)), "")</f>
        <v/>
      </c>
    </row>
    <row r="234" spans="1:8" x14ac:dyDescent="0.35">
      <c r="A234" t="s">
        <v>8</v>
      </c>
      <c r="B234">
        <v>3</v>
      </c>
      <c r="C234">
        <v>32</v>
      </c>
      <c r="D234" t="s">
        <v>23</v>
      </c>
      <c r="E234" t="str">
        <f t="shared" si="6"/>
        <v>https://www.wikidata.org/wiki/Q130999</v>
      </c>
      <c r="F234" s="7" t="str">
        <f t="shared" si="7"/>
        <v>Proteobacteria </v>
      </c>
      <c r="H234" t="str">
        <f>IFERROR(INDEX($D$202:$D$301, MATCH(0, INDEX(COUNTIF($H$201:H233, $D$202:$D$301), 0, 0), 0)), "")</f>
        <v/>
      </c>
    </row>
    <row r="235" spans="1:8" x14ac:dyDescent="0.35">
      <c r="A235" t="s">
        <v>8</v>
      </c>
      <c r="B235">
        <v>3</v>
      </c>
      <c r="C235">
        <v>33</v>
      </c>
      <c r="D235" t="s">
        <v>23</v>
      </c>
      <c r="E235" t="str">
        <f t="shared" si="6"/>
        <v>https://www.wikidata.org/wiki/Q130999</v>
      </c>
      <c r="F235" s="7" t="str">
        <f t="shared" si="7"/>
        <v>Proteobacteria </v>
      </c>
      <c r="H235" t="str">
        <f>IFERROR(INDEX($D$202:$D$301, MATCH(0, INDEX(COUNTIF($H$201:H234, $D$202:$D$301), 0, 0), 0)), "")</f>
        <v/>
      </c>
    </row>
    <row r="236" spans="1:8" x14ac:dyDescent="0.35">
      <c r="A236" t="s">
        <v>8</v>
      </c>
      <c r="B236">
        <v>3</v>
      </c>
      <c r="C236">
        <v>34</v>
      </c>
      <c r="D236" t="s">
        <v>23</v>
      </c>
      <c r="E236" t="str">
        <f t="shared" si="6"/>
        <v>https://www.wikidata.org/wiki/Q130999</v>
      </c>
      <c r="F236" s="7" t="str">
        <f t="shared" si="7"/>
        <v>Proteobacteria </v>
      </c>
      <c r="H236" t="str">
        <f>IFERROR(INDEX($D$202:$D$301, MATCH(0, INDEX(COUNTIF($H$201:H235, $D$202:$D$301), 0, 0), 0)), "")</f>
        <v/>
      </c>
    </row>
    <row r="237" spans="1:8" x14ac:dyDescent="0.35">
      <c r="A237" t="s">
        <v>8</v>
      </c>
      <c r="B237">
        <v>3</v>
      </c>
      <c r="C237">
        <v>35</v>
      </c>
      <c r="D237" t="s">
        <v>23</v>
      </c>
      <c r="E237" t="str">
        <f t="shared" si="6"/>
        <v>https://www.wikidata.org/wiki/Q130999</v>
      </c>
      <c r="F237" s="7" t="str">
        <f t="shared" si="7"/>
        <v>Proteobacteria </v>
      </c>
      <c r="H237" t="str">
        <f>IFERROR(INDEX($D$202:$D$301, MATCH(0, INDEX(COUNTIF($H$201:H236, $D$202:$D$301), 0, 0), 0)), "")</f>
        <v/>
      </c>
    </row>
    <row r="238" spans="1:8" x14ac:dyDescent="0.35">
      <c r="A238" t="s">
        <v>8</v>
      </c>
      <c r="B238">
        <v>3</v>
      </c>
      <c r="C238">
        <v>36</v>
      </c>
      <c r="D238" t="s">
        <v>23</v>
      </c>
      <c r="E238" t="str">
        <f t="shared" si="6"/>
        <v>https://www.wikidata.org/wiki/Q130999</v>
      </c>
      <c r="F238" s="7" t="str">
        <f t="shared" si="7"/>
        <v>Proteobacteria </v>
      </c>
      <c r="H238" t="str">
        <f>IFERROR(INDEX($D$202:$D$301, MATCH(0, INDEX(COUNTIF($H$201:H237, $D$202:$D$301), 0, 0), 0)), "")</f>
        <v/>
      </c>
    </row>
    <row r="239" spans="1:8" x14ac:dyDescent="0.35">
      <c r="A239" t="s">
        <v>8</v>
      </c>
      <c r="B239">
        <v>3</v>
      </c>
      <c r="C239">
        <v>37</v>
      </c>
      <c r="D239" t="s">
        <v>23</v>
      </c>
      <c r="E239" t="str">
        <f t="shared" si="6"/>
        <v>https://www.wikidata.org/wiki/Q130999</v>
      </c>
      <c r="F239" s="7" t="str">
        <f t="shared" si="7"/>
        <v>Proteobacteria </v>
      </c>
      <c r="H239" t="str">
        <f>IFERROR(INDEX($D$202:$D$301, MATCH(0, INDEX(COUNTIF($H$201:H238, $D$202:$D$301), 0, 0), 0)), "")</f>
        <v/>
      </c>
    </row>
    <row r="240" spans="1:8" x14ac:dyDescent="0.35">
      <c r="A240" t="s">
        <v>8</v>
      </c>
      <c r="B240">
        <v>3</v>
      </c>
      <c r="C240">
        <v>38</v>
      </c>
      <c r="D240" t="s">
        <v>23</v>
      </c>
      <c r="E240" t="str">
        <f t="shared" si="6"/>
        <v>https://www.wikidata.org/wiki/Q130999</v>
      </c>
      <c r="F240" s="7" t="str">
        <f t="shared" si="7"/>
        <v>Proteobacteria </v>
      </c>
      <c r="H240" t="str">
        <f>IFERROR(INDEX($D$202:$D$301, MATCH(0, INDEX(COUNTIF($H$201:H239, $D$202:$D$301), 0, 0), 0)), "")</f>
        <v/>
      </c>
    </row>
    <row r="241" spans="1:8" x14ac:dyDescent="0.35">
      <c r="A241" t="s">
        <v>8</v>
      </c>
      <c r="B241">
        <v>3</v>
      </c>
      <c r="C241">
        <v>39</v>
      </c>
      <c r="D241" t="s">
        <v>23</v>
      </c>
      <c r="E241" t="str">
        <f t="shared" si="6"/>
        <v>https://www.wikidata.org/wiki/Q130999</v>
      </c>
      <c r="F241" s="7" t="str">
        <f t="shared" si="7"/>
        <v>Proteobacteria </v>
      </c>
      <c r="H241" t="str">
        <f>IFERROR(INDEX($D$202:$D$301, MATCH(0, INDEX(COUNTIF($H$201:H240, $D$202:$D$301), 0, 0), 0)), "")</f>
        <v/>
      </c>
    </row>
    <row r="242" spans="1:8" x14ac:dyDescent="0.35">
      <c r="A242" t="s">
        <v>8</v>
      </c>
      <c r="B242">
        <v>3</v>
      </c>
      <c r="C242">
        <v>40</v>
      </c>
      <c r="D242" t="s">
        <v>23</v>
      </c>
      <c r="E242" t="str">
        <f t="shared" si="6"/>
        <v>https://www.wikidata.org/wiki/Q130999</v>
      </c>
      <c r="F242" s="7" t="str">
        <f t="shared" si="7"/>
        <v>Proteobacteria </v>
      </c>
    </row>
    <row r="243" spans="1:8" x14ac:dyDescent="0.35">
      <c r="A243" t="s">
        <v>8</v>
      </c>
      <c r="B243">
        <v>3</v>
      </c>
      <c r="C243">
        <v>41</v>
      </c>
      <c r="D243" t="s">
        <v>23</v>
      </c>
      <c r="E243" t="str">
        <f t="shared" si="6"/>
        <v>https://www.wikidata.org/wiki/Q130999</v>
      </c>
      <c r="F243" s="7" t="str">
        <f t="shared" si="7"/>
        <v>Proteobacteria </v>
      </c>
    </row>
    <row r="244" spans="1:8" x14ac:dyDescent="0.35">
      <c r="A244" t="s">
        <v>8</v>
      </c>
      <c r="B244">
        <v>3</v>
      </c>
      <c r="C244">
        <v>42</v>
      </c>
      <c r="D244" t="s">
        <v>23</v>
      </c>
      <c r="E244" t="str">
        <f t="shared" si="6"/>
        <v>https://www.wikidata.org/wiki/Q130999</v>
      </c>
      <c r="F244" s="7" t="str">
        <f t="shared" si="7"/>
        <v>Proteobacteria </v>
      </c>
    </row>
    <row r="245" spans="1:8" x14ac:dyDescent="0.35">
      <c r="A245" t="s">
        <v>8</v>
      </c>
      <c r="B245">
        <v>3</v>
      </c>
      <c r="C245">
        <v>43</v>
      </c>
      <c r="D245" t="s">
        <v>23</v>
      </c>
      <c r="E245" t="str">
        <f t="shared" si="6"/>
        <v>https://www.wikidata.org/wiki/Q130999</v>
      </c>
      <c r="F245" s="7" t="str">
        <f t="shared" si="7"/>
        <v>Proteobacteria </v>
      </c>
    </row>
    <row r="246" spans="1:8" x14ac:dyDescent="0.35">
      <c r="A246" t="s">
        <v>8</v>
      </c>
      <c r="B246">
        <v>3</v>
      </c>
      <c r="C246">
        <v>44</v>
      </c>
      <c r="D246" t="s">
        <v>23</v>
      </c>
      <c r="E246" t="str">
        <f t="shared" si="6"/>
        <v>https://www.wikidata.org/wiki/Q130999</v>
      </c>
      <c r="F246" s="7" t="str">
        <f t="shared" si="7"/>
        <v>Proteobacteria </v>
      </c>
    </row>
    <row r="247" spans="1:8" x14ac:dyDescent="0.35">
      <c r="A247" t="s">
        <v>8</v>
      </c>
      <c r="B247">
        <v>3</v>
      </c>
      <c r="C247">
        <v>45</v>
      </c>
      <c r="D247" t="s">
        <v>23</v>
      </c>
      <c r="E247" t="str">
        <f t="shared" si="6"/>
        <v>https://www.wikidata.org/wiki/Q130999</v>
      </c>
      <c r="F247" s="7" t="str">
        <f t="shared" si="7"/>
        <v>Proteobacteria </v>
      </c>
    </row>
    <row r="248" spans="1:8" x14ac:dyDescent="0.35">
      <c r="A248" t="s">
        <v>8</v>
      </c>
      <c r="B248">
        <v>3</v>
      </c>
      <c r="C248">
        <v>46</v>
      </c>
      <c r="D248" t="s">
        <v>23</v>
      </c>
      <c r="E248" t="str">
        <f t="shared" si="6"/>
        <v>https://www.wikidata.org/wiki/Q130999</v>
      </c>
      <c r="F248" s="7" t="str">
        <f t="shared" si="7"/>
        <v>Proteobacteria </v>
      </c>
    </row>
    <row r="249" spans="1:8" x14ac:dyDescent="0.35">
      <c r="A249" t="s">
        <v>8</v>
      </c>
      <c r="B249">
        <v>3</v>
      </c>
      <c r="C249">
        <v>47</v>
      </c>
      <c r="D249" t="s">
        <v>23</v>
      </c>
      <c r="E249" t="str">
        <f t="shared" si="6"/>
        <v>https://www.wikidata.org/wiki/Q130999</v>
      </c>
      <c r="F249" s="7" t="str">
        <f t="shared" si="7"/>
        <v>Proteobacteria </v>
      </c>
    </row>
    <row r="250" spans="1:8" x14ac:dyDescent="0.35">
      <c r="A250" t="s">
        <v>8</v>
      </c>
      <c r="B250">
        <v>3</v>
      </c>
      <c r="C250">
        <v>48</v>
      </c>
      <c r="D250" t="s">
        <v>23</v>
      </c>
      <c r="E250" t="str">
        <f t="shared" si="6"/>
        <v>https://www.wikidata.org/wiki/Q130999</v>
      </c>
      <c r="F250" s="7" t="str">
        <f t="shared" si="7"/>
        <v>Proteobacteria </v>
      </c>
    </row>
    <row r="251" spans="1:8" x14ac:dyDescent="0.35">
      <c r="A251" t="s">
        <v>8</v>
      </c>
      <c r="B251">
        <v>3</v>
      </c>
      <c r="C251">
        <v>49</v>
      </c>
      <c r="D251" t="s">
        <v>23</v>
      </c>
      <c r="E251" t="str">
        <f t="shared" si="6"/>
        <v>https://www.wikidata.org/wiki/Q130999</v>
      </c>
      <c r="F251" s="7" t="str">
        <f t="shared" si="7"/>
        <v>Proteobacteria </v>
      </c>
    </row>
    <row r="252" spans="1:8" x14ac:dyDescent="0.35">
      <c r="A252" t="s">
        <v>8</v>
      </c>
      <c r="B252">
        <v>3</v>
      </c>
      <c r="C252">
        <v>50</v>
      </c>
      <c r="D252" t="s">
        <v>23</v>
      </c>
      <c r="E252" t="str">
        <f t="shared" si="6"/>
        <v>https://www.wikidata.org/wiki/Q130999</v>
      </c>
      <c r="F252" s="7" t="str">
        <f t="shared" si="7"/>
        <v>Proteobacteria </v>
      </c>
    </row>
    <row r="253" spans="1:8" x14ac:dyDescent="0.35">
      <c r="A253" t="s">
        <v>8</v>
      </c>
      <c r="B253">
        <v>3</v>
      </c>
      <c r="C253">
        <v>51</v>
      </c>
      <c r="D253" t="s">
        <v>23</v>
      </c>
      <c r="E253" t="str">
        <f t="shared" si="6"/>
        <v>https://www.wikidata.org/wiki/Q130999</v>
      </c>
      <c r="F253" s="7" t="str">
        <f t="shared" si="7"/>
        <v>Proteobacteria </v>
      </c>
    </row>
    <row r="254" spans="1:8" x14ac:dyDescent="0.35">
      <c r="A254" t="s">
        <v>8</v>
      </c>
      <c r="B254">
        <v>3</v>
      </c>
      <c r="C254">
        <v>52</v>
      </c>
      <c r="D254" t="s">
        <v>23</v>
      </c>
      <c r="E254" t="str">
        <f t="shared" si="6"/>
        <v>https://www.wikidata.org/wiki/Q130999</v>
      </c>
      <c r="F254" s="7" t="str">
        <f t="shared" si="7"/>
        <v>Proteobacteria </v>
      </c>
    </row>
    <row r="255" spans="1:8" x14ac:dyDescent="0.35">
      <c r="A255" t="s">
        <v>8</v>
      </c>
      <c r="B255">
        <v>3</v>
      </c>
      <c r="C255">
        <v>53</v>
      </c>
      <c r="D255" t="s">
        <v>23</v>
      </c>
      <c r="E255" t="str">
        <f t="shared" si="6"/>
        <v>https://www.wikidata.org/wiki/Q130999</v>
      </c>
      <c r="F255" s="7" t="str">
        <f t="shared" si="7"/>
        <v>Proteobacteria </v>
      </c>
    </row>
    <row r="256" spans="1:8" x14ac:dyDescent="0.35">
      <c r="A256" t="s">
        <v>8</v>
      </c>
      <c r="B256">
        <v>3</v>
      </c>
      <c r="C256">
        <v>54</v>
      </c>
      <c r="D256" t="s">
        <v>23</v>
      </c>
      <c r="E256" t="str">
        <f t="shared" si="6"/>
        <v>https://www.wikidata.org/wiki/Q130999</v>
      </c>
      <c r="F256" s="7" t="str">
        <f t="shared" si="7"/>
        <v>Proteobacteria </v>
      </c>
    </row>
    <row r="257" spans="1:6" x14ac:dyDescent="0.35">
      <c r="A257" t="s">
        <v>8</v>
      </c>
      <c r="B257">
        <v>3</v>
      </c>
      <c r="C257">
        <v>55</v>
      </c>
      <c r="D257" t="s">
        <v>23</v>
      </c>
      <c r="E257" t="str">
        <f t="shared" si="6"/>
        <v>https://www.wikidata.org/wiki/Q130999</v>
      </c>
      <c r="F257" s="7" t="str">
        <f t="shared" si="7"/>
        <v>Proteobacteria </v>
      </c>
    </row>
    <row r="258" spans="1:6" x14ac:dyDescent="0.35">
      <c r="A258" t="s">
        <v>8</v>
      </c>
      <c r="B258">
        <v>3</v>
      </c>
      <c r="C258">
        <v>56</v>
      </c>
      <c r="D258" t="s">
        <v>23</v>
      </c>
      <c r="E258" t="str">
        <f t="shared" si="6"/>
        <v>https://www.wikidata.org/wiki/Q130999</v>
      </c>
      <c r="F258" s="7" t="str">
        <f t="shared" si="7"/>
        <v>Proteobacteria </v>
      </c>
    </row>
    <row r="259" spans="1:6" x14ac:dyDescent="0.35">
      <c r="A259" t="s">
        <v>8</v>
      </c>
      <c r="B259">
        <v>3</v>
      </c>
      <c r="C259">
        <v>57</v>
      </c>
      <c r="D259" t="s">
        <v>23</v>
      </c>
      <c r="E259" t="str">
        <f t="shared" si="6"/>
        <v>https://www.wikidata.org/wiki/Q130999</v>
      </c>
      <c r="F259" s="7" t="str">
        <f t="shared" si="7"/>
        <v>Proteobacteria </v>
      </c>
    </row>
    <row r="260" spans="1:6" x14ac:dyDescent="0.35">
      <c r="A260" t="s">
        <v>8</v>
      </c>
      <c r="B260">
        <v>3</v>
      </c>
      <c r="C260">
        <v>58</v>
      </c>
      <c r="D260" t="s">
        <v>23</v>
      </c>
      <c r="E260" t="str">
        <f t="shared" si="6"/>
        <v>https://www.wikidata.org/wiki/Q130999</v>
      </c>
      <c r="F260" s="7" t="str">
        <f t="shared" si="7"/>
        <v>Proteobacteria </v>
      </c>
    </row>
    <row r="261" spans="1:6" x14ac:dyDescent="0.35">
      <c r="A261" t="s">
        <v>8</v>
      </c>
      <c r="B261">
        <v>3</v>
      </c>
      <c r="C261">
        <v>59</v>
      </c>
      <c r="D261" t="s">
        <v>23</v>
      </c>
      <c r="E261" t="str">
        <f t="shared" si="6"/>
        <v>https://www.wikidata.org/wiki/Q130999</v>
      </c>
      <c r="F261" s="7" t="str">
        <f t="shared" si="7"/>
        <v>Proteobacteria </v>
      </c>
    </row>
    <row r="262" spans="1:6" x14ac:dyDescent="0.35">
      <c r="A262" t="s">
        <v>8</v>
      </c>
      <c r="B262">
        <v>3</v>
      </c>
      <c r="C262">
        <v>60</v>
      </c>
      <c r="D262" t="s">
        <v>23</v>
      </c>
      <c r="E262" t="str">
        <f t="shared" si="6"/>
        <v>https://www.wikidata.org/wiki/Q130999</v>
      </c>
      <c r="F262" s="7" t="str">
        <f t="shared" si="7"/>
        <v>Proteobacteria </v>
      </c>
    </row>
    <row r="263" spans="1:6" x14ac:dyDescent="0.35">
      <c r="A263" t="s">
        <v>8</v>
      </c>
      <c r="B263">
        <v>3</v>
      </c>
      <c r="C263">
        <v>61</v>
      </c>
      <c r="D263" t="s">
        <v>23</v>
      </c>
      <c r="E263" t="str">
        <f t="shared" si="6"/>
        <v>https://www.wikidata.org/wiki/Q130999</v>
      </c>
      <c r="F263" s="7" t="str">
        <f>VLOOKUP(D263,H:J, 3, FALSE)</f>
        <v>Proteobacteria </v>
      </c>
    </row>
    <row r="264" spans="1:6" x14ac:dyDescent="0.35">
      <c r="A264" t="s">
        <v>8</v>
      </c>
      <c r="B264">
        <v>3</v>
      </c>
      <c r="C264">
        <v>62</v>
      </c>
      <c r="D264" t="s">
        <v>23</v>
      </c>
      <c r="E264" t="str">
        <f t="shared" si="6"/>
        <v>https://www.wikidata.org/wiki/Q130999</v>
      </c>
      <c r="F264" s="7" t="str">
        <f t="shared" si="7"/>
        <v>Proteobacteria </v>
      </c>
    </row>
    <row r="265" spans="1:6" x14ac:dyDescent="0.35">
      <c r="A265" t="s">
        <v>8</v>
      </c>
      <c r="B265">
        <v>3</v>
      </c>
      <c r="C265">
        <v>63</v>
      </c>
      <c r="D265" t="s">
        <v>23</v>
      </c>
      <c r="E265" t="str">
        <f t="shared" si="6"/>
        <v>https://www.wikidata.org/wiki/Q130999</v>
      </c>
      <c r="F265" s="7" t="str">
        <f t="shared" si="7"/>
        <v>Proteobacteria </v>
      </c>
    </row>
    <row r="266" spans="1:6" x14ac:dyDescent="0.35">
      <c r="A266" t="s">
        <v>8</v>
      </c>
      <c r="B266">
        <v>3</v>
      </c>
      <c r="C266">
        <v>64</v>
      </c>
      <c r="D266" t="s">
        <v>23</v>
      </c>
      <c r="E266" t="str">
        <f t="shared" si="6"/>
        <v>https://www.wikidata.org/wiki/Q130999</v>
      </c>
      <c r="F266" s="7" t="str">
        <f t="shared" si="7"/>
        <v>Proteobacteria </v>
      </c>
    </row>
    <row r="267" spans="1:6" x14ac:dyDescent="0.35">
      <c r="A267" t="s">
        <v>8</v>
      </c>
      <c r="B267">
        <v>3</v>
      </c>
      <c r="C267">
        <v>65</v>
      </c>
      <c r="D267" t="s">
        <v>23</v>
      </c>
      <c r="E267" t="str">
        <f t="shared" ref="E267:E301" si="8">VLOOKUP(D267,H:J, 2, FALSE)</f>
        <v>https://www.wikidata.org/wiki/Q130999</v>
      </c>
      <c r="F267" s="7" t="str">
        <f t="shared" ref="F267:F287" si="9">VLOOKUP(D267,H:J, 3, FALSE)</f>
        <v>Proteobacteria </v>
      </c>
    </row>
    <row r="268" spans="1:6" x14ac:dyDescent="0.35">
      <c r="A268" t="s">
        <v>8</v>
      </c>
      <c r="B268">
        <v>3</v>
      </c>
      <c r="C268">
        <v>66</v>
      </c>
      <c r="D268" t="s">
        <v>23</v>
      </c>
      <c r="E268" t="str">
        <f t="shared" si="8"/>
        <v>https://www.wikidata.org/wiki/Q130999</v>
      </c>
      <c r="F268" s="7" t="str">
        <f t="shared" si="9"/>
        <v>Proteobacteria </v>
      </c>
    </row>
    <row r="269" spans="1:6" x14ac:dyDescent="0.35">
      <c r="A269" t="s">
        <v>8</v>
      </c>
      <c r="B269">
        <v>3</v>
      </c>
      <c r="C269">
        <v>67</v>
      </c>
      <c r="D269" t="s">
        <v>23</v>
      </c>
      <c r="E269" t="str">
        <f t="shared" si="8"/>
        <v>https://www.wikidata.org/wiki/Q130999</v>
      </c>
      <c r="F269" s="7" t="str">
        <f t="shared" si="9"/>
        <v>Proteobacteria </v>
      </c>
    </row>
    <row r="270" spans="1:6" x14ac:dyDescent="0.35">
      <c r="A270" t="s">
        <v>8</v>
      </c>
      <c r="B270">
        <v>3</v>
      </c>
      <c r="C270">
        <v>68</v>
      </c>
      <c r="D270" t="s">
        <v>23</v>
      </c>
      <c r="E270" t="str">
        <f t="shared" si="8"/>
        <v>https://www.wikidata.org/wiki/Q130999</v>
      </c>
      <c r="F270" s="7" t="str">
        <f t="shared" si="9"/>
        <v>Proteobacteria </v>
      </c>
    </row>
    <row r="271" spans="1:6" x14ac:dyDescent="0.35">
      <c r="A271" t="s">
        <v>8</v>
      </c>
      <c r="B271">
        <v>3</v>
      </c>
      <c r="C271">
        <v>69</v>
      </c>
      <c r="D271" t="s">
        <v>23</v>
      </c>
      <c r="E271" t="str">
        <f t="shared" si="8"/>
        <v>https://www.wikidata.org/wiki/Q130999</v>
      </c>
      <c r="F271" s="7" t="str">
        <f t="shared" si="9"/>
        <v>Proteobacteria </v>
      </c>
    </row>
    <row r="272" spans="1:6" x14ac:dyDescent="0.35">
      <c r="A272" t="s">
        <v>8</v>
      </c>
      <c r="B272">
        <v>3</v>
      </c>
      <c r="C272">
        <v>70</v>
      </c>
      <c r="D272" t="s">
        <v>23</v>
      </c>
      <c r="E272" t="str">
        <f t="shared" si="8"/>
        <v>https://www.wikidata.org/wiki/Q130999</v>
      </c>
      <c r="F272" s="7" t="str">
        <f t="shared" si="9"/>
        <v>Proteobacteria </v>
      </c>
    </row>
    <row r="273" spans="1:6" x14ac:dyDescent="0.35">
      <c r="A273" t="s">
        <v>8</v>
      </c>
      <c r="B273">
        <v>3</v>
      </c>
      <c r="C273">
        <v>71</v>
      </c>
      <c r="D273" t="s">
        <v>23</v>
      </c>
      <c r="E273" t="str">
        <f t="shared" si="8"/>
        <v>https://www.wikidata.org/wiki/Q130999</v>
      </c>
      <c r="F273" s="7" t="str">
        <f t="shared" si="9"/>
        <v>Proteobacteria </v>
      </c>
    </row>
    <row r="274" spans="1:6" x14ac:dyDescent="0.35">
      <c r="A274" t="s">
        <v>8</v>
      </c>
      <c r="B274">
        <v>3</v>
      </c>
      <c r="C274">
        <v>72</v>
      </c>
      <c r="D274" t="s">
        <v>23</v>
      </c>
      <c r="E274" t="str">
        <f t="shared" si="8"/>
        <v>https://www.wikidata.org/wiki/Q130999</v>
      </c>
      <c r="F274" s="7" t="str">
        <f t="shared" si="9"/>
        <v>Proteobacteria </v>
      </c>
    </row>
    <row r="275" spans="1:6" x14ac:dyDescent="0.35">
      <c r="A275" t="s">
        <v>8</v>
      </c>
      <c r="B275">
        <v>3</v>
      </c>
      <c r="C275">
        <v>73</v>
      </c>
      <c r="D275" t="s">
        <v>23</v>
      </c>
      <c r="E275" t="str">
        <f t="shared" si="8"/>
        <v>https://www.wikidata.org/wiki/Q130999</v>
      </c>
      <c r="F275" s="7" t="str">
        <f t="shared" si="9"/>
        <v>Proteobacteria </v>
      </c>
    </row>
    <row r="276" spans="1:6" x14ac:dyDescent="0.35">
      <c r="A276" t="s">
        <v>8</v>
      </c>
      <c r="B276">
        <v>3</v>
      </c>
      <c r="C276">
        <v>74</v>
      </c>
      <c r="D276" t="s">
        <v>23</v>
      </c>
      <c r="E276" t="str">
        <f t="shared" si="8"/>
        <v>https://www.wikidata.org/wiki/Q130999</v>
      </c>
      <c r="F276" s="7" t="str">
        <f t="shared" si="9"/>
        <v>Proteobacteria </v>
      </c>
    </row>
    <row r="277" spans="1:6" x14ac:dyDescent="0.35">
      <c r="A277" t="s">
        <v>8</v>
      </c>
      <c r="B277">
        <v>3</v>
      </c>
      <c r="C277">
        <v>75</v>
      </c>
      <c r="D277" t="s">
        <v>23</v>
      </c>
      <c r="E277" t="str">
        <f t="shared" si="8"/>
        <v>https://www.wikidata.org/wiki/Q130999</v>
      </c>
      <c r="F277" s="7" t="str">
        <f t="shared" si="9"/>
        <v>Proteobacteria </v>
      </c>
    </row>
    <row r="278" spans="1:6" x14ac:dyDescent="0.35">
      <c r="A278" t="s">
        <v>8</v>
      </c>
      <c r="B278">
        <v>3</v>
      </c>
      <c r="C278">
        <v>76</v>
      </c>
      <c r="D278" t="s">
        <v>23</v>
      </c>
      <c r="E278" t="str">
        <f t="shared" si="8"/>
        <v>https://www.wikidata.org/wiki/Q130999</v>
      </c>
      <c r="F278" s="7" t="str">
        <f t="shared" si="9"/>
        <v>Proteobacteria </v>
      </c>
    </row>
    <row r="279" spans="1:6" x14ac:dyDescent="0.35">
      <c r="A279" t="s">
        <v>8</v>
      </c>
      <c r="B279">
        <v>3</v>
      </c>
      <c r="C279">
        <v>77</v>
      </c>
      <c r="D279" t="s">
        <v>23</v>
      </c>
      <c r="E279" t="str">
        <f t="shared" si="8"/>
        <v>https://www.wikidata.org/wiki/Q130999</v>
      </c>
      <c r="F279" s="7" t="str">
        <f t="shared" si="9"/>
        <v>Proteobacteria </v>
      </c>
    </row>
    <row r="280" spans="1:6" x14ac:dyDescent="0.35">
      <c r="A280" t="s">
        <v>8</v>
      </c>
      <c r="B280">
        <v>3</v>
      </c>
      <c r="C280">
        <v>78</v>
      </c>
      <c r="D280" t="s">
        <v>23</v>
      </c>
      <c r="E280" t="str">
        <f t="shared" si="8"/>
        <v>https://www.wikidata.org/wiki/Q130999</v>
      </c>
      <c r="F280" s="7" t="str">
        <f t="shared" si="9"/>
        <v>Proteobacteria </v>
      </c>
    </row>
    <row r="281" spans="1:6" x14ac:dyDescent="0.35">
      <c r="A281" t="s">
        <v>8</v>
      </c>
      <c r="B281">
        <v>3</v>
      </c>
      <c r="C281">
        <v>79</v>
      </c>
      <c r="D281" t="s">
        <v>23</v>
      </c>
      <c r="E281" t="str">
        <f t="shared" si="8"/>
        <v>https://www.wikidata.org/wiki/Q130999</v>
      </c>
      <c r="F281" s="7" t="str">
        <f t="shared" si="9"/>
        <v>Proteobacteria </v>
      </c>
    </row>
    <row r="282" spans="1:6" x14ac:dyDescent="0.35">
      <c r="A282" t="s">
        <v>8</v>
      </c>
      <c r="B282">
        <v>3</v>
      </c>
      <c r="C282">
        <v>80</v>
      </c>
      <c r="D282" t="s">
        <v>23</v>
      </c>
      <c r="E282" t="str">
        <f t="shared" si="8"/>
        <v>https://www.wikidata.org/wiki/Q130999</v>
      </c>
      <c r="F282" s="7" t="str">
        <f t="shared" si="9"/>
        <v>Proteobacteria </v>
      </c>
    </row>
    <row r="283" spans="1:6" x14ac:dyDescent="0.35">
      <c r="A283" t="s">
        <v>8</v>
      </c>
      <c r="B283">
        <v>3</v>
      </c>
      <c r="C283">
        <v>81</v>
      </c>
      <c r="D283" t="s">
        <v>23</v>
      </c>
      <c r="E283" t="str">
        <f t="shared" si="8"/>
        <v>https://www.wikidata.org/wiki/Q130999</v>
      </c>
      <c r="F283" s="7" t="str">
        <f t="shared" si="9"/>
        <v>Proteobacteria </v>
      </c>
    </row>
    <row r="284" spans="1:6" x14ac:dyDescent="0.35">
      <c r="A284" t="s">
        <v>8</v>
      </c>
      <c r="B284">
        <v>3</v>
      </c>
      <c r="C284">
        <v>82</v>
      </c>
      <c r="D284" t="s">
        <v>23</v>
      </c>
      <c r="E284" t="str">
        <f t="shared" si="8"/>
        <v>https://www.wikidata.org/wiki/Q130999</v>
      </c>
      <c r="F284" s="7" t="str">
        <f t="shared" si="9"/>
        <v>Proteobacteria </v>
      </c>
    </row>
    <row r="285" spans="1:6" x14ac:dyDescent="0.35">
      <c r="A285" t="s">
        <v>8</v>
      </c>
      <c r="B285">
        <v>3</v>
      </c>
      <c r="C285">
        <v>83</v>
      </c>
      <c r="D285" t="s">
        <v>23</v>
      </c>
      <c r="E285" t="str">
        <f t="shared" si="8"/>
        <v>https://www.wikidata.org/wiki/Q130999</v>
      </c>
      <c r="F285" s="7" t="str">
        <f t="shared" si="9"/>
        <v>Proteobacteria </v>
      </c>
    </row>
    <row r="286" spans="1:6" x14ac:dyDescent="0.35">
      <c r="A286" t="s">
        <v>8</v>
      </c>
      <c r="B286">
        <v>3</v>
      </c>
      <c r="C286">
        <v>84</v>
      </c>
      <c r="D286" t="s">
        <v>23</v>
      </c>
      <c r="E286" t="str">
        <f t="shared" si="8"/>
        <v>https://www.wikidata.org/wiki/Q130999</v>
      </c>
      <c r="F286" s="7" t="str">
        <f t="shared" si="9"/>
        <v>Proteobacteria </v>
      </c>
    </row>
    <row r="287" spans="1:6" x14ac:dyDescent="0.35">
      <c r="A287" t="s">
        <v>8</v>
      </c>
      <c r="B287">
        <v>3</v>
      </c>
      <c r="C287">
        <v>85</v>
      </c>
      <c r="D287" t="s">
        <v>23</v>
      </c>
      <c r="E287" t="str">
        <f t="shared" si="8"/>
        <v>https://www.wikidata.org/wiki/Q130999</v>
      </c>
      <c r="F287" s="7" t="str">
        <f t="shared" si="9"/>
        <v>Proteobacteria </v>
      </c>
    </row>
    <row r="288" spans="1:6" x14ac:dyDescent="0.35">
      <c r="A288" t="s">
        <v>8</v>
      </c>
      <c r="B288">
        <v>3</v>
      </c>
      <c r="C288">
        <v>86</v>
      </c>
      <c r="D288" t="s">
        <v>23</v>
      </c>
      <c r="E288" t="str">
        <f t="shared" si="8"/>
        <v>https://www.wikidata.org/wiki/Q130999</v>
      </c>
      <c r="F288" s="7" t="str">
        <f>VLOOKUP(D288,H:J, 3, FALSE)</f>
        <v>Proteobacteria </v>
      </c>
    </row>
    <row r="289" spans="1:10" x14ac:dyDescent="0.35">
      <c r="A289" t="s">
        <v>8</v>
      </c>
      <c r="B289">
        <v>3</v>
      </c>
      <c r="C289">
        <v>87</v>
      </c>
      <c r="D289" t="s">
        <v>23</v>
      </c>
      <c r="E289" t="str">
        <f t="shared" si="8"/>
        <v>https://www.wikidata.org/wiki/Q130999</v>
      </c>
      <c r="F289" s="7" t="str">
        <f t="shared" ref="F289:F301" si="10">VLOOKUP(D289,H:J, 3, FALSE)</f>
        <v>Proteobacteria </v>
      </c>
    </row>
    <row r="290" spans="1:10" x14ac:dyDescent="0.35">
      <c r="A290" t="s">
        <v>8</v>
      </c>
      <c r="B290">
        <v>3</v>
      </c>
      <c r="C290">
        <v>88</v>
      </c>
      <c r="D290" t="s">
        <v>23</v>
      </c>
      <c r="E290" t="str">
        <f t="shared" si="8"/>
        <v>https://www.wikidata.org/wiki/Q130999</v>
      </c>
      <c r="F290" s="7" t="str">
        <f t="shared" si="10"/>
        <v>Proteobacteria </v>
      </c>
    </row>
    <row r="291" spans="1:10" x14ac:dyDescent="0.35">
      <c r="A291" t="s">
        <v>8</v>
      </c>
      <c r="B291">
        <v>3</v>
      </c>
      <c r="C291">
        <v>89</v>
      </c>
      <c r="D291" t="s">
        <v>23</v>
      </c>
      <c r="E291" t="str">
        <f t="shared" si="8"/>
        <v>https://www.wikidata.org/wiki/Q130999</v>
      </c>
      <c r="F291" s="7" t="str">
        <f t="shared" si="10"/>
        <v>Proteobacteria </v>
      </c>
    </row>
    <row r="292" spans="1:10" x14ac:dyDescent="0.35">
      <c r="A292" t="s">
        <v>8</v>
      </c>
      <c r="B292">
        <v>3</v>
      </c>
      <c r="C292">
        <v>90</v>
      </c>
      <c r="D292" t="s">
        <v>23</v>
      </c>
      <c r="E292" t="str">
        <f t="shared" si="8"/>
        <v>https://www.wikidata.org/wiki/Q130999</v>
      </c>
      <c r="F292" s="7" t="str">
        <f t="shared" si="10"/>
        <v>Proteobacteria </v>
      </c>
    </row>
    <row r="293" spans="1:10" x14ac:dyDescent="0.35">
      <c r="A293" t="s">
        <v>8</v>
      </c>
      <c r="B293">
        <v>3</v>
      </c>
      <c r="C293">
        <v>91</v>
      </c>
      <c r="D293" t="s">
        <v>23</v>
      </c>
      <c r="E293" t="str">
        <f t="shared" si="8"/>
        <v>https://www.wikidata.org/wiki/Q130999</v>
      </c>
      <c r="F293" s="7" t="str">
        <f t="shared" si="10"/>
        <v>Proteobacteria </v>
      </c>
    </row>
    <row r="294" spans="1:10" x14ac:dyDescent="0.35">
      <c r="A294" t="s">
        <v>8</v>
      </c>
      <c r="B294">
        <v>3</v>
      </c>
      <c r="C294">
        <v>92</v>
      </c>
      <c r="D294" t="s">
        <v>23</v>
      </c>
      <c r="E294" t="str">
        <f t="shared" si="8"/>
        <v>https://www.wikidata.org/wiki/Q130999</v>
      </c>
      <c r="F294" s="7" t="str">
        <f t="shared" si="10"/>
        <v>Proteobacteria </v>
      </c>
    </row>
    <row r="295" spans="1:10" x14ac:dyDescent="0.35">
      <c r="A295" t="s">
        <v>8</v>
      </c>
      <c r="B295">
        <v>3</v>
      </c>
      <c r="C295">
        <v>93</v>
      </c>
      <c r="D295" t="s">
        <v>23</v>
      </c>
      <c r="E295" t="str">
        <f t="shared" si="8"/>
        <v>https://www.wikidata.org/wiki/Q130999</v>
      </c>
      <c r="F295" s="7" t="str">
        <f t="shared" si="10"/>
        <v>Proteobacteria </v>
      </c>
    </row>
    <row r="296" spans="1:10" x14ac:dyDescent="0.35">
      <c r="A296" t="s">
        <v>8</v>
      </c>
      <c r="B296">
        <v>3</v>
      </c>
      <c r="C296">
        <v>94</v>
      </c>
      <c r="D296" t="s">
        <v>23</v>
      </c>
      <c r="E296" t="str">
        <f t="shared" si="8"/>
        <v>https://www.wikidata.org/wiki/Q130999</v>
      </c>
      <c r="F296" s="7" t="str">
        <f t="shared" si="10"/>
        <v>Proteobacteria </v>
      </c>
    </row>
    <row r="297" spans="1:10" x14ac:dyDescent="0.35">
      <c r="A297" t="s">
        <v>8</v>
      </c>
      <c r="B297">
        <v>3</v>
      </c>
      <c r="C297">
        <v>95</v>
      </c>
      <c r="D297" t="s">
        <v>23</v>
      </c>
      <c r="E297" t="str">
        <f t="shared" si="8"/>
        <v>https://www.wikidata.org/wiki/Q130999</v>
      </c>
      <c r="F297" s="7" t="str">
        <f t="shared" si="10"/>
        <v>Proteobacteria </v>
      </c>
    </row>
    <row r="298" spans="1:10" x14ac:dyDescent="0.35">
      <c r="A298" t="s">
        <v>8</v>
      </c>
      <c r="B298">
        <v>3</v>
      </c>
      <c r="C298">
        <v>96</v>
      </c>
      <c r="D298" t="s">
        <v>24</v>
      </c>
      <c r="E298" t="str">
        <f t="shared" si="8"/>
        <v>https://www.wikidata.org/wiki/Q908484</v>
      </c>
      <c r="F298" s="7" t="str">
        <f t="shared" si="10"/>
        <v>Tenericutes </v>
      </c>
    </row>
    <row r="299" spans="1:10" x14ac:dyDescent="0.35">
      <c r="A299" t="s">
        <v>8</v>
      </c>
      <c r="B299">
        <v>3</v>
      </c>
      <c r="C299">
        <v>97</v>
      </c>
      <c r="D299" t="s">
        <v>24</v>
      </c>
      <c r="E299" t="str">
        <f t="shared" si="8"/>
        <v>https://www.wikidata.org/wiki/Q908484</v>
      </c>
      <c r="F299" s="7" t="str">
        <f t="shared" si="10"/>
        <v>Tenericutes </v>
      </c>
    </row>
    <row r="300" spans="1:10" x14ac:dyDescent="0.35">
      <c r="A300" t="s">
        <v>8</v>
      </c>
      <c r="B300">
        <v>3</v>
      </c>
      <c r="C300">
        <v>98</v>
      </c>
      <c r="D300" t="s">
        <v>24</v>
      </c>
      <c r="E300" t="str">
        <f t="shared" si="8"/>
        <v>https://www.wikidata.org/wiki/Q908484</v>
      </c>
      <c r="F300" s="7" t="str">
        <f t="shared" si="10"/>
        <v>Tenericutes </v>
      </c>
    </row>
    <row r="301" spans="1:10" x14ac:dyDescent="0.35">
      <c r="A301" t="s">
        <v>8</v>
      </c>
      <c r="B301">
        <v>3</v>
      </c>
      <c r="C301">
        <v>99</v>
      </c>
      <c r="D301" t="s">
        <v>24</v>
      </c>
      <c r="E301" t="str">
        <f t="shared" si="8"/>
        <v>https://www.wikidata.org/wiki/Q908484</v>
      </c>
      <c r="F301" s="7" t="str">
        <f t="shared" si="10"/>
        <v>Tenericutes </v>
      </c>
    </row>
    <row r="302" spans="1:10" x14ac:dyDescent="0.35">
      <c r="A302" t="s">
        <v>8</v>
      </c>
      <c r="B302">
        <v>4</v>
      </c>
      <c r="C302">
        <v>0</v>
      </c>
      <c r="D302" t="s">
        <v>25</v>
      </c>
      <c r="E302" t="str">
        <f>VLOOKUP(D302,H$302:J$402, 2, FALSE)</f>
        <v>https://www.wikidata.org/wiki/Q37517</v>
      </c>
      <c r="F302" s="7" t="str">
        <f>VLOOKUP(D302,H$302:J$402, 3, FALSE)</f>
        <v>class</v>
      </c>
      <c r="H302" t="str">
        <f>IFERROR(INDEX($D$302:$D$401, MATCH(0, INDEX(COUNTIF($H$301:H301, $D$302:$D$401), 0, 0), 0)), "")</f>
        <v>class</v>
      </c>
      <c r="I302" t="s">
        <v>74</v>
      </c>
      <c r="J302" t="s">
        <v>25</v>
      </c>
    </row>
    <row r="303" spans="1:10" x14ac:dyDescent="0.35">
      <c r="A303" t="s">
        <v>8</v>
      </c>
      <c r="B303">
        <v>4</v>
      </c>
      <c r="C303">
        <v>1</v>
      </c>
      <c r="D303" t="s">
        <v>19</v>
      </c>
      <c r="E303" t="str">
        <f t="shared" ref="E303:E366" si="11">VLOOKUP(D303,H$302:J$402, 2, FALSE)</f>
        <v>https://www.wikidata.org/wiki/Q26262282</v>
      </c>
      <c r="F303" s="7" t="str">
        <f t="shared" ref="F303:F332" si="12">VLOOKUP(D303,H$302:J$402, 3, FALSE)</f>
        <v>Actinobacteria </v>
      </c>
      <c r="H303" t="str">
        <f>IFERROR(INDEX($D$302:$D$401, MATCH(0, INDEX(COUNTIF($H$301:H302, $D$302:$D$401), 0, 0), 0)), "")</f>
        <v>Actinobacteria</v>
      </c>
      <c r="I303" t="s">
        <v>73</v>
      </c>
      <c r="J303" t="s">
        <v>63</v>
      </c>
    </row>
    <row r="304" spans="1:10" x14ac:dyDescent="0.35">
      <c r="A304" t="s">
        <v>8</v>
      </c>
      <c r="B304">
        <v>4</v>
      </c>
      <c r="C304">
        <v>2</v>
      </c>
      <c r="D304" t="s">
        <v>19</v>
      </c>
      <c r="E304" t="str">
        <f t="shared" si="11"/>
        <v>https://www.wikidata.org/wiki/Q26262282</v>
      </c>
      <c r="F304" s="7" t="str">
        <f t="shared" si="12"/>
        <v>Actinobacteria </v>
      </c>
      <c r="H304" t="str">
        <f>IFERROR(INDEX($D$302:$D$401, MATCH(0, INDEX(COUNTIF($H$301:H303, $D$302:$D$401), 0, 0), 0)), "")</f>
        <v>Flavobacteriia</v>
      </c>
      <c r="I304" t="s">
        <v>75</v>
      </c>
      <c r="J304" t="str">
        <f>IFERROR(INDEX($D$302:$D$401, MATCH(0, INDEX(COUNTIF($H$301:J303, $D$302:$D$401), 0, 0), 0)), "")</f>
        <v>Flavobacteriia</v>
      </c>
    </row>
    <row r="305" spans="1:10" x14ac:dyDescent="0.35">
      <c r="A305" t="s">
        <v>8</v>
      </c>
      <c r="B305">
        <v>4</v>
      </c>
      <c r="C305">
        <v>3</v>
      </c>
      <c r="D305" t="s">
        <v>19</v>
      </c>
      <c r="E305" t="str">
        <f t="shared" si="11"/>
        <v>https://www.wikidata.org/wiki/Q26262282</v>
      </c>
      <c r="F305" s="7" t="str">
        <f t="shared" si="12"/>
        <v>Actinobacteria </v>
      </c>
      <c r="H305" t="str">
        <f>IFERROR(INDEX($D$302:$D$401, MATCH(0, INDEX(COUNTIF($H$301:H304, $D$302:$D$401), 0, 0), 0)), "")</f>
        <v>Deinococci</v>
      </c>
      <c r="I305" t="s">
        <v>76</v>
      </c>
      <c r="J305" t="s">
        <v>77</v>
      </c>
    </row>
    <row r="306" spans="1:10" x14ac:dyDescent="0.35">
      <c r="A306" t="s">
        <v>8</v>
      </c>
      <c r="B306">
        <v>4</v>
      </c>
      <c r="C306">
        <v>4</v>
      </c>
      <c r="D306" t="s">
        <v>19</v>
      </c>
      <c r="E306" t="str">
        <f t="shared" si="11"/>
        <v>https://www.wikidata.org/wiki/Q26262282</v>
      </c>
      <c r="F306" s="7" t="str">
        <f t="shared" si="12"/>
        <v>Actinobacteria </v>
      </c>
      <c r="H306" t="str">
        <f>IFERROR(INDEX($D$302:$D$401, MATCH(0, INDEX(COUNTIF($H$301:H305, $D$302:$D$401), 0, 0), 0)), "")</f>
        <v>Bacilli</v>
      </c>
      <c r="I306" t="s">
        <v>78</v>
      </c>
      <c r="J306" t="s">
        <v>79</v>
      </c>
    </row>
    <row r="307" spans="1:10" x14ac:dyDescent="0.35">
      <c r="A307" t="s">
        <v>8</v>
      </c>
      <c r="B307">
        <v>4</v>
      </c>
      <c r="C307">
        <v>5</v>
      </c>
      <c r="D307" t="s">
        <v>19</v>
      </c>
      <c r="E307" t="str">
        <f t="shared" si="11"/>
        <v>https://www.wikidata.org/wiki/Q26262282</v>
      </c>
      <c r="F307" s="7" t="str">
        <f t="shared" si="12"/>
        <v>Actinobacteria </v>
      </c>
      <c r="H307" t="str">
        <f>IFERROR(INDEX($D$302:$D$401, MATCH(0, INDEX(COUNTIF($H$301:H306, $D$302:$D$401), 0, 0), 0)), "")</f>
        <v>Clostridia</v>
      </c>
      <c r="I307" t="s">
        <v>80</v>
      </c>
      <c r="J307" t="s">
        <v>81</v>
      </c>
    </row>
    <row r="308" spans="1:10" x14ac:dyDescent="0.35">
      <c r="A308" t="s">
        <v>8</v>
      </c>
      <c r="B308">
        <v>4</v>
      </c>
      <c r="C308">
        <v>6</v>
      </c>
      <c r="D308" t="s">
        <v>19</v>
      </c>
      <c r="E308" t="str">
        <f t="shared" si="11"/>
        <v>https://www.wikidata.org/wiki/Q26262282</v>
      </c>
      <c r="F308" s="7" t="str">
        <f t="shared" si="12"/>
        <v>Actinobacteria </v>
      </c>
      <c r="H308" t="str">
        <f>IFERROR(INDEX($D$302:$D$401, MATCH(0, INDEX(COUNTIF($H$301:H307, $D$302:$D$401), 0, 0), 0)), "")</f>
        <v>Alphaproteobacteria</v>
      </c>
      <c r="I308" t="s">
        <v>82</v>
      </c>
      <c r="J308" t="s">
        <v>83</v>
      </c>
    </row>
    <row r="309" spans="1:10" x14ac:dyDescent="0.35">
      <c r="A309" t="s">
        <v>8</v>
      </c>
      <c r="B309">
        <v>4</v>
      </c>
      <c r="C309">
        <v>7</v>
      </c>
      <c r="D309" t="s">
        <v>19</v>
      </c>
      <c r="E309" t="str">
        <f t="shared" si="11"/>
        <v>https://www.wikidata.org/wiki/Q26262282</v>
      </c>
      <c r="F309" s="7" t="str">
        <f t="shared" si="12"/>
        <v>Actinobacteria </v>
      </c>
      <c r="H309" t="str">
        <f>IFERROR(INDEX($D$302:$D$401, MATCH(0, INDEX(COUNTIF($H$301:H308, $D$302:$D$401), 0, 0), 0)), "")</f>
        <v>Betaproteobacteria</v>
      </c>
      <c r="I309" t="s">
        <v>84</v>
      </c>
      <c r="J309" t="s">
        <v>85</v>
      </c>
    </row>
    <row r="310" spans="1:10" x14ac:dyDescent="0.35">
      <c r="A310" t="s">
        <v>8</v>
      </c>
      <c r="B310">
        <v>4</v>
      </c>
      <c r="C310">
        <v>8</v>
      </c>
      <c r="D310" t="s">
        <v>19</v>
      </c>
      <c r="E310" t="str">
        <f t="shared" si="11"/>
        <v>https://www.wikidata.org/wiki/Q26262282</v>
      </c>
      <c r="F310" s="7" t="str">
        <f t="shared" si="12"/>
        <v>Actinobacteria </v>
      </c>
      <c r="H310" t="str">
        <f>IFERROR(INDEX($D$302:$D$401, MATCH(0, INDEX(COUNTIF($H$301:H309, $D$302:$D$401), 0, 0), 0)), "")</f>
        <v>Gammaproteobacteria</v>
      </c>
      <c r="I310" t="s">
        <v>86</v>
      </c>
      <c r="J310" t="s">
        <v>87</v>
      </c>
    </row>
    <row r="311" spans="1:10" x14ac:dyDescent="0.35">
      <c r="A311" t="s">
        <v>8</v>
      </c>
      <c r="B311">
        <v>4</v>
      </c>
      <c r="C311">
        <v>9</v>
      </c>
      <c r="D311" t="s">
        <v>19</v>
      </c>
      <c r="E311" t="str">
        <f t="shared" si="11"/>
        <v>https://www.wikidata.org/wiki/Q26262282</v>
      </c>
      <c r="F311" s="7" t="str">
        <f t="shared" si="12"/>
        <v>Actinobacteria </v>
      </c>
      <c r="H311" t="str">
        <f>IFERROR(INDEX($D$302:$D$401, MATCH(0, INDEX(COUNTIF($H$301:H310, $D$302:$D$401), 0, 0), 0)), "")</f>
        <v>Mollicutes</v>
      </c>
      <c r="I311" t="s">
        <v>88</v>
      </c>
      <c r="J311" t="s">
        <v>89</v>
      </c>
    </row>
    <row r="312" spans="1:10" x14ac:dyDescent="0.35">
      <c r="A312" t="s">
        <v>8</v>
      </c>
      <c r="B312">
        <v>4</v>
      </c>
      <c r="C312">
        <v>10</v>
      </c>
      <c r="D312" t="s">
        <v>19</v>
      </c>
      <c r="E312" t="str">
        <f t="shared" si="11"/>
        <v>https://www.wikidata.org/wiki/Q26262282</v>
      </c>
      <c r="F312" s="7" t="str">
        <f t="shared" si="12"/>
        <v>Actinobacteria </v>
      </c>
      <c r="H312" t="str">
        <f>IFERROR(INDEX($D$302:$D$401, MATCH(0, INDEX(COUNTIF($H$301:H311, $D$302:$D$401), 0, 0), 0)), "")</f>
        <v/>
      </c>
    </row>
    <row r="313" spans="1:10" x14ac:dyDescent="0.35">
      <c r="A313" t="s">
        <v>8</v>
      </c>
      <c r="B313">
        <v>4</v>
      </c>
      <c r="C313">
        <v>11</v>
      </c>
      <c r="D313" t="s">
        <v>19</v>
      </c>
      <c r="E313" t="str">
        <f t="shared" si="11"/>
        <v>https://www.wikidata.org/wiki/Q26262282</v>
      </c>
      <c r="F313" s="7" t="str">
        <f t="shared" si="12"/>
        <v>Actinobacteria </v>
      </c>
      <c r="H313" t="str">
        <f>IFERROR(INDEX($D$302:$D$401, MATCH(0, INDEX(COUNTIF($H$301:H312, $D$302:$D$401), 0, 0), 0)), "")</f>
        <v/>
      </c>
    </row>
    <row r="314" spans="1:10" x14ac:dyDescent="0.35">
      <c r="A314" t="s">
        <v>8</v>
      </c>
      <c r="B314">
        <v>4</v>
      </c>
      <c r="C314">
        <v>12</v>
      </c>
      <c r="D314" t="s">
        <v>19</v>
      </c>
      <c r="E314" t="str">
        <f t="shared" si="11"/>
        <v>https://www.wikidata.org/wiki/Q26262282</v>
      </c>
      <c r="F314" s="7" t="str">
        <f t="shared" si="12"/>
        <v>Actinobacteria </v>
      </c>
      <c r="H314" t="str">
        <f>IFERROR(INDEX($D$302:$D$401, MATCH(0, INDEX(COUNTIF($H$301:H313, $D$302:$D$401), 0, 0), 0)), "")</f>
        <v/>
      </c>
    </row>
    <row r="315" spans="1:10" x14ac:dyDescent="0.35">
      <c r="A315" t="s">
        <v>8</v>
      </c>
      <c r="B315">
        <v>4</v>
      </c>
      <c r="C315">
        <v>13</v>
      </c>
      <c r="D315" t="s">
        <v>19</v>
      </c>
      <c r="E315" t="str">
        <f t="shared" si="11"/>
        <v>https://www.wikidata.org/wiki/Q26262282</v>
      </c>
      <c r="F315" s="7" t="str">
        <f t="shared" si="12"/>
        <v>Actinobacteria </v>
      </c>
      <c r="H315" t="str">
        <f>IFERROR(INDEX($D$302:$D$401, MATCH(0, INDEX(COUNTIF($H$301:H314, $D$302:$D$401), 0, 0), 0)), "")</f>
        <v/>
      </c>
    </row>
    <row r="316" spans="1:10" x14ac:dyDescent="0.35">
      <c r="A316" t="s">
        <v>8</v>
      </c>
      <c r="B316">
        <v>4</v>
      </c>
      <c r="C316">
        <v>14</v>
      </c>
      <c r="D316" t="s">
        <v>19</v>
      </c>
      <c r="E316" t="str">
        <f t="shared" si="11"/>
        <v>https://www.wikidata.org/wiki/Q26262282</v>
      </c>
      <c r="F316" s="7" t="str">
        <f t="shared" si="12"/>
        <v>Actinobacteria </v>
      </c>
      <c r="H316" t="str">
        <f>IFERROR(INDEX($D$302:$D$401, MATCH(0, INDEX(COUNTIF($H$301:H315, $D$302:$D$401), 0, 0), 0)), "")</f>
        <v/>
      </c>
    </row>
    <row r="317" spans="1:10" x14ac:dyDescent="0.35">
      <c r="A317" t="s">
        <v>8</v>
      </c>
      <c r="B317">
        <v>4</v>
      </c>
      <c r="C317">
        <v>15</v>
      </c>
      <c r="D317" t="s">
        <v>19</v>
      </c>
      <c r="E317" t="str">
        <f t="shared" si="11"/>
        <v>https://www.wikidata.org/wiki/Q26262282</v>
      </c>
      <c r="F317" s="7" t="str">
        <f t="shared" si="12"/>
        <v>Actinobacteria </v>
      </c>
      <c r="H317" t="str">
        <f>IFERROR(INDEX($D$302:$D$401, MATCH(0, INDEX(COUNTIF($H$301:H316, $D$302:$D$401), 0, 0), 0)), "")</f>
        <v/>
      </c>
    </row>
    <row r="318" spans="1:10" x14ac:dyDescent="0.35">
      <c r="A318" t="s">
        <v>8</v>
      </c>
      <c r="B318">
        <v>4</v>
      </c>
      <c r="C318">
        <v>16</v>
      </c>
      <c r="D318" t="s">
        <v>26</v>
      </c>
      <c r="E318" t="str">
        <f t="shared" si="11"/>
        <v>https://www.wikidata.org/wiki/Q5458150</v>
      </c>
      <c r="F318" s="7" t="str">
        <f t="shared" si="12"/>
        <v>Flavobacteriia</v>
      </c>
      <c r="H318" t="str">
        <f>IFERROR(INDEX($D$302:$D$401, MATCH(0, INDEX(COUNTIF($H$301:H317, $D$302:$D$401), 0, 0), 0)), "")</f>
        <v/>
      </c>
    </row>
    <row r="319" spans="1:10" x14ac:dyDescent="0.35">
      <c r="A319" t="s">
        <v>8</v>
      </c>
      <c r="B319">
        <v>4</v>
      </c>
      <c r="C319">
        <v>17</v>
      </c>
      <c r="D319" t="s">
        <v>26</v>
      </c>
      <c r="E319" t="str">
        <f t="shared" si="11"/>
        <v>https://www.wikidata.org/wiki/Q5458150</v>
      </c>
      <c r="F319" s="7" t="str">
        <f t="shared" si="12"/>
        <v>Flavobacteriia</v>
      </c>
      <c r="H319" t="str">
        <f>IFERROR(INDEX($D$302:$D$401, MATCH(0, INDEX(COUNTIF($H$301:H318, $D$302:$D$401), 0, 0), 0)), "")</f>
        <v/>
      </c>
    </row>
    <row r="320" spans="1:10" x14ac:dyDescent="0.35">
      <c r="A320" t="s">
        <v>8</v>
      </c>
      <c r="B320">
        <v>4</v>
      </c>
      <c r="C320">
        <v>18</v>
      </c>
      <c r="D320" t="s">
        <v>27</v>
      </c>
      <c r="E320" t="str">
        <f t="shared" si="11"/>
        <v>https://www.wikidata.org/wiki/Q3021316</v>
      </c>
      <c r="F320" s="7" t="str">
        <f t="shared" si="12"/>
        <v>Deinococci </v>
      </c>
      <c r="H320" t="str">
        <f>IFERROR(INDEX($D$302:$D$401, MATCH(0, INDEX(COUNTIF($H$301:H319, $D$302:$D$401), 0, 0), 0)), "")</f>
        <v/>
      </c>
    </row>
    <row r="321" spans="1:8" x14ac:dyDescent="0.35">
      <c r="A321" t="s">
        <v>8</v>
      </c>
      <c r="B321">
        <v>4</v>
      </c>
      <c r="C321">
        <v>19</v>
      </c>
      <c r="D321" t="s">
        <v>28</v>
      </c>
      <c r="E321" t="str">
        <f t="shared" si="11"/>
        <v>https://www.wikidata.org/wiki/Q149128</v>
      </c>
      <c r="F321" s="7" t="str">
        <f t="shared" si="12"/>
        <v>Bacilli </v>
      </c>
      <c r="H321" t="str">
        <f>IFERROR(INDEX($D$302:$D$401, MATCH(0, INDEX(COUNTIF($H$301:H320, $D$302:$D$401), 0, 0), 0)), "")</f>
        <v/>
      </c>
    </row>
    <row r="322" spans="1:8" x14ac:dyDescent="0.35">
      <c r="A322" t="s">
        <v>8</v>
      </c>
      <c r="B322">
        <v>4</v>
      </c>
      <c r="C322">
        <v>20</v>
      </c>
      <c r="D322" t="s">
        <v>28</v>
      </c>
      <c r="E322" t="str">
        <f t="shared" si="11"/>
        <v>https://www.wikidata.org/wiki/Q149128</v>
      </c>
      <c r="F322" s="7" t="str">
        <f t="shared" si="12"/>
        <v>Bacilli </v>
      </c>
      <c r="H322" t="str">
        <f>IFERROR(INDEX($D$302:$D$401, MATCH(0, INDEX(COUNTIF($H$301:H321, $D$302:$D$401), 0, 0), 0)), "")</f>
        <v/>
      </c>
    </row>
    <row r="323" spans="1:8" x14ac:dyDescent="0.35">
      <c r="A323" t="s">
        <v>8</v>
      </c>
      <c r="B323">
        <v>4</v>
      </c>
      <c r="C323">
        <v>21</v>
      </c>
      <c r="D323" t="s">
        <v>28</v>
      </c>
      <c r="E323" t="str">
        <f t="shared" si="11"/>
        <v>https://www.wikidata.org/wiki/Q149128</v>
      </c>
      <c r="F323" s="7" t="str">
        <f t="shared" si="12"/>
        <v>Bacilli </v>
      </c>
      <c r="H323" t="str">
        <f>IFERROR(INDEX($D$302:$D$401, MATCH(0, INDEX(COUNTIF($H$301:H322, $D$302:$D$401), 0, 0), 0)), "")</f>
        <v/>
      </c>
    </row>
    <row r="324" spans="1:8" x14ac:dyDescent="0.35">
      <c r="A324" t="s">
        <v>8</v>
      </c>
      <c r="B324">
        <v>4</v>
      </c>
      <c r="C324">
        <v>22</v>
      </c>
      <c r="D324" t="s">
        <v>28</v>
      </c>
      <c r="E324" t="str">
        <f t="shared" si="11"/>
        <v>https://www.wikidata.org/wiki/Q149128</v>
      </c>
      <c r="F324" s="7" t="str">
        <f t="shared" si="12"/>
        <v>Bacilli </v>
      </c>
      <c r="H324" t="str">
        <f>IFERROR(INDEX($D$302:$D$401, MATCH(0, INDEX(COUNTIF($H$301:H323, $D$302:$D$401), 0, 0), 0)), "")</f>
        <v/>
      </c>
    </row>
    <row r="325" spans="1:8" x14ac:dyDescent="0.35">
      <c r="A325" t="s">
        <v>8</v>
      </c>
      <c r="B325">
        <v>4</v>
      </c>
      <c r="C325">
        <v>23</v>
      </c>
      <c r="D325" t="s">
        <v>28</v>
      </c>
      <c r="E325" t="str">
        <f t="shared" si="11"/>
        <v>https://www.wikidata.org/wiki/Q149128</v>
      </c>
      <c r="F325" s="7" t="str">
        <f t="shared" si="12"/>
        <v>Bacilli </v>
      </c>
      <c r="H325" t="str">
        <f>IFERROR(INDEX($D$302:$D$401, MATCH(0, INDEX(COUNTIF($H$301:H324, $D$302:$D$401), 0, 0), 0)), "")</f>
        <v/>
      </c>
    </row>
    <row r="326" spans="1:8" x14ac:dyDescent="0.35">
      <c r="A326" t="s">
        <v>8</v>
      </c>
      <c r="B326">
        <v>4</v>
      </c>
      <c r="C326">
        <v>24</v>
      </c>
      <c r="D326" t="s">
        <v>28</v>
      </c>
      <c r="E326" t="str">
        <f t="shared" si="11"/>
        <v>https://www.wikidata.org/wiki/Q149128</v>
      </c>
      <c r="F326" s="7" t="str">
        <f t="shared" si="12"/>
        <v>Bacilli </v>
      </c>
      <c r="H326" t="str">
        <f>IFERROR(INDEX($D$302:$D$401, MATCH(0, INDEX(COUNTIF($H$301:H325, $D$302:$D$401), 0, 0), 0)), "")</f>
        <v/>
      </c>
    </row>
    <row r="327" spans="1:8" x14ac:dyDescent="0.35">
      <c r="A327" t="s">
        <v>8</v>
      </c>
      <c r="B327">
        <v>4</v>
      </c>
      <c r="C327">
        <v>25</v>
      </c>
      <c r="D327" t="s">
        <v>28</v>
      </c>
      <c r="E327" t="str">
        <f t="shared" si="11"/>
        <v>https://www.wikidata.org/wiki/Q149128</v>
      </c>
      <c r="F327" s="7" t="str">
        <f t="shared" si="12"/>
        <v>Bacilli </v>
      </c>
      <c r="H327" t="str">
        <f>IFERROR(INDEX($D$302:$D$401, MATCH(0, INDEX(COUNTIF($H$301:H326, $D$302:$D$401), 0, 0), 0)), "")</f>
        <v/>
      </c>
    </row>
    <row r="328" spans="1:8" x14ac:dyDescent="0.35">
      <c r="A328" t="s">
        <v>8</v>
      </c>
      <c r="B328">
        <v>4</v>
      </c>
      <c r="C328">
        <v>26</v>
      </c>
      <c r="D328" t="s">
        <v>28</v>
      </c>
      <c r="E328" t="str">
        <f t="shared" si="11"/>
        <v>https://www.wikidata.org/wiki/Q149128</v>
      </c>
      <c r="F328" s="7" t="str">
        <f t="shared" si="12"/>
        <v>Bacilli </v>
      </c>
      <c r="H328" t="str">
        <f>IFERROR(INDEX($D$302:$D$401, MATCH(0, INDEX(COUNTIF($H$301:H327, $D$302:$D$401), 0, 0), 0)), "")</f>
        <v/>
      </c>
    </row>
    <row r="329" spans="1:8" x14ac:dyDescent="0.35">
      <c r="A329" t="s">
        <v>8</v>
      </c>
      <c r="B329">
        <v>4</v>
      </c>
      <c r="C329">
        <v>27</v>
      </c>
      <c r="D329" t="s">
        <v>28</v>
      </c>
      <c r="E329" t="str">
        <f t="shared" si="11"/>
        <v>https://www.wikidata.org/wiki/Q149128</v>
      </c>
      <c r="F329" s="7" t="str">
        <f t="shared" si="12"/>
        <v>Bacilli </v>
      </c>
      <c r="H329" t="str">
        <f>IFERROR(INDEX($D$302:$D$401, MATCH(0, INDEX(COUNTIF($H$301:H328, $D$302:$D$401), 0, 0), 0)), "")</f>
        <v/>
      </c>
    </row>
    <row r="330" spans="1:8" x14ac:dyDescent="0.35">
      <c r="A330" t="s">
        <v>8</v>
      </c>
      <c r="B330">
        <v>4</v>
      </c>
      <c r="C330">
        <v>28</v>
      </c>
      <c r="D330" t="s">
        <v>28</v>
      </c>
      <c r="E330" t="str">
        <f t="shared" si="11"/>
        <v>https://www.wikidata.org/wiki/Q149128</v>
      </c>
      <c r="F330" s="7" t="str">
        <f t="shared" si="12"/>
        <v>Bacilli </v>
      </c>
      <c r="H330" t="str">
        <f>IFERROR(INDEX($D$302:$D$401, MATCH(0, INDEX(COUNTIF($H$301:H329, $D$302:$D$401), 0, 0), 0)), "")</f>
        <v/>
      </c>
    </row>
    <row r="331" spans="1:8" x14ac:dyDescent="0.35">
      <c r="A331" t="s">
        <v>8</v>
      </c>
      <c r="B331">
        <v>4</v>
      </c>
      <c r="C331">
        <v>29</v>
      </c>
      <c r="D331" t="s">
        <v>28</v>
      </c>
      <c r="E331" t="str">
        <f t="shared" si="11"/>
        <v>https://www.wikidata.org/wiki/Q149128</v>
      </c>
      <c r="F331" s="7" t="str">
        <f t="shared" si="12"/>
        <v>Bacilli </v>
      </c>
      <c r="H331" t="str">
        <f>IFERROR(INDEX($D$302:$D$401, MATCH(0, INDEX(COUNTIF($H$301:H330, $D$302:$D$401), 0, 0), 0)), "")</f>
        <v/>
      </c>
    </row>
    <row r="332" spans="1:8" x14ac:dyDescent="0.35">
      <c r="A332" t="s">
        <v>8</v>
      </c>
      <c r="B332">
        <v>4</v>
      </c>
      <c r="C332">
        <v>30</v>
      </c>
      <c r="D332" t="s">
        <v>29</v>
      </c>
      <c r="E332" t="str">
        <f t="shared" si="11"/>
        <v>https://www.wikidata.org/wiki/Q132809</v>
      </c>
      <c r="F332" s="7" t="str">
        <f t="shared" si="12"/>
        <v>Clostridia </v>
      </c>
      <c r="H332" t="str">
        <f>IFERROR(INDEX($D$302:$D$401, MATCH(0, INDEX(COUNTIF($H$301:H331, $D$302:$D$401), 0, 0), 0)), "")</f>
        <v/>
      </c>
    </row>
    <row r="333" spans="1:8" x14ac:dyDescent="0.35">
      <c r="A333" t="s">
        <v>8</v>
      </c>
      <c r="B333">
        <v>4</v>
      </c>
      <c r="C333">
        <v>31</v>
      </c>
      <c r="D333" t="s">
        <v>30</v>
      </c>
      <c r="E333" t="str">
        <f t="shared" si="11"/>
        <v>https://www.wikidata.org/wiki/Q306579</v>
      </c>
      <c r="F333" s="7" t="str">
        <f t="shared" ref="F333:F366" si="13">VLOOKUP(D333,H$302:J$402, 3, FALSE)</f>
        <v>Alphaproteobacteria </v>
      </c>
      <c r="H333" t="str">
        <f>IFERROR(INDEX($D$302:$D$401, MATCH(0, INDEX(COUNTIF($H$301:H332, $D$302:$D$401), 0, 0), 0)), "")</f>
        <v/>
      </c>
    </row>
    <row r="334" spans="1:8" x14ac:dyDescent="0.35">
      <c r="A334" t="s">
        <v>8</v>
      </c>
      <c r="B334">
        <v>4</v>
      </c>
      <c r="C334">
        <v>32</v>
      </c>
      <c r="D334" t="s">
        <v>30</v>
      </c>
      <c r="E334" t="str">
        <f t="shared" si="11"/>
        <v>https://www.wikidata.org/wiki/Q306579</v>
      </c>
      <c r="F334" s="7" t="str">
        <f t="shared" si="13"/>
        <v>Alphaproteobacteria </v>
      </c>
      <c r="H334" t="str">
        <f>IFERROR(INDEX($D$302:$D$401, MATCH(0, INDEX(COUNTIF($H$301:H333, $D$302:$D$401), 0, 0), 0)), "")</f>
        <v/>
      </c>
    </row>
    <row r="335" spans="1:8" x14ac:dyDescent="0.35">
      <c r="A335" t="s">
        <v>8</v>
      </c>
      <c r="B335">
        <v>4</v>
      </c>
      <c r="C335">
        <v>33</v>
      </c>
      <c r="D335" t="s">
        <v>30</v>
      </c>
      <c r="E335" t="str">
        <f t="shared" si="11"/>
        <v>https://www.wikidata.org/wiki/Q306579</v>
      </c>
      <c r="F335" s="7" t="str">
        <f t="shared" si="13"/>
        <v>Alphaproteobacteria </v>
      </c>
      <c r="H335" t="str">
        <f>IFERROR(INDEX($D$302:$D$401, MATCH(0, INDEX(COUNTIF($H$301:H334, $D$302:$D$401), 0, 0), 0)), "")</f>
        <v/>
      </c>
    </row>
    <row r="336" spans="1:8" x14ac:dyDescent="0.35">
      <c r="A336" t="s">
        <v>8</v>
      </c>
      <c r="B336">
        <v>4</v>
      </c>
      <c r="C336">
        <v>34</v>
      </c>
      <c r="D336" t="s">
        <v>30</v>
      </c>
      <c r="E336" t="str">
        <f t="shared" si="11"/>
        <v>https://www.wikidata.org/wiki/Q306579</v>
      </c>
      <c r="F336" s="7" t="str">
        <f t="shared" si="13"/>
        <v>Alphaproteobacteria </v>
      </c>
      <c r="H336" t="str">
        <f>IFERROR(INDEX($D$302:$D$401, MATCH(0, INDEX(COUNTIF($H$301:H335, $D$302:$D$401), 0, 0), 0)), "")</f>
        <v/>
      </c>
    </row>
    <row r="337" spans="1:8" x14ac:dyDescent="0.35">
      <c r="A337" t="s">
        <v>8</v>
      </c>
      <c r="B337">
        <v>4</v>
      </c>
      <c r="C337">
        <v>35</v>
      </c>
      <c r="D337" t="s">
        <v>31</v>
      </c>
      <c r="E337" t="str">
        <f t="shared" si="11"/>
        <v>https://www.wikidata.org/wiki/Q136674</v>
      </c>
      <c r="F337" s="7" t="str">
        <f t="shared" si="13"/>
        <v>Betaproteobacteria </v>
      </c>
      <c r="H337" t="str">
        <f>IFERROR(INDEX($D$302:$D$401, MATCH(0, INDEX(COUNTIF($H$301:H336, $D$302:$D$401), 0, 0), 0)), "")</f>
        <v/>
      </c>
    </row>
    <row r="338" spans="1:8" x14ac:dyDescent="0.35">
      <c r="A338" t="s">
        <v>8</v>
      </c>
      <c r="B338">
        <v>4</v>
      </c>
      <c r="C338">
        <v>36</v>
      </c>
      <c r="D338" t="s">
        <v>31</v>
      </c>
      <c r="E338" t="str">
        <f t="shared" si="11"/>
        <v>https://www.wikidata.org/wiki/Q136674</v>
      </c>
      <c r="F338" s="7" t="str">
        <f t="shared" si="13"/>
        <v>Betaproteobacteria </v>
      </c>
      <c r="H338" t="str">
        <f>IFERROR(INDEX($D$302:$D$401, MATCH(0, INDEX(COUNTIF($H$301:H337, $D$302:$D$401), 0, 0), 0)), "")</f>
        <v/>
      </c>
    </row>
    <row r="339" spans="1:8" x14ac:dyDescent="0.35">
      <c r="A339" t="s">
        <v>8</v>
      </c>
      <c r="B339">
        <v>4</v>
      </c>
      <c r="C339">
        <v>37</v>
      </c>
      <c r="D339" t="s">
        <v>31</v>
      </c>
      <c r="E339" t="str">
        <f t="shared" si="11"/>
        <v>https://www.wikidata.org/wiki/Q136674</v>
      </c>
      <c r="F339" s="7" t="str">
        <f t="shared" si="13"/>
        <v>Betaproteobacteria </v>
      </c>
      <c r="H339" t="str">
        <f>IFERROR(INDEX($D$302:$D$401, MATCH(0, INDEX(COUNTIF($H$301:H338, $D$302:$D$401), 0, 0), 0)), "")</f>
        <v/>
      </c>
    </row>
    <row r="340" spans="1:8" x14ac:dyDescent="0.35">
      <c r="A340" t="s">
        <v>8</v>
      </c>
      <c r="B340">
        <v>4</v>
      </c>
      <c r="C340">
        <v>38</v>
      </c>
      <c r="D340" t="s">
        <v>31</v>
      </c>
      <c r="E340" t="str">
        <f t="shared" si="11"/>
        <v>https://www.wikidata.org/wiki/Q136674</v>
      </c>
      <c r="F340" s="7" t="str">
        <f t="shared" si="13"/>
        <v>Betaproteobacteria </v>
      </c>
      <c r="H340" t="str">
        <f>IFERROR(INDEX($D$302:$D$401, MATCH(0, INDEX(COUNTIF($H$301:H339, $D$302:$D$401), 0, 0), 0)), "")</f>
        <v/>
      </c>
    </row>
    <row r="341" spans="1:8" x14ac:dyDescent="0.35">
      <c r="A341" t="s">
        <v>8</v>
      </c>
      <c r="B341">
        <v>4</v>
      </c>
      <c r="C341">
        <v>39</v>
      </c>
      <c r="D341" t="s">
        <v>31</v>
      </c>
      <c r="E341" t="str">
        <f t="shared" si="11"/>
        <v>https://www.wikidata.org/wiki/Q136674</v>
      </c>
      <c r="F341" s="7" t="str">
        <f t="shared" si="13"/>
        <v>Betaproteobacteria </v>
      </c>
      <c r="H341" t="str">
        <f>IFERROR(INDEX($D$302:$D$401, MATCH(0, INDEX(COUNTIF($H$301:H340, $D$302:$D$401), 0, 0), 0)), "")</f>
        <v/>
      </c>
    </row>
    <row r="342" spans="1:8" x14ac:dyDescent="0.35">
      <c r="A342" t="s">
        <v>8</v>
      </c>
      <c r="B342">
        <v>4</v>
      </c>
      <c r="C342">
        <v>40</v>
      </c>
      <c r="D342" t="s">
        <v>32</v>
      </c>
      <c r="E342" t="str">
        <f t="shared" si="11"/>
        <v>https://www.wikidata.org/wiki/Q134668</v>
      </c>
      <c r="F342" s="7" t="str">
        <f t="shared" si="13"/>
        <v>Gammaproteobacteria </v>
      </c>
      <c r="H342" t="str">
        <f>IFERROR(INDEX($D$302:$D$401, MATCH(0, INDEX(COUNTIF($H$301:H341, $D$302:$D$401), 0, 0), 0)), "")</f>
        <v/>
      </c>
    </row>
    <row r="343" spans="1:8" x14ac:dyDescent="0.35">
      <c r="A343" t="s">
        <v>8</v>
      </c>
      <c r="B343">
        <v>4</v>
      </c>
      <c r="C343">
        <v>41</v>
      </c>
      <c r="D343" t="s">
        <v>32</v>
      </c>
      <c r="E343" t="str">
        <f t="shared" si="11"/>
        <v>https://www.wikidata.org/wiki/Q134668</v>
      </c>
      <c r="F343" s="7" t="str">
        <f t="shared" si="13"/>
        <v>Gammaproteobacteria </v>
      </c>
      <c r="H343" t="str">
        <f>IFERROR(INDEX($D$302:$D$401, MATCH(0, INDEX(COUNTIF($H$301:H342, $D$302:$D$401), 0, 0), 0)), "")</f>
        <v/>
      </c>
    </row>
    <row r="344" spans="1:8" x14ac:dyDescent="0.35">
      <c r="A344" t="s">
        <v>8</v>
      </c>
      <c r="B344">
        <v>4</v>
      </c>
      <c r="C344">
        <v>42</v>
      </c>
      <c r="D344" t="s">
        <v>32</v>
      </c>
      <c r="E344" t="str">
        <f t="shared" si="11"/>
        <v>https://www.wikidata.org/wiki/Q134668</v>
      </c>
      <c r="F344" s="7" t="str">
        <f t="shared" si="13"/>
        <v>Gammaproteobacteria </v>
      </c>
      <c r="H344" t="str">
        <f>IFERROR(INDEX($D$302:$D$401, MATCH(0, INDEX(COUNTIF($H$301:H343, $D$302:$D$401), 0, 0), 0)), "")</f>
        <v/>
      </c>
    </row>
    <row r="345" spans="1:8" x14ac:dyDescent="0.35">
      <c r="A345" t="s">
        <v>8</v>
      </c>
      <c r="B345">
        <v>4</v>
      </c>
      <c r="C345">
        <v>43</v>
      </c>
      <c r="D345" t="s">
        <v>32</v>
      </c>
      <c r="E345" t="str">
        <f t="shared" si="11"/>
        <v>https://www.wikidata.org/wiki/Q134668</v>
      </c>
      <c r="F345" s="7" t="str">
        <f t="shared" si="13"/>
        <v>Gammaproteobacteria </v>
      </c>
      <c r="H345" t="str">
        <f>IFERROR(INDEX($D$302:$D$401, MATCH(0, INDEX(COUNTIF($H$301:H344, $D$302:$D$401), 0, 0), 0)), "")</f>
        <v/>
      </c>
    </row>
    <row r="346" spans="1:8" x14ac:dyDescent="0.35">
      <c r="A346" t="s">
        <v>8</v>
      </c>
      <c r="B346">
        <v>4</v>
      </c>
      <c r="C346">
        <v>44</v>
      </c>
      <c r="D346" t="s">
        <v>32</v>
      </c>
      <c r="E346" t="str">
        <f t="shared" si="11"/>
        <v>https://www.wikidata.org/wiki/Q134668</v>
      </c>
      <c r="F346" s="7" t="str">
        <f t="shared" si="13"/>
        <v>Gammaproteobacteria </v>
      </c>
      <c r="H346" t="str">
        <f>IFERROR(INDEX($D$302:$D$401, MATCH(0, INDEX(COUNTIF($H$301:H345, $D$302:$D$401), 0, 0), 0)), "")</f>
        <v/>
      </c>
    </row>
    <row r="347" spans="1:8" x14ac:dyDescent="0.35">
      <c r="A347" t="s">
        <v>8</v>
      </c>
      <c r="B347">
        <v>4</v>
      </c>
      <c r="C347">
        <v>45</v>
      </c>
      <c r="D347" t="s">
        <v>32</v>
      </c>
      <c r="E347" t="str">
        <f t="shared" si="11"/>
        <v>https://www.wikidata.org/wiki/Q134668</v>
      </c>
      <c r="F347" s="7" t="str">
        <f t="shared" si="13"/>
        <v>Gammaproteobacteria </v>
      </c>
      <c r="H347" t="str">
        <f>IFERROR(INDEX($D$302:$D$401, MATCH(0, INDEX(COUNTIF($H$301:H346, $D$302:$D$401), 0, 0), 0)), "")</f>
        <v/>
      </c>
    </row>
    <row r="348" spans="1:8" x14ac:dyDescent="0.35">
      <c r="A348" t="s">
        <v>8</v>
      </c>
      <c r="B348">
        <v>4</v>
      </c>
      <c r="C348">
        <v>46</v>
      </c>
      <c r="D348" t="s">
        <v>32</v>
      </c>
      <c r="E348" t="str">
        <f t="shared" si="11"/>
        <v>https://www.wikidata.org/wiki/Q134668</v>
      </c>
      <c r="F348" s="7" t="str">
        <f t="shared" si="13"/>
        <v>Gammaproteobacteria </v>
      </c>
      <c r="H348" t="str">
        <f>IFERROR(INDEX($D$302:$D$401, MATCH(0, INDEX(COUNTIF($H$301:H347, $D$302:$D$401), 0, 0), 0)), "")</f>
        <v/>
      </c>
    </row>
    <row r="349" spans="1:8" x14ac:dyDescent="0.35">
      <c r="A349" t="s">
        <v>8</v>
      </c>
      <c r="B349">
        <v>4</v>
      </c>
      <c r="C349">
        <v>47</v>
      </c>
      <c r="D349" t="s">
        <v>32</v>
      </c>
      <c r="E349" t="str">
        <f t="shared" si="11"/>
        <v>https://www.wikidata.org/wiki/Q134668</v>
      </c>
      <c r="F349" s="7" t="str">
        <f t="shared" si="13"/>
        <v>Gammaproteobacteria </v>
      </c>
      <c r="H349" t="str">
        <f>IFERROR(INDEX($D$302:$D$401, MATCH(0, INDEX(COUNTIF($H$301:H348, $D$302:$D$401), 0, 0), 0)), "")</f>
        <v/>
      </c>
    </row>
    <row r="350" spans="1:8" x14ac:dyDescent="0.35">
      <c r="A350" t="s">
        <v>8</v>
      </c>
      <c r="B350">
        <v>4</v>
      </c>
      <c r="C350">
        <v>48</v>
      </c>
      <c r="D350" t="s">
        <v>32</v>
      </c>
      <c r="E350" t="str">
        <f t="shared" si="11"/>
        <v>https://www.wikidata.org/wiki/Q134668</v>
      </c>
      <c r="F350" s="7" t="str">
        <f t="shared" si="13"/>
        <v>Gammaproteobacteria </v>
      </c>
      <c r="H350" t="str">
        <f>IFERROR(INDEX($D$302:$D$401, MATCH(0, INDEX(COUNTIF($H$301:H349, $D$302:$D$401), 0, 0), 0)), "")</f>
        <v/>
      </c>
    </row>
    <row r="351" spans="1:8" x14ac:dyDescent="0.35">
      <c r="A351" t="s">
        <v>8</v>
      </c>
      <c r="B351">
        <v>4</v>
      </c>
      <c r="C351">
        <v>49</v>
      </c>
      <c r="D351" t="s">
        <v>32</v>
      </c>
      <c r="E351" t="str">
        <f t="shared" si="11"/>
        <v>https://www.wikidata.org/wiki/Q134668</v>
      </c>
      <c r="F351" s="7" t="str">
        <f t="shared" si="13"/>
        <v>Gammaproteobacteria </v>
      </c>
      <c r="H351" t="str">
        <f>IFERROR(INDEX($D$302:$D$401, MATCH(0, INDEX(COUNTIF($H$301:H350, $D$302:$D$401), 0, 0), 0)), "")</f>
        <v/>
      </c>
    </row>
    <row r="352" spans="1:8" x14ac:dyDescent="0.35">
      <c r="A352" t="s">
        <v>8</v>
      </c>
      <c r="B352">
        <v>4</v>
      </c>
      <c r="C352">
        <v>50</v>
      </c>
      <c r="D352" t="s">
        <v>32</v>
      </c>
      <c r="E352" t="str">
        <f t="shared" si="11"/>
        <v>https://www.wikidata.org/wiki/Q134668</v>
      </c>
      <c r="F352" s="7" t="str">
        <f t="shared" si="13"/>
        <v>Gammaproteobacteria </v>
      </c>
      <c r="H352" t="str">
        <f>IFERROR(INDEX($D$302:$D$401, MATCH(0, INDEX(COUNTIF($H$301:H351, $D$302:$D$401), 0, 0), 0)), "")</f>
        <v/>
      </c>
    </row>
    <row r="353" spans="1:8" x14ac:dyDescent="0.35">
      <c r="A353" t="s">
        <v>8</v>
      </c>
      <c r="B353">
        <v>4</v>
      </c>
      <c r="C353">
        <v>51</v>
      </c>
      <c r="D353" t="s">
        <v>32</v>
      </c>
      <c r="E353" t="str">
        <f t="shared" si="11"/>
        <v>https://www.wikidata.org/wiki/Q134668</v>
      </c>
      <c r="F353" s="7" t="str">
        <f t="shared" si="13"/>
        <v>Gammaproteobacteria </v>
      </c>
      <c r="H353" t="str">
        <f>IFERROR(INDEX($D$302:$D$401, MATCH(0, INDEX(COUNTIF($H$301:H352, $D$302:$D$401), 0, 0), 0)), "")</f>
        <v/>
      </c>
    </row>
    <row r="354" spans="1:8" x14ac:dyDescent="0.35">
      <c r="A354" t="s">
        <v>8</v>
      </c>
      <c r="B354">
        <v>4</v>
      </c>
      <c r="C354">
        <v>52</v>
      </c>
      <c r="D354" t="s">
        <v>32</v>
      </c>
      <c r="E354" t="str">
        <f t="shared" si="11"/>
        <v>https://www.wikidata.org/wiki/Q134668</v>
      </c>
      <c r="F354" s="7" t="str">
        <f t="shared" si="13"/>
        <v>Gammaproteobacteria </v>
      </c>
      <c r="H354" t="str">
        <f>IFERROR(INDEX($D$302:$D$401, MATCH(0, INDEX(COUNTIF($H$301:H353, $D$302:$D$401), 0, 0), 0)), "")</f>
        <v/>
      </c>
    </row>
    <row r="355" spans="1:8" x14ac:dyDescent="0.35">
      <c r="A355" t="s">
        <v>8</v>
      </c>
      <c r="B355">
        <v>4</v>
      </c>
      <c r="C355">
        <v>53</v>
      </c>
      <c r="D355" t="s">
        <v>32</v>
      </c>
      <c r="E355" t="str">
        <f t="shared" si="11"/>
        <v>https://www.wikidata.org/wiki/Q134668</v>
      </c>
      <c r="F355" s="7" t="str">
        <f t="shared" si="13"/>
        <v>Gammaproteobacteria </v>
      </c>
      <c r="H355" t="str">
        <f>IFERROR(INDEX($D$302:$D$401, MATCH(0, INDEX(COUNTIF($H$301:H354, $D$302:$D$401), 0, 0), 0)), "")</f>
        <v/>
      </c>
    </row>
    <row r="356" spans="1:8" x14ac:dyDescent="0.35">
      <c r="A356" t="s">
        <v>8</v>
      </c>
      <c r="B356">
        <v>4</v>
      </c>
      <c r="C356">
        <v>54</v>
      </c>
      <c r="D356" t="s">
        <v>32</v>
      </c>
      <c r="E356" t="str">
        <f t="shared" si="11"/>
        <v>https://www.wikidata.org/wiki/Q134668</v>
      </c>
      <c r="F356" s="7" t="str">
        <f t="shared" si="13"/>
        <v>Gammaproteobacteria </v>
      </c>
      <c r="H356" t="str">
        <f>IFERROR(INDEX($D$302:$D$401, MATCH(0, INDEX(COUNTIF($H$301:H355, $D$302:$D$401), 0, 0), 0)), "")</f>
        <v/>
      </c>
    </row>
    <row r="357" spans="1:8" x14ac:dyDescent="0.35">
      <c r="A357" t="s">
        <v>8</v>
      </c>
      <c r="B357">
        <v>4</v>
      </c>
      <c r="C357">
        <v>55</v>
      </c>
      <c r="D357" t="s">
        <v>32</v>
      </c>
      <c r="E357" t="str">
        <f t="shared" si="11"/>
        <v>https://www.wikidata.org/wiki/Q134668</v>
      </c>
      <c r="F357" s="7" t="str">
        <f t="shared" si="13"/>
        <v>Gammaproteobacteria </v>
      </c>
      <c r="H357" t="str">
        <f>IFERROR(INDEX($D$302:$D$401, MATCH(0, INDEX(COUNTIF($H$301:H356, $D$302:$D$401), 0, 0), 0)), "")</f>
        <v/>
      </c>
    </row>
    <row r="358" spans="1:8" x14ac:dyDescent="0.35">
      <c r="A358" t="s">
        <v>8</v>
      </c>
      <c r="B358">
        <v>4</v>
      </c>
      <c r="C358">
        <v>56</v>
      </c>
      <c r="D358" t="s">
        <v>32</v>
      </c>
      <c r="E358" t="str">
        <f t="shared" si="11"/>
        <v>https://www.wikidata.org/wiki/Q134668</v>
      </c>
      <c r="F358" s="7" t="str">
        <f t="shared" si="13"/>
        <v>Gammaproteobacteria </v>
      </c>
      <c r="H358" t="str">
        <f>IFERROR(INDEX($D$302:$D$401, MATCH(0, INDEX(COUNTIF($H$301:H357, $D$302:$D$401), 0, 0), 0)), "")</f>
        <v/>
      </c>
    </row>
    <row r="359" spans="1:8" x14ac:dyDescent="0.35">
      <c r="A359" t="s">
        <v>8</v>
      </c>
      <c r="B359">
        <v>4</v>
      </c>
      <c r="C359">
        <v>57</v>
      </c>
      <c r="D359" t="s">
        <v>32</v>
      </c>
      <c r="E359" t="str">
        <f t="shared" si="11"/>
        <v>https://www.wikidata.org/wiki/Q134668</v>
      </c>
      <c r="F359" s="7" t="str">
        <f t="shared" si="13"/>
        <v>Gammaproteobacteria </v>
      </c>
      <c r="H359" t="str">
        <f>IFERROR(INDEX($D$302:$D$401, MATCH(0, INDEX(COUNTIF($H$301:H358, $D$302:$D$401), 0, 0), 0)), "")</f>
        <v/>
      </c>
    </row>
    <row r="360" spans="1:8" x14ac:dyDescent="0.35">
      <c r="A360" t="s">
        <v>8</v>
      </c>
      <c r="B360">
        <v>4</v>
      </c>
      <c r="C360">
        <v>58</v>
      </c>
      <c r="D360" t="s">
        <v>32</v>
      </c>
      <c r="E360" t="str">
        <f t="shared" si="11"/>
        <v>https://www.wikidata.org/wiki/Q134668</v>
      </c>
      <c r="F360" s="7" t="str">
        <f t="shared" si="13"/>
        <v>Gammaproteobacteria </v>
      </c>
      <c r="H360" t="str">
        <f>IFERROR(INDEX($D$302:$D$401, MATCH(0, INDEX(COUNTIF($H$301:H359, $D$302:$D$401), 0, 0), 0)), "")</f>
        <v/>
      </c>
    </row>
    <row r="361" spans="1:8" x14ac:dyDescent="0.35">
      <c r="A361" t="s">
        <v>8</v>
      </c>
      <c r="B361">
        <v>4</v>
      </c>
      <c r="C361">
        <v>59</v>
      </c>
      <c r="D361" t="s">
        <v>32</v>
      </c>
      <c r="E361" t="str">
        <f t="shared" si="11"/>
        <v>https://www.wikidata.org/wiki/Q134668</v>
      </c>
      <c r="F361" s="7" t="str">
        <f t="shared" si="13"/>
        <v>Gammaproteobacteria </v>
      </c>
      <c r="H361" t="str">
        <f>IFERROR(INDEX($D$302:$D$401, MATCH(0, INDEX(COUNTIF($H$301:H360, $D$302:$D$401), 0, 0), 0)), "")</f>
        <v/>
      </c>
    </row>
    <row r="362" spans="1:8" x14ac:dyDescent="0.35">
      <c r="A362" t="s">
        <v>8</v>
      </c>
      <c r="B362">
        <v>4</v>
      </c>
      <c r="C362">
        <v>60</v>
      </c>
      <c r="D362" t="s">
        <v>32</v>
      </c>
      <c r="E362" t="str">
        <f t="shared" si="11"/>
        <v>https://www.wikidata.org/wiki/Q134668</v>
      </c>
      <c r="F362" s="7" t="str">
        <f t="shared" si="13"/>
        <v>Gammaproteobacteria </v>
      </c>
      <c r="H362" t="str">
        <f>IFERROR(INDEX($D$302:$D$401, MATCH(0, INDEX(COUNTIF($H$301:H361, $D$302:$D$401), 0, 0), 0)), "")</f>
        <v/>
      </c>
    </row>
    <row r="363" spans="1:8" x14ac:dyDescent="0.35">
      <c r="A363" t="s">
        <v>8</v>
      </c>
      <c r="B363">
        <v>4</v>
      </c>
      <c r="C363">
        <v>61</v>
      </c>
      <c r="D363" t="s">
        <v>32</v>
      </c>
      <c r="E363" t="str">
        <f t="shared" si="11"/>
        <v>https://www.wikidata.org/wiki/Q134668</v>
      </c>
      <c r="F363" s="7" t="str">
        <f t="shared" si="13"/>
        <v>Gammaproteobacteria </v>
      </c>
      <c r="H363" t="str">
        <f>IFERROR(INDEX($D$302:$D$401, MATCH(0, INDEX(COUNTIF($H$301:H362, $D$302:$D$401), 0, 0), 0)), "")</f>
        <v/>
      </c>
    </row>
    <row r="364" spans="1:8" x14ac:dyDescent="0.35">
      <c r="A364" t="s">
        <v>8</v>
      </c>
      <c r="B364">
        <v>4</v>
      </c>
      <c r="C364">
        <v>62</v>
      </c>
      <c r="D364" t="s">
        <v>32</v>
      </c>
      <c r="E364" t="str">
        <f t="shared" si="11"/>
        <v>https://www.wikidata.org/wiki/Q134668</v>
      </c>
      <c r="F364" s="7" t="str">
        <f t="shared" si="13"/>
        <v>Gammaproteobacteria </v>
      </c>
      <c r="H364" t="str">
        <f>IFERROR(INDEX($D$302:$D$401, MATCH(0, INDEX(COUNTIF($H$301:H363, $D$302:$D$401), 0, 0), 0)), "")</f>
        <v/>
      </c>
    </row>
    <row r="365" spans="1:8" x14ac:dyDescent="0.35">
      <c r="A365" t="s">
        <v>8</v>
      </c>
      <c r="B365">
        <v>4</v>
      </c>
      <c r="C365">
        <v>63</v>
      </c>
      <c r="D365" t="s">
        <v>32</v>
      </c>
      <c r="E365" t="str">
        <f t="shared" si="11"/>
        <v>https://www.wikidata.org/wiki/Q134668</v>
      </c>
      <c r="F365" s="7" t="str">
        <f t="shared" si="13"/>
        <v>Gammaproteobacteria </v>
      </c>
      <c r="H365" t="str">
        <f>IFERROR(INDEX($D$302:$D$401, MATCH(0, INDEX(COUNTIF($H$301:H364, $D$302:$D$401), 0, 0), 0)), "")</f>
        <v/>
      </c>
    </row>
    <row r="366" spans="1:8" x14ac:dyDescent="0.35">
      <c r="A366" t="s">
        <v>8</v>
      </c>
      <c r="B366">
        <v>4</v>
      </c>
      <c r="C366">
        <v>64</v>
      </c>
      <c r="D366" t="s">
        <v>32</v>
      </c>
      <c r="E366" t="str">
        <f t="shared" si="11"/>
        <v>https://www.wikidata.org/wiki/Q134668</v>
      </c>
      <c r="F366" s="7" t="str">
        <f t="shared" si="13"/>
        <v>Gammaproteobacteria </v>
      </c>
      <c r="H366" t="str">
        <f>IFERROR(INDEX($D$302:$D$401, MATCH(0, INDEX(COUNTIF($H$301:H365, $D$302:$D$401), 0, 0), 0)), "")</f>
        <v/>
      </c>
    </row>
    <row r="367" spans="1:8" x14ac:dyDescent="0.35">
      <c r="A367" t="s">
        <v>8</v>
      </c>
      <c r="B367">
        <v>4</v>
      </c>
      <c r="C367">
        <v>65</v>
      </c>
      <c r="D367" t="s">
        <v>32</v>
      </c>
      <c r="E367" t="str">
        <f t="shared" ref="E367:E401" si="14">VLOOKUP(D367,H$302:J$402, 2, FALSE)</f>
        <v>https://www.wikidata.org/wiki/Q134668</v>
      </c>
      <c r="F367" s="7" t="str">
        <f t="shared" ref="F367:F402" si="15">VLOOKUP(D367,H$302:J$402, 3, FALSE)</f>
        <v>Gammaproteobacteria </v>
      </c>
      <c r="H367" t="str">
        <f>IFERROR(INDEX($D$302:$D$401, MATCH(0, INDEX(COUNTIF($H$301:H366, $D$302:$D$401), 0, 0), 0)), "")</f>
        <v/>
      </c>
    </row>
    <row r="368" spans="1:8" x14ac:dyDescent="0.35">
      <c r="A368" t="s">
        <v>8</v>
      </c>
      <c r="B368">
        <v>4</v>
      </c>
      <c r="C368">
        <v>66</v>
      </c>
      <c r="D368" t="s">
        <v>32</v>
      </c>
      <c r="E368" t="str">
        <f t="shared" si="14"/>
        <v>https://www.wikidata.org/wiki/Q134668</v>
      </c>
      <c r="F368" s="7" t="str">
        <f t="shared" si="15"/>
        <v>Gammaproteobacteria </v>
      </c>
      <c r="H368" t="str">
        <f>IFERROR(INDEX($D$302:$D$401, MATCH(0, INDEX(COUNTIF($H$301:H367, $D$302:$D$401), 0, 0), 0)), "")</f>
        <v/>
      </c>
    </row>
    <row r="369" spans="1:8" x14ac:dyDescent="0.35">
      <c r="A369" t="s">
        <v>8</v>
      </c>
      <c r="B369">
        <v>4</v>
      </c>
      <c r="C369">
        <v>67</v>
      </c>
      <c r="D369" t="s">
        <v>32</v>
      </c>
      <c r="E369" t="str">
        <f t="shared" si="14"/>
        <v>https://www.wikidata.org/wiki/Q134668</v>
      </c>
      <c r="F369" s="7" t="str">
        <f t="shared" si="15"/>
        <v>Gammaproteobacteria </v>
      </c>
      <c r="H369" t="str">
        <f>IFERROR(INDEX($D$302:$D$401, MATCH(0, INDEX(COUNTIF($H$301:H368, $D$302:$D$401), 0, 0), 0)), "")</f>
        <v/>
      </c>
    </row>
    <row r="370" spans="1:8" x14ac:dyDescent="0.35">
      <c r="A370" t="s">
        <v>8</v>
      </c>
      <c r="B370">
        <v>4</v>
      </c>
      <c r="C370">
        <v>68</v>
      </c>
      <c r="D370" t="s">
        <v>32</v>
      </c>
      <c r="E370" t="str">
        <f t="shared" si="14"/>
        <v>https://www.wikidata.org/wiki/Q134668</v>
      </c>
      <c r="F370" s="7" t="str">
        <f t="shared" si="15"/>
        <v>Gammaproteobacteria </v>
      </c>
      <c r="H370" t="str">
        <f>IFERROR(INDEX($D$302:$D$401, MATCH(0, INDEX(COUNTIF($H$301:H369, $D$302:$D$401), 0, 0), 0)), "")</f>
        <v/>
      </c>
    </row>
    <row r="371" spans="1:8" x14ac:dyDescent="0.35">
      <c r="A371" t="s">
        <v>8</v>
      </c>
      <c r="B371">
        <v>4</v>
      </c>
      <c r="C371">
        <v>69</v>
      </c>
      <c r="D371" t="s">
        <v>32</v>
      </c>
      <c r="E371" t="str">
        <f t="shared" si="14"/>
        <v>https://www.wikidata.org/wiki/Q134668</v>
      </c>
      <c r="F371" s="7" t="str">
        <f t="shared" si="15"/>
        <v>Gammaproteobacteria </v>
      </c>
      <c r="H371" t="str">
        <f>IFERROR(INDEX($D$302:$D$401, MATCH(0, INDEX(COUNTIF($H$301:H370, $D$302:$D$401), 0, 0), 0)), "")</f>
        <v/>
      </c>
    </row>
    <row r="372" spans="1:8" x14ac:dyDescent="0.35">
      <c r="A372" t="s">
        <v>8</v>
      </c>
      <c r="B372">
        <v>4</v>
      </c>
      <c r="C372">
        <v>70</v>
      </c>
      <c r="D372" t="s">
        <v>32</v>
      </c>
      <c r="E372" t="str">
        <f t="shared" si="14"/>
        <v>https://www.wikidata.org/wiki/Q134668</v>
      </c>
      <c r="F372" s="7" t="str">
        <f t="shared" si="15"/>
        <v>Gammaproteobacteria </v>
      </c>
      <c r="H372" t="str">
        <f>IFERROR(INDEX($D$302:$D$401, MATCH(0, INDEX(COUNTIF($H$301:H371, $D$302:$D$401), 0, 0), 0)), "")</f>
        <v/>
      </c>
    </row>
    <row r="373" spans="1:8" x14ac:dyDescent="0.35">
      <c r="A373" t="s">
        <v>8</v>
      </c>
      <c r="B373">
        <v>4</v>
      </c>
      <c r="C373">
        <v>71</v>
      </c>
      <c r="D373" t="s">
        <v>32</v>
      </c>
      <c r="E373" t="str">
        <f t="shared" si="14"/>
        <v>https://www.wikidata.org/wiki/Q134668</v>
      </c>
      <c r="F373" s="7" t="str">
        <f t="shared" si="15"/>
        <v>Gammaproteobacteria </v>
      </c>
      <c r="H373" t="str">
        <f>IFERROR(INDEX($D$302:$D$401, MATCH(0, INDEX(COUNTIF($H$301:H372, $D$302:$D$401), 0, 0), 0)), "")</f>
        <v/>
      </c>
    </row>
    <row r="374" spans="1:8" x14ac:dyDescent="0.35">
      <c r="A374" t="s">
        <v>8</v>
      </c>
      <c r="B374">
        <v>4</v>
      </c>
      <c r="C374">
        <v>72</v>
      </c>
      <c r="D374" t="s">
        <v>32</v>
      </c>
      <c r="E374" t="str">
        <f t="shared" si="14"/>
        <v>https://www.wikidata.org/wiki/Q134668</v>
      </c>
      <c r="F374" s="7" t="str">
        <f t="shared" si="15"/>
        <v>Gammaproteobacteria </v>
      </c>
      <c r="H374" t="str">
        <f>IFERROR(INDEX($D$302:$D$401, MATCH(0, INDEX(COUNTIF($H$301:H373, $D$302:$D$401), 0, 0), 0)), "")</f>
        <v/>
      </c>
    </row>
    <row r="375" spans="1:8" x14ac:dyDescent="0.35">
      <c r="A375" t="s">
        <v>8</v>
      </c>
      <c r="B375">
        <v>4</v>
      </c>
      <c r="C375">
        <v>73</v>
      </c>
      <c r="D375" t="s">
        <v>32</v>
      </c>
      <c r="E375" t="str">
        <f t="shared" si="14"/>
        <v>https://www.wikidata.org/wiki/Q134668</v>
      </c>
      <c r="F375" s="7" t="str">
        <f t="shared" si="15"/>
        <v>Gammaproteobacteria </v>
      </c>
      <c r="H375" t="str">
        <f>IFERROR(INDEX($D$302:$D$401, MATCH(0, INDEX(COUNTIF($H$301:H374, $D$302:$D$401), 0, 0), 0)), "")</f>
        <v/>
      </c>
    </row>
    <row r="376" spans="1:8" x14ac:dyDescent="0.35">
      <c r="A376" t="s">
        <v>8</v>
      </c>
      <c r="B376">
        <v>4</v>
      </c>
      <c r="C376">
        <v>74</v>
      </c>
      <c r="D376" t="s">
        <v>32</v>
      </c>
      <c r="E376" t="str">
        <f t="shared" si="14"/>
        <v>https://www.wikidata.org/wiki/Q134668</v>
      </c>
      <c r="F376" s="7" t="str">
        <f t="shared" si="15"/>
        <v>Gammaproteobacteria </v>
      </c>
      <c r="H376" t="str">
        <f>IFERROR(INDEX($D$302:$D$401, MATCH(0, INDEX(COUNTIF($H$301:H375, $D$302:$D$401), 0, 0), 0)), "")</f>
        <v/>
      </c>
    </row>
    <row r="377" spans="1:8" x14ac:dyDescent="0.35">
      <c r="A377" t="s">
        <v>8</v>
      </c>
      <c r="B377">
        <v>4</v>
      </c>
      <c r="C377">
        <v>75</v>
      </c>
      <c r="D377" t="s">
        <v>32</v>
      </c>
      <c r="E377" t="str">
        <f t="shared" si="14"/>
        <v>https://www.wikidata.org/wiki/Q134668</v>
      </c>
      <c r="F377" s="7" t="str">
        <f t="shared" si="15"/>
        <v>Gammaproteobacteria </v>
      </c>
      <c r="H377" t="str">
        <f>IFERROR(INDEX($D$302:$D$401, MATCH(0, INDEX(COUNTIF($H$301:H376, $D$302:$D$401), 0, 0), 0)), "")</f>
        <v/>
      </c>
    </row>
    <row r="378" spans="1:8" x14ac:dyDescent="0.35">
      <c r="A378" t="s">
        <v>8</v>
      </c>
      <c r="B378">
        <v>4</v>
      </c>
      <c r="C378">
        <v>76</v>
      </c>
      <c r="D378" t="s">
        <v>32</v>
      </c>
      <c r="E378" t="str">
        <f t="shared" si="14"/>
        <v>https://www.wikidata.org/wiki/Q134668</v>
      </c>
      <c r="F378" s="7" t="str">
        <f t="shared" si="15"/>
        <v>Gammaproteobacteria </v>
      </c>
      <c r="H378" t="str">
        <f>IFERROR(INDEX($D$302:$D$401, MATCH(0, INDEX(COUNTIF($H$301:H377, $D$302:$D$401), 0, 0), 0)), "")</f>
        <v/>
      </c>
    </row>
    <row r="379" spans="1:8" x14ac:dyDescent="0.35">
      <c r="A379" t="s">
        <v>8</v>
      </c>
      <c r="B379">
        <v>4</v>
      </c>
      <c r="C379">
        <v>77</v>
      </c>
      <c r="D379" t="s">
        <v>32</v>
      </c>
      <c r="E379" t="str">
        <f t="shared" si="14"/>
        <v>https://www.wikidata.org/wiki/Q134668</v>
      </c>
      <c r="F379" s="7" t="str">
        <f t="shared" si="15"/>
        <v>Gammaproteobacteria </v>
      </c>
      <c r="H379" t="str">
        <f>IFERROR(INDEX($D$302:$D$401, MATCH(0, INDEX(COUNTIF($H$301:H378, $D$302:$D$401), 0, 0), 0)), "")</f>
        <v/>
      </c>
    </row>
    <row r="380" spans="1:8" x14ac:dyDescent="0.35">
      <c r="A380" t="s">
        <v>8</v>
      </c>
      <c r="B380">
        <v>4</v>
      </c>
      <c r="C380">
        <v>78</v>
      </c>
      <c r="D380" t="s">
        <v>32</v>
      </c>
      <c r="E380" t="str">
        <f t="shared" si="14"/>
        <v>https://www.wikidata.org/wiki/Q134668</v>
      </c>
      <c r="F380" s="7" t="str">
        <f t="shared" si="15"/>
        <v>Gammaproteobacteria </v>
      </c>
      <c r="H380" t="str">
        <f>IFERROR(INDEX($D$302:$D$401, MATCH(0, INDEX(COUNTIF($H$301:H379, $D$302:$D$401), 0, 0), 0)), "")</f>
        <v/>
      </c>
    </row>
    <row r="381" spans="1:8" x14ac:dyDescent="0.35">
      <c r="A381" t="s">
        <v>8</v>
      </c>
      <c r="B381">
        <v>4</v>
      </c>
      <c r="C381">
        <v>79</v>
      </c>
      <c r="D381" t="s">
        <v>32</v>
      </c>
      <c r="E381" t="str">
        <f t="shared" si="14"/>
        <v>https://www.wikidata.org/wiki/Q134668</v>
      </c>
      <c r="F381" s="7" t="str">
        <f t="shared" si="15"/>
        <v>Gammaproteobacteria </v>
      </c>
      <c r="H381" t="str">
        <f>IFERROR(INDEX($D$302:$D$401, MATCH(0, INDEX(COUNTIF($H$301:H380, $D$302:$D$401), 0, 0), 0)), "")</f>
        <v/>
      </c>
    </row>
    <row r="382" spans="1:8" x14ac:dyDescent="0.35">
      <c r="A382" t="s">
        <v>8</v>
      </c>
      <c r="B382">
        <v>4</v>
      </c>
      <c r="C382">
        <v>80</v>
      </c>
      <c r="D382" t="s">
        <v>32</v>
      </c>
      <c r="E382" t="str">
        <f t="shared" si="14"/>
        <v>https://www.wikidata.org/wiki/Q134668</v>
      </c>
      <c r="F382" s="7" t="str">
        <f t="shared" si="15"/>
        <v>Gammaproteobacteria </v>
      </c>
      <c r="H382" t="str">
        <f>IFERROR(INDEX($D$302:$D$401, MATCH(0, INDEX(COUNTIF($H$301:H381, $D$302:$D$401), 0, 0), 0)), "")</f>
        <v/>
      </c>
    </row>
    <row r="383" spans="1:8" x14ac:dyDescent="0.35">
      <c r="A383" t="s">
        <v>8</v>
      </c>
      <c r="B383">
        <v>4</v>
      </c>
      <c r="C383">
        <v>81</v>
      </c>
      <c r="D383" t="s">
        <v>32</v>
      </c>
      <c r="E383" t="str">
        <f t="shared" si="14"/>
        <v>https://www.wikidata.org/wiki/Q134668</v>
      </c>
      <c r="F383" s="7" t="str">
        <f t="shared" si="15"/>
        <v>Gammaproteobacteria </v>
      </c>
      <c r="H383" t="str">
        <f>IFERROR(INDEX($D$302:$D$401, MATCH(0, INDEX(COUNTIF($H$301:H382, $D$302:$D$401), 0, 0), 0)), "")</f>
        <v/>
      </c>
    </row>
    <row r="384" spans="1:8" x14ac:dyDescent="0.35">
      <c r="A384" t="s">
        <v>8</v>
      </c>
      <c r="B384">
        <v>4</v>
      </c>
      <c r="C384">
        <v>82</v>
      </c>
      <c r="D384" t="s">
        <v>32</v>
      </c>
      <c r="E384" t="str">
        <f t="shared" si="14"/>
        <v>https://www.wikidata.org/wiki/Q134668</v>
      </c>
      <c r="F384" s="7" t="str">
        <f t="shared" si="15"/>
        <v>Gammaproteobacteria </v>
      </c>
      <c r="H384" t="str">
        <f>IFERROR(INDEX($D$302:$D$401, MATCH(0, INDEX(COUNTIF($H$301:H383, $D$302:$D$401), 0, 0), 0)), "")</f>
        <v/>
      </c>
    </row>
    <row r="385" spans="1:6" x14ac:dyDescent="0.35">
      <c r="A385" t="s">
        <v>8</v>
      </c>
      <c r="B385">
        <v>4</v>
      </c>
      <c r="C385">
        <v>83</v>
      </c>
      <c r="D385" t="s">
        <v>32</v>
      </c>
      <c r="E385" t="str">
        <f t="shared" si="14"/>
        <v>https://www.wikidata.org/wiki/Q134668</v>
      </c>
      <c r="F385" s="7" t="str">
        <f t="shared" si="15"/>
        <v>Gammaproteobacteria </v>
      </c>
    </row>
    <row r="386" spans="1:6" x14ac:dyDescent="0.35">
      <c r="A386" t="s">
        <v>8</v>
      </c>
      <c r="B386">
        <v>4</v>
      </c>
      <c r="C386">
        <v>84</v>
      </c>
      <c r="D386" t="s">
        <v>32</v>
      </c>
      <c r="E386" t="str">
        <f t="shared" si="14"/>
        <v>https://www.wikidata.org/wiki/Q134668</v>
      </c>
      <c r="F386" s="7" t="str">
        <f t="shared" si="15"/>
        <v>Gammaproteobacteria </v>
      </c>
    </row>
    <row r="387" spans="1:6" x14ac:dyDescent="0.35">
      <c r="A387" t="s">
        <v>8</v>
      </c>
      <c r="B387">
        <v>4</v>
      </c>
      <c r="C387">
        <v>85</v>
      </c>
      <c r="D387" t="s">
        <v>32</v>
      </c>
      <c r="E387" t="str">
        <f t="shared" si="14"/>
        <v>https://www.wikidata.org/wiki/Q134668</v>
      </c>
      <c r="F387" s="7" t="str">
        <f t="shared" si="15"/>
        <v>Gammaproteobacteria </v>
      </c>
    </row>
    <row r="388" spans="1:6" x14ac:dyDescent="0.35">
      <c r="A388" t="s">
        <v>8</v>
      </c>
      <c r="B388">
        <v>4</v>
      </c>
      <c r="C388">
        <v>86</v>
      </c>
      <c r="D388" t="s">
        <v>32</v>
      </c>
      <c r="E388" t="str">
        <f t="shared" si="14"/>
        <v>https://www.wikidata.org/wiki/Q134668</v>
      </c>
      <c r="F388" s="7" t="str">
        <f t="shared" si="15"/>
        <v>Gammaproteobacteria </v>
      </c>
    </row>
    <row r="389" spans="1:6" x14ac:dyDescent="0.35">
      <c r="A389" t="s">
        <v>8</v>
      </c>
      <c r="B389">
        <v>4</v>
      </c>
      <c r="C389">
        <v>87</v>
      </c>
      <c r="D389" t="s">
        <v>32</v>
      </c>
      <c r="E389" t="str">
        <f t="shared" si="14"/>
        <v>https://www.wikidata.org/wiki/Q134668</v>
      </c>
      <c r="F389" s="7" t="str">
        <f t="shared" si="15"/>
        <v>Gammaproteobacteria </v>
      </c>
    </row>
    <row r="390" spans="1:6" x14ac:dyDescent="0.35">
      <c r="A390" t="s">
        <v>8</v>
      </c>
      <c r="B390">
        <v>4</v>
      </c>
      <c r="C390">
        <v>88</v>
      </c>
      <c r="D390" t="s">
        <v>32</v>
      </c>
      <c r="E390" t="str">
        <f t="shared" si="14"/>
        <v>https://www.wikidata.org/wiki/Q134668</v>
      </c>
      <c r="F390" s="7" t="str">
        <f t="shared" si="15"/>
        <v>Gammaproteobacteria </v>
      </c>
    </row>
    <row r="391" spans="1:6" x14ac:dyDescent="0.35">
      <c r="A391" t="s">
        <v>8</v>
      </c>
      <c r="B391">
        <v>4</v>
      </c>
      <c r="C391">
        <v>89</v>
      </c>
      <c r="D391" t="s">
        <v>32</v>
      </c>
      <c r="E391" t="str">
        <f t="shared" si="14"/>
        <v>https://www.wikidata.org/wiki/Q134668</v>
      </c>
      <c r="F391" s="7" t="str">
        <f t="shared" si="15"/>
        <v>Gammaproteobacteria </v>
      </c>
    </row>
    <row r="392" spans="1:6" x14ac:dyDescent="0.35">
      <c r="A392" t="s">
        <v>8</v>
      </c>
      <c r="B392">
        <v>4</v>
      </c>
      <c r="C392">
        <v>90</v>
      </c>
      <c r="D392" t="s">
        <v>32</v>
      </c>
      <c r="E392" t="str">
        <f t="shared" si="14"/>
        <v>https://www.wikidata.org/wiki/Q134668</v>
      </c>
      <c r="F392" s="7" t="str">
        <f t="shared" si="15"/>
        <v>Gammaproteobacteria </v>
      </c>
    </row>
    <row r="393" spans="1:6" x14ac:dyDescent="0.35">
      <c r="A393" t="s">
        <v>8</v>
      </c>
      <c r="B393">
        <v>4</v>
      </c>
      <c r="C393">
        <v>91</v>
      </c>
      <c r="D393" t="s">
        <v>32</v>
      </c>
      <c r="E393" t="str">
        <f t="shared" si="14"/>
        <v>https://www.wikidata.org/wiki/Q134668</v>
      </c>
      <c r="F393" s="7" t="str">
        <f t="shared" si="15"/>
        <v>Gammaproteobacteria </v>
      </c>
    </row>
    <row r="394" spans="1:6" x14ac:dyDescent="0.35">
      <c r="A394" t="s">
        <v>8</v>
      </c>
      <c r="B394">
        <v>4</v>
      </c>
      <c r="C394">
        <v>92</v>
      </c>
      <c r="D394" t="s">
        <v>32</v>
      </c>
      <c r="E394" t="str">
        <f t="shared" si="14"/>
        <v>https://www.wikidata.org/wiki/Q134668</v>
      </c>
      <c r="F394" s="7" t="str">
        <f t="shared" si="15"/>
        <v>Gammaproteobacteria </v>
      </c>
    </row>
    <row r="395" spans="1:6" x14ac:dyDescent="0.35">
      <c r="A395" t="s">
        <v>8</v>
      </c>
      <c r="B395">
        <v>4</v>
      </c>
      <c r="C395">
        <v>93</v>
      </c>
      <c r="D395" t="s">
        <v>32</v>
      </c>
      <c r="E395" t="str">
        <f t="shared" si="14"/>
        <v>https://www.wikidata.org/wiki/Q134668</v>
      </c>
      <c r="F395" s="7" t="str">
        <f t="shared" si="15"/>
        <v>Gammaproteobacteria </v>
      </c>
    </row>
    <row r="396" spans="1:6" x14ac:dyDescent="0.35">
      <c r="A396" t="s">
        <v>8</v>
      </c>
      <c r="B396">
        <v>4</v>
      </c>
      <c r="C396">
        <v>94</v>
      </c>
      <c r="D396" t="s">
        <v>32</v>
      </c>
      <c r="E396" t="str">
        <f t="shared" si="14"/>
        <v>https://www.wikidata.org/wiki/Q134668</v>
      </c>
      <c r="F396" s="7" t="str">
        <f t="shared" si="15"/>
        <v>Gammaproteobacteria </v>
      </c>
    </row>
    <row r="397" spans="1:6" x14ac:dyDescent="0.35">
      <c r="A397" t="s">
        <v>8</v>
      </c>
      <c r="B397">
        <v>4</v>
      </c>
      <c r="C397">
        <v>95</v>
      </c>
      <c r="D397" t="s">
        <v>32</v>
      </c>
      <c r="E397" t="str">
        <f t="shared" si="14"/>
        <v>https://www.wikidata.org/wiki/Q134668</v>
      </c>
      <c r="F397" s="7" t="str">
        <f t="shared" si="15"/>
        <v>Gammaproteobacteria </v>
      </c>
    </row>
    <row r="398" spans="1:6" x14ac:dyDescent="0.35">
      <c r="A398" t="s">
        <v>8</v>
      </c>
      <c r="B398">
        <v>4</v>
      </c>
      <c r="C398">
        <v>96</v>
      </c>
      <c r="D398" t="s">
        <v>33</v>
      </c>
      <c r="E398" t="str">
        <f t="shared" si="14"/>
        <v>https://www.wikidata.org/wiki/Q131796</v>
      </c>
      <c r="F398" s="7" t="str">
        <f t="shared" si="15"/>
        <v>Mollicutes </v>
      </c>
    </row>
    <row r="399" spans="1:6" x14ac:dyDescent="0.35">
      <c r="A399" t="s">
        <v>8</v>
      </c>
      <c r="B399">
        <v>4</v>
      </c>
      <c r="C399">
        <v>97</v>
      </c>
      <c r="D399" t="s">
        <v>33</v>
      </c>
      <c r="E399" t="str">
        <f t="shared" si="14"/>
        <v>https://www.wikidata.org/wiki/Q131796</v>
      </c>
      <c r="F399" s="7" t="str">
        <f t="shared" si="15"/>
        <v>Mollicutes </v>
      </c>
    </row>
    <row r="400" spans="1:6" x14ac:dyDescent="0.35">
      <c r="A400" t="s">
        <v>8</v>
      </c>
      <c r="B400">
        <v>4</v>
      </c>
      <c r="C400">
        <v>98</v>
      </c>
      <c r="D400" t="s">
        <v>33</v>
      </c>
      <c r="E400" t="str">
        <f t="shared" si="14"/>
        <v>https://www.wikidata.org/wiki/Q131796</v>
      </c>
      <c r="F400" s="7" t="str">
        <f t="shared" si="15"/>
        <v>Mollicutes </v>
      </c>
    </row>
    <row r="401" spans="1:10" x14ac:dyDescent="0.35">
      <c r="A401" t="s">
        <v>8</v>
      </c>
      <c r="B401">
        <v>4</v>
      </c>
      <c r="C401">
        <v>99</v>
      </c>
      <c r="D401" t="s">
        <v>33</v>
      </c>
      <c r="E401" t="str">
        <f t="shared" si="14"/>
        <v>https://www.wikidata.org/wiki/Q131796</v>
      </c>
      <c r="F401" s="7" t="str">
        <f t="shared" si="15"/>
        <v>Mollicutes </v>
      </c>
    </row>
    <row r="402" spans="1:10" x14ac:dyDescent="0.35">
      <c r="A402" t="s">
        <v>8</v>
      </c>
      <c r="B402">
        <v>5</v>
      </c>
      <c r="C402">
        <v>0</v>
      </c>
      <c r="D402" t="s">
        <v>34</v>
      </c>
      <c r="E402" t="str">
        <f>VLOOKUP(D402,H:J, 2, FALSE)</f>
        <v>https://www.wikidata.org/wiki/Q36602</v>
      </c>
      <c r="F402" s="7" t="str">
        <f t="shared" si="15"/>
        <v>order</v>
      </c>
      <c r="H402" t="str">
        <f>IFERROR(INDEX($D$402:$D$501, MATCH(0, INDEX(COUNTIF($H$401:H401, $D$402:$D$501), 0, 0), 0)), "")</f>
        <v>order</v>
      </c>
      <c r="I402" t="s">
        <v>241</v>
      </c>
      <c r="J402" t="s">
        <v>34</v>
      </c>
    </row>
    <row r="403" spans="1:10" x14ac:dyDescent="0.35">
      <c r="A403" t="s">
        <v>8</v>
      </c>
      <c r="B403">
        <v>5</v>
      </c>
      <c r="C403">
        <v>1</v>
      </c>
      <c r="D403" t="s">
        <v>35</v>
      </c>
      <c r="E403" t="str">
        <f t="shared" ref="E403:E466" si="16">VLOOKUP(D403,H:J, 2, FALSE)</f>
        <v>https://www.wikidata.org/wiki/Q5361282</v>
      </c>
      <c r="F403" s="7" t="str">
        <f t="shared" ref="F403:F466" si="17">VLOOKUP(D403,H:J, 3, FALSE)</f>
        <v>Bifidobacteriales </v>
      </c>
      <c r="H403" t="str">
        <f>IFERROR(INDEX($D$402:$D$501, MATCH(0, INDEX(COUNTIF($H$401:H402, $D$402:$D$501), 0, 0), 0)), "")</f>
        <v>Bifidobacteriales</v>
      </c>
      <c r="I403" t="s">
        <v>239</v>
      </c>
      <c r="J403" t="s">
        <v>240</v>
      </c>
    </row>
    <row r="404" spans="1:10" x14ac:dyDescent="0.35">
      <c r="A404" t="s">
        <v>8</v>
      </c>
      <c r="B404">
        <v>5</v>
      </c>
      <c r="C404">
        <v>2</v>
      </c>
      <c r="D404" t="s">
        <v>35</v>
      </c>
      <c r="E404" t="str">
        <f t="shared" si="16"/>
        <v>https://www.wikidata.org/wiki/Q5361282</v>
      </c>
      <c r="F404" s="7" t="str">
        <f t="shared" si="17"/>
        <v>Bifidobacteriales </v>
      </c>
      <c r="H404" t="str">
        <f>IFERROR(INDEX($D$402:$D$501, MATCH(0, INDEX(COUNTIF($H$401:H403, $D$402:$D$501), 0, 0), 0)), "")</f>
        <v>Corynebacteriales</v>
      </c>
      <c r="I404" t="s">
        <v>242</v>
      </c>
      <c r="J404" t="s">
        <v>243</v>
      </c>
    </row>
    <row r="405" spans="1:10" x14ac:dyDescent="0.35">
      <c r="A405" t="s">
        <v>8</v>
      </c>
      <c r="B405">
        <v>5</v>
      </c>
      <c r="C405">
        <v>3</v>
      </c>
      <c r="D405" t="s">
        <v>35</v>
      </c>
      <c r="E405" t="str">
        <f t="shared" si="16"/>
        <v>https://www.wikidata.org/wiki/Q5361282</v>
      </c>
      <c r="F405" s="7" t="str">
        <f t="shared" si="17"/>
        <v>Bifidobacteriales </v>
      </c>
      <c r="H405" t="str">
        <f>IFERROR(INDEX($D$402:$D$501, MATCH(0, INDEX(COUNTIF($H$401:H404, $D$402:$D$501), 0, 0), 0)), "")</f>
        <v>Geodermatophilales</v>
      </c>
      <c r="I405" t="s">
        <v>245</v>
      </c>
      <c r="J405" t="s">
        <v>244</v>
      </c>
    </row>
    <row r="406" spans="1:10" x14ac:dyDescent="0.35">
      <c r="A406" t="s">
        <v>8</v>
      </c>
      <c r="B406">
        <v>5</v>
      </c>
      <c r="C406">
        <v>4</v>
      </c>
      <c r="D406" t="s">
        <v>35</v>
      </c>
      <c r="E406" t="str">
        <f t="shared" si="16"/>
        <v>https://www.wikidata.org/wiki/Q5361282</v>
      </c>
      <c r="F406" s="7" t="str">
        <f t="shared" si="17"/>
        <v>Bifidobacteriales </v>
      </c>
      <c r="H406" t="str">
        <f>IFERROR(INDEX($D$402:$D$501, MATCH(0, INDEX(COUNTIF($H$401:H405, $D$402:$D$501), 0, 0), 0)), "")</f>
        <v>Micrococcales</v>
      </c>
      <c r="I406" t="s">
        <v>246</v>
      </c>
      <c r="J406" t="s">
        <v>247</v>
      </c>
    </row>
    <row r="407" spans="1:10" x14ac:dyDescent="0.35">
      <c r="A407" t="s">
        <v>8</v>
      </c>
      <c r="B407">
        <v>5</v>
      </c>
      <c r="C407">
        <v>5</v>
      </c>
      <c r="D407" t="s">
        <v>36</v>
      </c>
      <c r="E407" t="str">
        <f t="shared" si="16"/>
        <v>https://www.wikidata.org/wiki/Q26265267</v>
      </c>
      <c r="F407" s="7" t="str">
        <f t="shared" si="17"/>
        <v>Corynebacteriales </v>
      </c>
      <c r="H407" t="str">
        <f>IFERROR(INDEX($D$402:$D$501, MATCH(0, INDEX(COUNTIF($H$401:H406, $D$402:$D$501), 0, 0), 0)), "")</f>
        <v>Propionibacteriales</v>
      </c>
      <c r="I407" t="s">
        <v>248</v>
      </c>
      <c r="J407" t="s">
        <v>249</v>
      </c>
    </row>
    <row r="408" spans="1:10" x14ac:dyDescent="0.35">
      <c r="A408" t="s">
        <v>8</v>
      </c>
      <c r="B408">
        <v>5</v>
      </c>
      <c r="C408">
        <v>6</v>
      </c>
      <c r="D408" t="s">
        <v>36</v>
      </c>
      <c r="E408" t="str">
        <f t="shared" si="16"/>
        <v>https://www.wikidata.org/wiki/Q26265267</v>
      </c>
      <c r="F408" s="7" t="str">
        <f t="shared" si="17"/>
        <v>Corynebacteriales </v>
      </c>
      <c r="H408" t="str">
        <f>IFERROR(INDEX($D$402:$D$501, MATCH(0, INDEX(COUNTIF($H$401:H407, $D$402:$D$501), 0, 0), 0)), "")</f>
        <v>Pseudonocardiales</v>
      </c>
      <c r="I408" t="s">
        <v>250</v>
      </c>
      <c r="J408" t="s">
        <v>251</v>
      </c>
    </row>
    <row r="409" spans="1:10" x14ac:dyDescent="0.35">
      <c r="A409" t="s">
        <v>8</v>
      </c>
      <c r="B409">
        <v>5</v>
      </c>
      <c r="C409">
        <v>7</v>
      </c>
      <c r="D409" t="s">
        <v>36</v>
      </c>
      <c r="E409" t="str">
        <f t="shared" si="16"/>
        <v>https://www.wikidata.org/wiki/Q26265267</v>
      </c>
      <c r="F409" s="7" t="str">
        <f t="shared" si="17"/>
        <v>Corynebacteriales </v>
      </c>
      <c r="H409" t="str">
        <f>IFERROR(INDEX($D$402:$D$501, MATCH(0, INDEX(COUNTIF($H$401:H408, $D$402:$D$501), 0, 0), 0)), "")</f>
        <v>Streptomycetales</v>
      </c>
      <c r="I409" t="s">
        <v>252</v>
      </c>
      <c r="J409" t="s">
        <v>253</v>
      </c>
    </row>
    <row r="410" spans="1:10" x14ac:dyDescent="0.35">
      <c r="A410" t="s">
        <v>8</v>
      </c>
      <c r="B410">
        <v>5</v>
      </c>
      <c r="C410">
        <v>8</v>
      </c>
      <c r="D410" t="s">
        <v>37</v>
      </c>
      <c r="E410" t="str">
        <f t="shared" si="16"/>
        <v>https://www.wikidata.org/wiki/Q26265270</v>
      </c>
      <c r="F410" s="7" t="str">
        <f t="shared" si="17"/>
        <v>Geodermatophilales </v>
      </c>
      <c r="H410" t="str">
        <f>IFERROR(INDEX($D$402:$D$501, MATCH(0, INDEX(COUNTIF($H$401:H409, $D$402:$D$501), 0, 0), 0)), "")</f>
        <v>Streptosporangiales</v>
      </c>
      <c r="I410" t="s">
        <v>254</v>
      </c>
      <c r="J410" t="s">
        <v>255</v>
      </c>
    </row>
    <row r="411" spans="1:10" x14ac:dyDescent="0.35">
      <c r="A411" t="s">
        <v>8</v>
      </c>
      <c r="B411">
        <v>5</v>
      </c>
      <c r="C411">
        <v>9</v>
      </c>
      <c r="D411" t="s">
        <v>38</v>
      </c>
      <c r="E411" t="str">
        <f t="shared" si="16"/>
        <v>https://www.wikidata.org/wiki/Q26265274</v>
      </c>
      <c r="F411" s="7" t="str">
        <f t="shared" si="17"/>
        <v>Micrococcales </v>
      </c>
      <c r="H411" t="str">
        <f>IFERROR(INDEX($D$402:$D$501, MATCH(0, INDEX(COUNTIF($H$401:H410, $D$402:$D$501), 0, 0), 0)), "")</f>
        <v>Flavobacteriales</v>
      </c>
      <c r="I411" t="s">
        <v>256</v>
      </c>
      <c r="J411" t="s">
        <v>257</v>
      </c>
    </row>
    <row r="412" spans="1:10" x14ac:dyDescent="0.35">
      <c r="A412" t="s">
        <v>8</v>
      </c>
      <c r="B412">
        <v>5</v>
      </c>
      <c r="C412">
        <v>10</v>
      </c>
      <c r="D412" t="s">
        <v>38</v>
      </c>
      <c r="E412" t="str">
        <f t="shared" si="16"/>
        <v>https://www.wikidata.org/wiki/Q26265274</v>
      </c>
      <c r="F412" s="7" t="str">
        <f t="shared" si="17"/>
        <v>Micrococcales </v>
      </c>
      <c r="H412" t="str">
        <f>IFERROR(INDEX($D$402:$D$501, MATCH(0, INDEX(COUNTIF($H$401:H411, $D$402:$D$501), 0, 0), 0)), "")</f>
        <v>Deinococcales</v>
      </c>
      <c r="I412" t="s">
        <v>258</v>
      </c>
      <c r="J412" t="str">
        <f>IFERROR(INDEX($D$402:$D$501, MATCH(0, INDEX(COUNTIF($H$401:J411, $D$402:$D$501), 0, 0), 0)), "")</f>
        <v>Deinococcales</v>
      </c>
    </row>
    <row r="413" spans="1:10" x14ac:dyDescent="0.35">
      <c r="A413" t="s">
        <v>8</v>
      </c>
      <c r="B413">
        <v>5</v>
      </c>
      <c r="C413">
        <v>11</v>
      </c>
      <c r="D413" t="s">
        <v>38</v>
      </c>
      <c r="E413" t="str">
        <f t="shared" si="16"/>
        <v>https://www.wikidata.org/wiki/Q26265274</v>
      </c>
      <c r="F413" s="7" t="str">
        <f t="shared" si="17"/>
        <v>Micrococcales </v>
      </c>
      <c r="H413" t="str">
        <f>IFERROR(INDEX($D$402:$D$501, MATCH(0, INDEX(COUNTIF($H$401:H412, $D$402:$D$501), 0, 0), 0)), "")</f>
        <v>Bacillales</v>
      </c>
      <c r="I413" t="s">
        <v>259</v>
      </c>
      <c r="J413" t="str">
        <f>IFERROR(INDEX($D$402:$D$501, MATCH(0, INDEX(COUNTIF($H$401:J412, $D$402:$D$501), 0, 0), 0)), "")</f>
        <v>Bacillales</v>
      </c>
    </row>
    <row r="414" spans="1:10" x14ac:dyDescent="0.35">
      <c r="A414" t="s">
        <v>8</v>
      </c>
      <c r="B414">
        <v>5</v>
      </c>
      <c r="C414">
        <v>12</v>
      </c>
      <c r="D414" t="s">
        <v>39</v>
      </c>
      <c r="E414" t="str">
        <f t="shared" si="16"/>
        <v>https://www.wikidata.org/wiki/Q26265278</v>
      </c>
      <c r="F414" s="7" t="str">
        <f t="shared" si="17"/>
        <v>Propionibacteriales </v>
      </c>
      <c r="H414" t="str">
        <f>IFERROR(INDEX($D$402:$D$501, MATCH(0, INDEX(COUNTIF($H$401:H413, $D$402:$D$501), 0, 0), 0)), "")</f>
        <v>Lactobacillales</v>
      </c>
      <c r="I414" t="s">
        <v>260</v>
      </c>
      <c r="J414" t="str">
        <f>IFERROR(INDEX($D$402:$D$501, MATCH(0, INDEX(COUNTIF($H$401:J413, $D$402:$D$501), 0, 0), 0)), "")</f>
        <v>Lactobacillales</v>
      </c>
    </row>
    <row r="415" spans="1:10" x14ac:dyDescent="0.35">
      <c r="A415" t="s">
        <v>8</v>
      </c>
      <c r="B415">
        <v>5</v>
      </c>
      <c r="C415">
        <v>13</v>
      </c>
      <c r="D415" t="s">
        <v>40</v>
      </c>
      <c r="E415" t="str">
        <f t="shared" si="16"/>
        <v>https://www.wikidata.org/wiki/Q26265279</v>
      </c>
      <c r="F415" s="7" t="str">
        <f t="shared" si="17"/>
        <v>Pseudonocardiales </v>
      </c>
      <c r="H415" t="str">
        <f>IFERROR(INDEX($D$402:$D$501, MATCH(0, INDEX(COUNTIF($H$401:H414, $D$402:$D$501), 0, 0), 0)), "")</f>
        <v>Clostridiales</v>
      </c>
      <c r="I415" t="s">
        <v>261</v>
      </c>
      <c r="J415" t="str">
        <f>IFERROR(INDEX($D$402:$D$501, MATCH(0, INDEX(COUNTIF($H$401:J414, $D$402:$D$501), 0, 0), 0)), "")</f>
        <v>Clostridiales</v>
      </c>
    </row>
    <row r="416" spans="1:10" x14ac:dyDescent="0.35">
      <c r="A416" t="s">
        <v>8</v>
      </c>
      <c r="B416">
        <v>5</v>
      </c>
      <c r="C416">
        <v>14</v>
      </c>
      <c r="D416" t="s">
        <v>41</v>
      </c>
      <c r="E416" t="str">
        <f t="shared" si="16"/>
        <v>https://www.wikidata.org/wiki/Q26265280</v>
      </c>
      <c r="F416" s="7" t="str">
        <f t="shared" si="17"/>
        <v>Streptomycetales </v>
      </c>
      <c r="H416" t="str">
        <f>IFERROR(INDEX($D$402:$D$501, MATCH(0, INDEX(COUNTIF($H$401:H415, $D$402:$D$501), 0, 0), 0)), "")</f>
        <v>Caulobacterales</v>
      </c>
      <c r="I416" t="s">
        <v>262</v>
      </c>
      <c r="J416" t="str">
        <f>IFERROR(INDEX($D$402:$D$501, MATCH(0, INDEX(COUNTIF($H$401:J415, $D$402:$D$501), 0, 0), 0)), "")</f>
        <v>Caulobacterales</v>
      </c>
    </row>
    <row r="417" spans="1:10" x14ac:dyDescent="0.35">
      <c r="A417" t="s">
        <v>8</v>
      </c>
      <c r="B417">
        <v>5</v>
      </c>
      <c r="C417">
        <v>15</v>
      </c>
      <c r="D417" t="s">
        <v>42</v>
      </c>
      <c r="E417" t="str">
        <f t="shared" si="16"/>
        <v>https://www.wikidata.org/wiki/Q26265281</v>
      </c>
      <c r="F417" s="7" t="str">
        <f t="shared" si="17"/>
        <v>Streptosporangiales </v>
      </c>
      <c r="H417" t="str">
        <f>IFERROR(INDEX($D$402:$D$501, MATCH(0, INDEX(COUNTIF($H$401:H416, $D$402:$D$501), 0, 0), 0)), "")</f>
        <v>Rhizobiales</v>
      </c>
      <c r="I417" t="s">
        <v>263</v>
      </c>
      <c r="J417" t="str">
        <f>IFERROR(INDEX($D$402:$D$501, MATCH(0, INDEX(COUNTIF($H$401:J416, $D$402:$D$501), 0, 0), 0)), "")</f>
        <v>Rhizobiales</v>
      </c>
    </row>
    <row r="418" spans="1:10" x14ac:dyDescent="0.35">
      <c r="A418" t="s">
        <v>8</v>
      </c>
      <c r="B418">
        <v>5</v>
      </c>
      <c r="C418">
        <v>16</v>
      </c>
      <c r="D418" t="s">
        <v>43</v>
      </c>
      <c r="E418" t="str">
        <f t="shared" si="16"/>
        <v>https://www.wikidata.org/wiki/Q5458148</v>
      </c>
      <c r="F418" s="7" t="str">
        <f t="shared" si="17"/>
        <v>Flavobacteriales </v>
      </c>
      <c r="H418" t="str">
        <f>IFERROR(INDEX($D$402:$D$501, MATCH(0, INDEX(COUNTIF($H$401:H417, $D$402:$D$501), 0, 0), 0)), "")</f>
        <v>Rhodospirillales</v>
      </c>
      <c r="I418" t="s">
        <v>264</v>
      </c>
      <c r="J418" t="str">
        <f>IFERROR(INDEX($D$402:$D$501, MATCH(0, INDEX(COUNTIF($H$401:J417, $D$402:$D$501), 0, 0), 0)), "")</f>
        <v>Rhodospirillales</v>
      </c>
    </row>
    <row r="419" spans="1:10" x14ac:dyDescent="0.35">
      <c r="A419" t="s">
        <v>8</v>
      </c>
      <c r="B419">
        <v>5</v>
      </c>
      <c r="C419">
        <v>17</v>
      </c>
      <c r="D419" t="s">
        <v>43</v>
      </c>
      <c r="E419" t="str">
        <f t="shared" si="16"/>
        <v>https://www.wikidata.org/wiki/Q5458148</v>
      </c>
      <c r="F419" s="7" t="str">
        <f t="shared" si="17"/>
        <v>Flavobacteriales </v>
      </c>
      <c r="H419" t="str">
        <f>IFERROR(INDEX($D$402:$D$501, MATCH(0, INDEX(COUNTIF($H$401:H418, $D$402:$D$501), 0, 0), 0)), "")</f>
        <v>Sphingomonadales</v>
      </c>
      <c r="I419" t="s">
        <v>265</v>
      </c>
      <c r="J419" t="str">
        <f>IFERROR(INDEX($D$402:$D$501, MATCH(0, INDEX(COUNTIF($H$401:J418, $D$402:$D$501), 0, 0), 0)), "")</f>
        <v>Sphingomonadales</v>
      </c>
    </row>
    <row r="420" spans="1:10" x14ac:dyDescent="0.35">
      <c r="A420" t="s">
        <v>8</v>
      </c>
      <c r="B420">
        <v>5</v>
      </c>
      <c r="C420">
        <v>18</v>
      </c>
      <c r="D420" t="s">
        <v>44</v>
      </c>
      <c r="E420" t="str">
        <f t="shared" si="16"/>
        <v>https://www.wikidata.org/wiki/Q3021311</v>
      </c>
      <c r="F420" s="7" t="str">
        <f t="shared" si="17"/>
        <v>Deinococcales</v>
      </c>
      <c r="H420" t="str">
        <f>IFERROR(INDEX($D$402:$D$501, MATCH(0, INDEX(COUNTIF($H$401:H419, $D$402:$D$501), 0, 0), 0)), "")</f>
        <v>Burkholderiales</v>
      </c>
      <c r="I420" t="s">
        <v>266</v>
      </c>
      <c r="J420" t="str">
        <f>IFERROR(INDEX($D$402:$D$501, MATCH(0, INDEX(COUNTIF($H$401:J419, $D$402:$D$501), 0, 0), 0)), "")</f>
        <v>Burkholderiales</v>
      </c>
    </row>
    <row r="421" spans="1:10" x14ac:dyDescent="0.35">
      <c r="A421" t="s">
        <v>8</v>
      </c>
      <c r="B421">
        <v>5</v>
      </c>
      <c r="C421">
        <v>19</v>
      </c>
      <c r="D421" t="s">
        <v>45</v>
      </c>
      <c r="E421" t="str">
        <f t="shared" si="16"/>
        <v>https://www.wikidata.org/wiki/Q149088</v>
      </c>
      <c r="F421" s="7" t="str">
        <f t="shared" si="17"/>
        <v>Bacillales</v>
      </c>
      <c r="H421" t="str">
        <f>IFERROR(INDEX($D$402:$D$501, MATCH(0, INDEX(COUNTIF($H$401:H420, $D$402:$D$501), 0, 0), 0)), "")</f>
        <v>Neisseriales</v>
      </c>
      <c r="I421" t="s">
        <v>267</v>
      </c>
      <c r="J421" t="str">
        <f>IFERROR(INDEX($D$402:$D$501, MATCH(0, INDEX(COUNTIF($H$401:J420, $D$402:$D$501), 0, 0), 0)), "")</f>
        <v>Neisseriales</v>
      </c>
    </row>
    <row r="422" spans="1:10" x14ac:dyDescent="0.35">
      <c r="A422" t="s">
        <v>8</v>
      </c>
      <c r="B422">
        <v>5</v>
      </c>
      <c r="C422">
        <v>20</v>
      </c>
      <c r="D422" t="s">
        <v>45</v>
      </c>
      <c r="E422" t="str">
        <f t="shared" si="16"/>
        <v>https://www.wikidata.org/wiki/Q149088</v>
      </c>
      <c r="F422" s="7" t="str">
        <f t="shared" si="17"/>
        <v>Bacillales</v>
      </c>
      <c r="H422" t="str">
        <f>IFERROR(INDEX($D$402:$D$501, MATCH(0, INDEX(COUNTIF($H$401:H421, $D$402:$D$501), 0, 0), 0)), "")</f>
        <v>Enterobacteriales</v>
      </c>
      <c r="I422" t="s">
        <v>268</v>
      </c>
      <c r="J422" t="str">
        <f>IFERROR(INDEX($D$402:$D$501, MATCH(0, INDEX(COUNTIF($H$401:J421, $D$402:$D$501), 0, 0), 0)), "")</f>
        <v>Enterobacteriales</v>
      </c>
    </row>
    <row r="423" spans="1:10" x14ac:dyDescent="0.35">
      <c r="A423" t="s">
        <v>8</v>
      </c>
      <c r="B423">
        <v>5</v>
      </c>
      <c r="C423">
        <v>21</v>
      </c>
      <c r="D423" t="s">
        <v>45</v>
      </c>
      <c r="E423" t="str">
        <f t="shared" si="16"/>
        <v>https://www.wikidata.org/wiki/Q149088</v>
      </c>
      <c r="F423" s="7" t="str">
        <f t="shared" si="17"/>
        <v>Bacillales</v>
      </c>
      <c r="H423" t="str">
        <f>IFERROR(INDEX($D$402:$D$501, MATCH(0, INDEX(COUNTIF($H$401:H422, $D$402:$D$501), 0, 0), 0)), "")</f>
        <v>Oceanospirillales</v>
      </c>
      <c r="I423" t="s">
        <v>269</v>
      </c>
      <c r="J423" t="str">
        <f>IFERROR(INDEX($D$402:$D$501, MATCH(0, INDEX(COUNTIF($H$401:J422, $D$402:$D$501), 0, 0), 0)), "")</f>
        <v>Oceanospirillales</v>
      </c>
    </row>
    <row r="424" spans="1:10" x14ac:dyDescent="0.35">
      <c r="A424" t="s">
        <v>8</v>
      </c>
      <c r="B424">
        <v>5</v>
      </c>
      <c r="C424">
        <v>22</v>
      </c>
      <c r="D424" t="s">
        <v>45</v>
      </c>
      <c r="E424" t="str">
        <f t="shared" si="16"/>
        <v>https://www.wikidata.org/wiki/Q149088</v>
      </c>
      <c r="F424" s="7" t="str">
        <f t="shared" si="17"/>
        <v>Bacillales</v>
      </c>
      <c r="H424" t="str">
        <f>IFERROR(INDEX($D$402:$D$501, MATCH(0, INDEX(COUNTIF($H$401:H423, $D$402:$D$501), 0, 0), 0)), "")</f>
        <v>Orbales</v>
      </c>
      <c r="I424" t="s">
        <v>270</v>
      </c>
      <c r="J424" t="str">
        <f>IFERROR(INDEX($D$402:$D$501, MATCH(0, INDEX(COUNTIF($H$401:J423, $D$402:$D$501), 0, 0), 0)), "")</f>
        <v>Orbales</v>
      </c>
    </row>
    <row r="425" spans="1:10" x14ac:dyDescent="0.35">
      <c r="A425" t="s">
        <v>8</v>
      </c>
      <c r="B425">
        <v>5</v>
      </c>
      <c r="C425">
        <v>23</v>
      </c>
      <c r="D425" t="s">
        <v>45</v>
      </c>
      <c r="E425" t="str">
        <f t="shared" si="16"/>
        <v>https://www.wikidata.org/wiki/Q149088</v>
      </c>
      <c r="F425" s="7" t="str">
        <f t="shared" si="17"/>
        <v>Bacillales</v>
      </c>
      <c r="H425" t="str">
        <f>IFERROR(INDEX($D$402:$D$501, MATCH(0, INDEX(COUNTIF($H$401:H424, $D$402:$D$501), 0, 0), 0)), "")</f>
        <v>Pseudomonadales</v>
      </c>
      <c r="I425" t="s">
        <v>271</v>
      </c>
      <c r="J425" t="str">
        <f>IFERROR(INDEX($D$402:$D$501, MATCH(0, INDEX(COUNTIF($H$401:J424, $D$402:$D$501), 0, 0), 0)), "")</f>
        <v>Pseudomonadales</v>
      </c>
    </row>
    <row r="426" spans="1:10" x14ac:dyDescent="0.35">
      <c r="A426" t="s">
        <v>8</v>
      </c>
      <c r="B426">
        <v>5</v>
      </c>
      <c r="C426">
        <v>24</v>
      </c>
      <c r="D426" t="s">
        <v>45</v>
      </c>
      <c r="E426" t="str">
        <f t="shared" si="16"/>
        <v>https://www.wikidata.org/wiki/Q149088</v>
      </c>
      <c r="F426" s="7" t="str">
        <f t="shared" si="17"/>
        <v>Bacillales</v>
      </c>
      <c r="H426" t="str">
        <f>IFERROR(INDEX($D$402:$D$501, MATCH(0, INDEX(COUNTIF($H$401:H425, $D$402:$D$501), 0, 0), 0)), "")</f>
        <v>Xanthomonadales</v>
      </c>
      <c r="I426" t="s">
        <v>272</v>
      </c>
      <c r="J426" t="str">
        <f>IFERROR(INDEX($D$402:$D$501, MATCH(0, INDEX(COUNTIF($H$401:J425, $D$402:$D$501), 0, 0), 0)), "")</f>
        <v>Xanthomonadales</v>
      </c>
    </row>
    <row r="427" spans="1:10" x14ac:dyDescent="0.35">
      <c r="A427" t="s">
        <v>8</v>
      </c>
      <c r="B427">
        <v>5</v>
      </c>
      <c r="C427">
        <v>25</v>
      </c>
      <c r="D427" t="s">
        <v>45</v>
      </c>
      <c r="E427" t="str">
        <f t="shared" si="16"/>
        <v>https://www.wikidata.org/wiki/Q149088</v>
      </c>
      <c r="F427" s="7" t="str">
        <f t="shared" si="17"/>
        <v>Bacillales</v>
      </c>
      <c r="H427" t="str">
        <f>IFERROR(INDEX($D$402:$D$501, MATCH(0, INDEX(COUNTIF($H$401:H426, $D$402:$D$501), 0, 0), 0)), "")</f>
        <v>Entomoplasmatales</v>
      </c>
      <c r="I427" t="s">
        <v>273</v>
      </c>
      <c r="J427" t="str">
        <f>IFERROR(INDEX($D$402:$D$501, MATCH(0, INDEX(COUNTIF($H$401:J426, $D$402:$D$501), 0, 0), 0)), "")</f>
        <v>Entomoplasmatales</v>
      </c>
    </row>
    <row r="428" spans="1:10" x14ac:dyDescent="0.35">
      <c r="A428" t="s">
        <v>8</v>
      </c>
      <c r="B428">
        <v>5</v>
      </c>
      <c r="C428">
        <v>26</v>
      </c>
      <c r="D428" t="s">
        <v>45</v>
      </c>
      <c r="E428" t="str">
        <f t="shared" si="16"/>
        <v>https://www.wikidata.org/wiki/Q149088</v>
      </c>
      <c r="F428" s="7" t="str">
        <f t="shared" si="17"/>
        <v>Bacillales</v>
      </c>
      <c r="H428" t="str">
        <f>IFERROR(INDEX($D$402:$D$501, MATCH(0, INDEX(COUNTIF($H$401:H427, $D$402:$D$501), 0, 0), 0)), "")</f>
        <v/>
      </c>
    </row>
    <row r="429" spans="1:10" x14ac:dyDescent="0.35">
      <c r="A429" t="s">
        <v>8</v>
      </c>
      <c r="B429">
        <v>5</v>
      </c>
      <c r="C429">
        <v>27</v>
      </c>
      <c r="D429" t="s">
        <v>46</v>
      </c>
      <c r="E429" t="str">
        <f t="shared" si="16"/>
        <v>https://www.wikidata.org/wiki/Q868430</v>
      </c>
      <c r="F429" s="7" t="str">
        <f t="shared" si="17"/>
        <v>Lactobacillales</v>
      </c>
      <c r="H429" t="str">
        <f>IFERROR(INDEX($D$402:$D$501, MATCH(0, INDEX(COUNTIF($H$401:H428, $D$402:$D$501), 0, 0), 0)), "")</f>
        <v/>
      </c>
    </row>
    <row r="430" spans="1:10" x14ac:dyDescent="0.35">
      <c r="A430" t="s">
        <v>8</v>
      </c>
      <c r="B430">
        <v>5</v>
      </c>
      <c r="C430">
        <v>28</v>
      </c>
      <c r="D430" t="s">
        <v>46</v>
      </c>
      <c r="E430" t="str">
        <f t="shared" si="16"/>
        <v>https://www.wikidata.org/wiki/Q868430</v>
      </c>
      <c r="F430" s="7" t="str">
        <f t="shared" si="17"/>
        <v>Lactobacillales</v>
      </c>
      <c r="H430" t="str">
        <f>IFERROR(INDEX($D$402:$D$501, MATCH(0, INDEX(COUNTIF($H$401:H429, $D$402:$D$501), 0, 0), 0)), "")</f>
        <v/>
      </c>
    </row>
    <row r="431" spans="1:10" x14ac:dyDescent="0.35">
      <c r="A431" t="s">
        <v>8</v>
      </c>
      <c r="B431">
        <v>5</v>
      </c>
      <c r="C431">
        <v>29</v>
      </c>
      <c r="D431" t="s">
        <v>46</v>
      </c>
      <c r="E431" t="str">
        <f t="shared" si="16"/>
        <v>https://www.wikidata.org/wiki/Q868430</v>
      </c>
      <c r="F431" s="7" t="str">
        <f t="shared" si="17"/>
        <v>Lactobacillales</v>
      </c>
    </row>
    <row r="432" spans="1:10" x14ac:dyDescent="0.35">
      <c r="A432" t="s">
        <v>8</v>
      </c>
      <c r="B432">
        <v>5</v>
      </c>
      <c r="C432">
        <v>30</v>
      </c>
      <c r="D432" t="s">
        <v>47</v>
      </c>
      <c r="E432" t="str">
        <f t="shared" si="16"/>
        <v>https://www.wikidata.org/wiki/Q876064</v>
      </c>
      <c r="F432" s="7" t="str">
        <f t="shared" si="17"/>
        <v>Clostridiales</v>
      </c>
    </row>
    <row r="433" spans="1:6" x14ac:dyDescent="0.35">
      <c r="A433" t="s">
        <v>8</v>
      </c>
      <c r="B433">
        <v>5</v>
      </c>
      <c r="C433">
        <v>31</v>
      </c>
      <c r="D433" t="s">
        <v>48</v>
      </c>
      <c r="E433" t="str">
        <f t="shared" si="16"/>
        <v>https://www.wikidata.org/wiki/Q15632368</v>
      </c>
      <c r="F433" s="7" t="str">
        <f t="shared" si="17"/>
        <v>Caulobacterales</v>
      </c>
    </row>
    <row r="434" spans="1:6" x14ac:dyDescent="0.35">
      <c r="A434" t="s">
        <v>8</v>
      </c>
      <c r="B434">
        <v>5</v>
      </c>
      <c r="C434">
        <v>32</v>
      </c>
      <c r="D434" t="s">
        <v>49</v>
      </c>
      <c r="E434" t="str">
        <f t="shared" si="16"/>
        <v>https://www.wikidata.org/wiki/Q136594</v>
      </c>
      <c r="F434" s="7" t="str">
        <f t="shared" si="17"/>
        <v>Rhizobiales</v>
      </c>
    </row>
    <row r="435" spans="1:6" x14ac:dyDescent="0.35">
      <c r="A435" t="s">
        <v>8</v>
      </c>
      <c r="B435">
        <v>5</v>
      </c>
      <c r="C435">
        <v>33</v>
      </c>
      <c r="D435" t="s">
        <v>50</v>
      </c>
      <c r="E435" t="str">
        <f t="shared" si="16"/>
        <v>https://www.wikidata.org/wiki/Q476656</v>
      </c>
      <c r="F435" s="7" t="str">
        <f t="shared" si="17"/>
        <v>Rhodospirillales</v>
      </c>
    </row>
    <row r="436" spans="1:6" x14ac:dyDescent="0.35">
      <c r="A436" t="s">
        <v>8</v>
      </c>
      <c r="B436">
        <v>5</v>
      </c>
      <c r="C436">
        <v>34</v>
      </c>
      <c r="D436" t="s">
        <v>51</v>
      </c>
      <c r="E436" t="str">
        <f t="shared" si="16"/>
        <v>https://www.wikidata.org/wiki/Q2309617</v>
      </c>
      <c r="F436" s="7" t="str">
        <f t="shared" si="17"/>
        <v>Sphingomonadales</v>
      </c>
    </row>
    <row r="437" spans="1:6" x14ac:dyDescent="0.35">
      <c r="A437" t="s">
        <v>8</v>
      </c>
      <c r="B437">
        <v>5</v>
      </c>
      <c r="C437">
        <v>35</v>
      </c>
      <c r="D437" t="s">
        <v>52</v>
      </c>
      <c r="E437" t="str">
        <f t="shared" si="16"/>
        <v>https://www.wikidata.org/wiki/Q134584</v>
      </c>
      <c r="F437" s="7" t="str">
        <f t="shared" si="17"/>
        <v>Burkholderiales</v>
      </c>
    </row>
    <row r="438" spans="1:6" x14ac:dyDescent="0.35">
      <c r="A438" t="s">
        <v>8</v>
      </c>
      <c r="B438">
        <v>5</v>
      </c>
      <c r="C438">
        <v>36</v>
      </c>
      <c r="D438" t="s">
        <v>52</v>
      </c>
      <c r="E438" t="str">
        <f t="shared" si="16"/>
        <v>https://www.wikidata.org/wiki/Q134584</v>
      </c>
      <c r="F438" s="7" t="str">
        <f t="shared" si="17"/>
        <v>Burkholderiales</v>
      </c>
    </row>
    <row r="439" spans="1:6" x14ac:dyDescent="0.35">
      <c r="A439" t="s">
        <v>8</v>
      </c>
      <c r="B439">
        <v>5</v>
      </c>
      <c r="C439">
        <v>37</v>
      </c>
      <c r="D439" t="s">
        <v>53</v>
      </c>
      <c r="E439" t="str">
        <f t="shared" si="16"/>
        <v>https://www.wikidata.org/wiki/Q15631634</v>
      </c>
      <c r="F439" s="7" t="str">
        <f t="shared" si="17"/>
        <v>Neisseriales</v>
      </c>
    </row>
    <row r="440" spans="1:6" x14ac:dyDescent="0.35">
      <c r="A440" t="s">
        <v>8</v>
      </c>
      <c r="B440">
        <v>5</v>
      </c>
      <c r="C440">
        <v>38</v>
      </c>
      <c r="D440" t="s">
        <v>53</v>
      </c>
      <c r="E440" t="str">
        <f t="shared" si="16"/>
        <v>https://www.wikidata.org/wiki/Q15631634</v>
      </c>
      <c r="F440" s="7" t="str">
        <f t="shared" si="17"/>
        <v>Neisseriales</v>
      </c>
    </row>
    <row r="441" spans="1:6" x14ac:dyDescent="0.35">
      <c r="A441" t="s">
        <v>8</v>
      </c>
      <c r="B441">
        <v>5</v>
      </c>
      <c r="C441">
        <v>39</v>
      </c>
      <c r="D441" t="s">
        <v>53</v>
      </c>
      <c r="E441" t="str">
        <f t="shared" si="16"/>
        <v>https://www.wikidata.org/wiki/Q15631634</v>
      </c>
      <c r="F441" s="7" t="str">
        <f t="shared" si="17"/>
        <v>Neisseriales</v>
      </c>
    </row>
    <row r="442" spans="1:6" x14ac:dyDescent="0.35">
      <c r="A442" t="s">
        <v>8</v>
      </c>
      <c r="B442">
        <v>5</v>
      </c>
      <c r="C442">
        <v>40</v>
      </c>
      <c r="D442" t="s">
        <v>54</v>
      </c>
      <c r="E442" t="str">
        <f t="shared" si="16"/>
        <v>https://www.wikidata.org/wiki/Q6034931</v>
      </c>
      <c r="F442" s="7" t="str">
        <f t="shared" si="17"/>
        <v>Enterobacteriales</v>
      </c>
    </row>
    <row r="443" spans="1:6" x14ac:dyDescent="0.35">
      <c r="A443" t="s">
        <v>8</v>
      </c>
      <c r="B443">
        <v>5</v>
      </c>
      <c r="C443">
        <v>41</v>
      </c>
      <c r="D443" t="s">
        <v>54</v>
      </c>
      <c r="E443" t="str">
        <f t="shared" si="16"/>
        <v>https://www.wikidata.org/wiki/Q6034931</v>
      </c>
      <c r="F443" s="7" t="str">
        <f t="shared" si="17"/>
        <v>Enterobacteriales</v>
      </c>
    </row>
    <row r="444" spans="1:6" x14ac:dyDescent="0.35">
      <c r="A444" t="s">
        <v>8</v>
      </c>
      <c r="B444">
        <v>5</v>
      </c>
      <c r="C444">
        <v>42</v>
      </c>
      <c r="D444" t="s">
        <v>54</v>
      </c>
      <c r="E444" t="str">
        <f t="shared" si="16"/>
        <v>https://www.wikidata.org/wiki/Q6034931</v>
      </c>
      <c r="F444" s="7" t="str">
        <f t="shared" si="17"/>
        <v>Enterobacteriales</v>
      </c>
    </row>
    <row r="445" spans="1:6" x14ac:dyDescent="0.35">
      <c r="A445" t="s">
        <v>8</v>
      </c>
      <c r="B445">
        <v>5</v>
      </c>
      <c r="C445">
        <v>43</v>
      </c>
      <c r="D445" t="s">
        <v>54</v>
      </c>
      <c r="E445" t="str">
        <f t="shared" si="16"/>
        <v>https://www.wikidata.org/wiki/Q6034931</v>
      </c>
      <c r="F445" s="7" t="str">
        <f t="shared" si="17"/>
        <v>Enterobacteriales</v>
      </c>
    </row>
    <row r="446" spans="1:6" x14ac:dyDescent="0.35">
      <c r="A446" t="s">
        <v>8</v>
      </c>
      <c r="B446">
        <v>5</v>
      </c>
      <c r="C446">
        <v>44</v>
      </c>
      <c r="D446" t="s">
        <v>54</v>
      </c>
      <c r="E446" t="str">
        <f t="shared" si="16"/>
        <v>https://www.wikidata.org/wiki/Q6034931</v>
      </c>
      <c r="F446" s="7" t="str">
        <f t="shared" si="17"/>
        <v>Enterobacteriales</v>
      </c>
    </row>
    <row r="447" spans="1:6" x14ac:dyDescent="0.35">
      <c r="A447" t="s">
        <v>8</v>
      </c>
      <c r="B447">
        <v>5</v>
      </c>
      <c r="C447">
        <v>45</v>
      </c>
      <c r="D447" t="s">
        <v>54</v>
      </c>
      <c r="E447" t="str">
        <f t="shared" si="16"/>
        <v>https://www.wikidata.org/wiki/Q6034931</v>
      </c>
      <c r="F447" s="7" t="str">
        <f t="shared" si="17"/>
        <v>Enterobacteriales</v>
      </c>
    </row>
    <row r="448" spans="1:6" x14ac:dyDescent="0.35">
      <c r="A448" t="s">
        <v>8</v>
      </c>
      <c r="B448">
        <v>5</v>
      </c>
      <c r="C448">
        <v>46</v>
      </c>
      <c r="D448" t="s">
        <v>54</v>
      </c>
      <c r="E448" t="str">
        <f t="shared" si="16"/>
        <v>https://www.wikidata.org/wiki/Q6034931</v>
      </c>
      <c r="F448" s="7" t="str">
        <f t="shared" si="17"/>
        <v>Enterobacteriales</v>
      </c>
    </row>
    <row r="449" spans="1:6" x14ac:dyDescent="0.35">
      <c r="A449" t="s">
        <v>8</v>
      </c>
      <c r="B449">
        <v>5</v>
      </c>
      <c r="C449">
        <v>47</v>
      </c>
      <c r="D449" t="s">
        <v>54</v>
      </c>
      <c r="E449" t="str">
        <f t="shared" si="16"/>
        <v>https://www.wikidata.org/wiki/Q6034931</v>
      </c>
      <c r="F449" s="7" t="str">
        <f t="shared" si="17"/>
        <v>Enterobacteriales</v>
      </c>
    </row>
    <row r="450" spans="1:6" x14ac:dyDescent="0.35">
      <c r="A450" t="s">
        <v>8</v>
      </c>
      <c r="B450">
        <v>5</v>
      </c>
      <c r="C450">
        <v>48</v>
      </c>
      <c r="D450" t="s">
        <v>54</v>
      </c>
      <c r="E450" t="str">
        <f t="shared" si="16"/>
        <v>https://www.wikidata.org/wiki/Q6034931</v>
      </c>
      <c r="F450" s="7" t="str">
        <f t="shared" si="17"/>
        <v>Enterobacteriales</v>
      </c>
    </row>
    <row r="451" spans="1:6" x14ac:dyDescent="0.35">
      <c r="A451" t="s">
        <v>8</v>
      </c>
      <c r="B451">
        <v>5</v>
      </c>
      <c r="C451">
        <v>49</v>
      </c>
      <c r="D451" t="s">
        <v>54</v>
      </c>
      <c r="E451" t="str">
        <f t="shared" si="16"/>
        <v>https://www.wikidata.org/wiki/Q6034931</v>
      </c>
      <c r="F451" s="7" t="str">
        <f t="shared" si="17"/>
        <v>Enterobacteriales</v>
      </c>
    </row>
    <row r="452" spans="1:6" x14ac:dyDescent="0.35">
      <c r="A452" t="s">
        <v>8</v>
      </c>
      <c r="B452">
        <v>5</v>
      </c>
      <c r="C452">
        <v>50</v>
      </c>
      <c r="D452" t="s">
        <v>54</v>
      </c>
      <c r="E452" t="str">
        <f t="shared" si="16"/>
        <v>https://www.wikidata.org/wiki/Q6034931</v>
      </c>
      <c r="F452" s="7" t="str">
        <f t="shared" si="17"/>
        <v>Enterobacteriales</v>
      </c>
    </row>
    <row r="453" spans="1:6" x14ac:dyDescent="0.35">
      <c r="A453" t="s">
        <v>8</v>
      </c>
      <c r="B453">
        <v>5</v>
      </c>
      <c r="C453">
        <v>51</v>
      </c>
      <c r="D453" t="s">
        <v>54</v>
      </c>
      <c r="E453" t="str">
        <f t="shared" si="16"/>
        <v>https://www.wikidata.org/wiki/Q6034931</v>
      </c>
      <c r="F453" s="7" t="str">
        <f t="shared" si="17"/>
        <v>Enterobacteriales</v>
      </c>
    </row>
    <row r="454" spans="1:6" x14ac:dyDescent="0.35">
      <c r="A454" t="s">
        <v>8</v>
      </c>
      <c r="B454">
        <v>5</v>
      </c>
      <c r="C454">
        <v>52</v>
      </c>
      <c r="D454" t="s">
        <v>54</v>
      </c>
      <c r="E454" t="str">
        <f t="shared" si="16"/>
        <v>https://www.wikidata.org/wiki/Q6034931</v>
      </c>
      <c r="F454" s="7" t="str">
        <f t="shared" si="17"/>
        <v>Enterobacteriales</v>
      </c>
    </row>
    <row r="455" spans="1:6" x14ac:dyDescent="0.35">
      <c r="A455" t="s">
        <v>8</v>
      </c>
      <c r="B455">
        <v>5</v>
      </c>
      <c r="C455">
        <v>53</v>
      </c>
      <c r="D455" t="s">
        <v>54</v>
      </c>
      <c r="E455" t="str">
        <f t="shared" si="16"/>
        <v>https://www.wikidata.org/wiki/Q6034931</v>
      </c>
      <c r="F455" s="7" t="str">
        <f t="shared" si="17"/>
        <v>Enterobacteriales</v>
      </c>
    </row>
    <row r="456" spans="1:6" x14ac:dyDescent="0.35">
      <c r="A456" t="s">
        <v>8</v>
      </c>
      <c r="B456">
        <v>5</v>
      </c>
      <c r="C456">
        <v>54</v>
      </c>
      <c r="D456" t="s">
        <v>54</v>
      </c>
      <c r="E456" t="str">
        <f t="shared" si="16"/>
        <v>https://www.wikidata.org/wiki/Q6034931</v>
      </c>
      <c r="F456" s="7" t="str">
        <f t="shared" si="17"/>
        <v>Enterobacteriales</v>
      </c>
    </row>
    <row r="457" spans="1:6" x14ac:dyDescent="0.35">
      <c r="A457" t="s">
        <v>8</v>
      </c>
      <c r="B457">
        <v>5</v>
      </c>
      <c r="C457">
        <v>55</v>
      </c>
      <c r="D457" t="s">
        <v>54</v>
      </c>
      <c r="E457" t="str">
        <f t="shared" si="16"/>
        <v>https://www.wikidata.org/wiki/Q6034931</v>
      </c>
      <c r="F457" s="7" t="str">
        <f t="shared" si="17"/>
        <v>Enterobacteriales</v>
      </c>
    </row>
    <row r="458" spans="1:6" x14ac:dyDescent="0.35">
      <c r="A458" t="s">
        <v>8</v>
      </c>
      <c r="B458">
        <v>5</v>
      </c>
      <c r="C458">
        <v>56</v>
      </c>
      <c r="D458" t="s">
        <v>54</v>
      </c>
      <c r="E458" t="str">
        <f t="shared" si="16"/>
        <v>https://www.wikidata.org/wiki/Q6034931</v>
      </c>
      <c r="F458" s="7" t="str">
        <f t="shared" si="17"/>
        <v>Enterobacteriales</v>
      </c>
    </row>
    <row r="459" spans="1:6" x14ac:dyDescent="0.35">
      <c r="A459" t="s">
        <v>8</v>
      </c>
      <c r="B459">
        <v>5</v>
      </c>
      <c r="C459">
        <v>57</v>
      </c>
      <c r="D459" t="s">
        <v>54</v>
      </c>
      <c r="E459" t="str">
        <f t="shared" si="16"/>
        <v>https://www.wikidata.org/wiki/Q6034931</v>
      </c>
      <c r="F459" s="7" t="str">
        <f t="shared" si="17"/>
        <v>Enterobacteriales</v>
      </c>
    </row>
    <row r="460" spans="1:6" x14ac:dyDescent="0.35">
      <c r="A460" t="s">
        <v>8</v>
      </c>
      <c r="B460">
        <v>5</v>
      </c>
      <c r="C460">
        <v>58</v>
      </c>
      <c r="D460" t="s">
        <v>54</v>
      </c>
      <c r="E460" t="str">
        <f t="shared" si="16"/>
        <v>https://www.wikidata.org/wiki/Q6034931</v>
      </c>
      <c r="F460" s="7" t="str">
        <f t="shared" si="17"/>
        <v>Enterobacteriales</v>
      </c>
    </row>
    <row r="461" spans="1:6" x14ac:dyDescent="0.35">
      <c r="A461" t="s">
        <v>8</v>
      </c>
      <c r="B461">
        <v>5</v>
      </c>
      <c r="C461">
        <v>59</v>
      </c>
      <c r="D461" t="s">
        <v>54</v>
      </c>
      <c r="E461" t="str">
        <f t="shared" si="16"/>
        <v>https://www.wikidata.org/wiki/Q6034931</v>
      </c>
      <c r="F461" s="7" t="str">
        <f t="shared" si="17"/>
        <v>Enterobacteriales</v>
      </c>
    </row>
    <row r="462" spans="1:6" x14ac:dyDescent="0.35">
      <c r="A462" t="s">
        <v>8</v>
      </c>
      <c r="B462">
        <v>5</v>
      </c>
      <c r="C462">
        <v>60</v>
      </c>
      <c r="D462" t="s">
        <v>54</v>
      </c>
      <c r="E462" t="str">
        <f t="shared" si="16"/>
        <v>https://www.wikidata.org/wiki/Q6034931</v>
      </c>
      <c r="F462" s="7" t="str">
        <f t="shared" si="17"/>
        <v>Enterobacteriales</v>
      </c>
    </row>
    <row r="463" spans="1:6" x14ac:dyDescent="0.35">
      <c r="A463" t="s">
        <v>8</v>
      </c>
      <c r="B463">
        <v>5</v>
      </c>
      <c r="C463">
        <v>61</v>
      </c>
      <c r="D463" t="s">
        <v>54</v>
      </c>
      <c r="E463" t="str">
        <f t="shared" si="16"/>
        <v>https://www.wikidata.org/wiki/Q6034931</v>
      </c>
      <c r="F463" s="7" t="str">
        <f t="shared" si="17"/>
        <v>Enterobacteriales</v>
      </c>
    </row>
    <row r="464" spans="1:6" x14ac:dyDescent="0.35">
      <c r="A464" t="s">
        <v>8</v>
      </c>
      <c r="B464">
        <v>5</v>
      </c>
      <c r="C464">
        <v>62</v>
      </c>
      <c r="D464" t="s">
        <v>54</v>
      </c>
      <c r="E464" t="str">
        <f t="shared" si="16"/>
        <v>https://www.wikidata.org/wiki/Q6034931</v>
      </c>
      <c r="F464" s="7" t="str">
        <f t="shared" si="17"/>
        <v>Enterobacteriales</v>
      </c>
    </row>
    <row r="465" spans="1:6" x14ac:dyDescent="0.35">
      <c r="A465" t="s">
        <v>8</v>
      </c>
      <c r="B465">
        <v>5</v>
      </c>
      <c r="C465">
        <v>63</v>
      </c>
      <c r="D465" t="s">
        <v>54</v>
      </c>
      <c r="E465" t="str">
        <f t="shared" si="16"/>
        <v>https://www.wikidata.org/wiki/Q6034931</v>
      </c>
      <c r="F465" s="7" t="str">
        <f t="shared" si="17"/>
        <v>Enterobacteriales</v>
      </c>
    </row>
    <row r="466" spans="1:6" x14ac:dyDescent="0.35">
      <c r="A466" t="s">
        <v>8</v>
      </c>
      <c r="B466">
        <v>5</v>
      </c>
      <c r="C466">
        <v>64</v>
      </c>
      <c r="D466" t="s">
        <v>54</v>
      </c>
      <c r="E466" t="str">
        <f t="shared" si="16"/>
        <v>https://www.wikidata.org/wiki/Q6034931</v>
      </c>
      <c r="F466" s="7" t="str">
        <f t="shared" si="17"/>
        <v>Enterobacteriales</v>
      </c>
    </row>
    <row r="467" spans="1:6" x14ac:dyDescent="0.35">
      <c r="A467" t="s">
        <v>8</v>
      </c>
      <c r="B467">
        <v>5</v>
      </c>
      <c r="C467">
        <v>65</v>
      </c>
      <c r="D467" t="s">
        <v>54</v>
      </c>
      <c r="E467" t="str">
        <f t="shared" ref="E467:E501" si="18">VLOOKUP(D467,H:J, 2, FALSE)</f>
        <v>https://www.wikidata.org/wiki/Q6034931</v>
      </c>
      <c r="F467" s="7" t="str">
        <f t="shared" ref="F467:F501" si="19">VLOOKUP(D467,H:J, 3, FALSE)</f>
        <v>Enterobacteriales</v>
      </c>
    </row>
    <row r="468" spans="1:6" x14ac:dyDescent="0.35">
      <c r="A468" t="s">
        <v>8</v>
      </c>
      <c r="B468">
        <v>5</v>
      </c>
      <c r="C468">
        <v>66</v>
      </c>
      <c r="D468" t="s">
        <v>54</v>
      </c>
      <c r="E468" t="str">
        <f t="shared" si="18"/>
        <v>https://www.wikidata.org/wiki/Q6034931</v>
      </c>
      <c r="F468" s="7" t="str">
        <f t="shared" si="19"/>
        <v>Enterobacteriales</v>
      </c>
    </row>
    <row r="469" spans="1:6" x14ac:dyDescent="0.35">
      <c r="A469" t="s">
        <v>8</v>
      </c>
      <c r="B469">
        <v>5</v>
      </c>
      <c r="C469">
        <v>67</v>
      </c>
      <c r="D469" t="s">
        <v>54</v>
      </c>
      <c r="E469" t="str">
        <f t="shared" si="18"/>
        <v>https://www.wikidata.org/wiki/Q6034931</v>
      </c>
      <c r="F469" s="7" t="str">
        <f t="shared" si="19"/>
        <v>Enterobacteriales</v>
      </c>
    </row>
    <row r="470" spans="1:6" x14ac:dyDescent="0.35">
      <c r="A470" t="s">
        <v>8</v>
      </c>
      <c r="B470">
        <v>5</v>
      </c>
      <c r="C470">
        <v>68</v>
      </c>
      <c r="D470" t="s">
        <v>54</v>
      </c>
      <c r="E470" t="str">
        <f t="shared" si="18"/>
        <v>https://www.wikidata.org/wiki/Q6034931</v>
      </c>
      <c r="F470" s="7" t="str">
        <f t="shared" si="19"/>
        <v>Enterobacteriales</v>
      </c>
    </row>
    <row r="471" spans="1:6" x14ac:dyDescent="0.35">
      <c r="A471" t="s">
        <v>8</v>
      </c>
      <c r="B471">
        <v>5</v>
      </c>
      <c r="C471">
        <v>69</v>
      </c>
      <c r="D471" t="s">
        <v>54</v>
      </c>
      <c r="E471" t="str">
        <f t="shared" si="18"/>
        <v>https://www.wikidata.org/wiki/Q6034931</v>
      </c>
      <c r="F471" s="7" t="str">
        <f t="shared" si="19"/>
        <v>Enterobacteriales</v>
      </c>
    </row>
    <row r="472" spans="1:6" x14ac:dyDescent="0.35">
      <c r="A472" t="s">
        <v>8</v>
      </c>
      <c r="B472">
        <v>5</v>
      </c>
      <c r="C472">
        <v>70</v>
      </c>
      <c r="D472" t="s">
        <v>54</v>
      </c>
      <c r="E472" t="str">
        <f t="shared" si="18"/>
        <v>https://www.wikidata.org/wiki/Q6034931</v>
      </c>
      <c r="F472" s="7" t="str">
        <f t="shared" si="19"/>
        <v>Enterobacteriales</v>
      </c>
    </row>
    <row r="473" spans="1:6" x14ac:dyDescent="0.35">
      <c r="A473" t="s">
        <v>8</v>
      </c>
      <c r="B473">
        <v>5</v>
      </c>
      <c r="C473">
        <v>71</v>
      </c>
      <c r="D473" t="s">
        <v>54</v>
      </c>
      <c r="E473" t="str">
        <f t="shared" si="18"/>
        <v>https://www.wikidata.org/wiki/Q6034931</v>
      </c>
      <c r="F473" s="7" t="str">
        <f t="shared" si="19"/>
        <v>Enterobacteriales</v>
      </c>
    </row>
    <row r="474" spans="1:6" x14ac:dyDescent="0.35">
      <c r="A474" t="s">
        <v>8</v>
      </c>
      <c r="B474">
        <v>5</v>
      </c>
      <c r="C474">
        <v>72</v>
      </c>
      <c r="D474" t="s">
        <v>54</v>
      </c>
      <c r="E474" t="str">
        <f t="shared" si="18"/>
        <v>https://www.wikidata.org/wiki/Q6034931</v>
      </c>
      <c r="F474" s="7" t="str">
        <f t="shared" si="19"/>
        <v>Enterobacteriales</v>
      </c>
    </row>
    <row r="475" spans="1:6" x14ac:dyDescent="0.35">
      <c r="A475" t="s">
        <v>8</v>
      </c>
      <c r="B475">
        <v>5</v>
      </c>
      <c r="C475">
        <v>73</v>
      </c>
      <c r="D475" t="s">
        <v>54</v>
      </c>
      <c r="E475" t="str">
        <f t="shared" si="18"/>
        <v>https://www.wikidata.org/wiki/Q6034931</v>
      </c>
      <c r="F475" s="7" t="str">
        <f t="shared" si="19"/>
        <v>Enterobacteriales</v>
      </c>
    </row>
    <row r="476" spans="1:6" x14ac:dyDescent="0.35">
      <c r="A476" t="s">
        <v>8</v>
      </c>
      <c r="B476">
        <v>5</v>
      </c>
      <c r="C476">
        <v>74</v>
      </c>
      <c r="D476" t="s">
        <v>54</v>
      </c>
      <c r="E476" t="str">
        <f t="shared" si="18"/>
        <v>https://www.wikidata.org/wiki/Q6034931</v>
      </c>
      <c r="F476" s="7" t="str">
        <f t="shared" si="19"/>
        <v>Enterobacteriales</v>
      </c>
    </row>
    <row r="477" spans="1:6" x14ac:dyDescent="0.35">
      <c r="A477" t="s">
        <v>8</v>
      </c>
      <c r="B477">
        <v>5</v>
      </c>
      <c r="C477">
        <v>75</v>
      </c>
      <c r="D477" t="s">
        <v>55</v>
      </c>
      <c r="E477" t="str">
        <f t="shared" si="18"/>
        <v>https://www.wikidata.org/wiki/Q134429</v>
      </c>
      <c r="F477" s="7" t="str">
        <f t="shared" si="19"/>
        <v>Oceanospirillales</v>
      </c>
    </row>
    <row r="478" spans="1:6" x14ac:dyDescent="0.35">
      <c r="A478" t="s">
        <v>8</v>
      </c>
      <c r="B478">
        <v>5</v>
      </c>
      <c r="C478">
        <v>76</v>
      </c>
      <c r="D478" t="s">
        <v>56</v>
      </c>
      <c r="E478" t="str">
        <f t="shared" si="18"/>
        <v>https://www.wikidata.org/wiki/Q24884870</v>
      </c>
      <c r="F478" s="7" t="str">
        <f t="shared" si="19"/>
        <v>Orbales</v>
      </c>
    </row>
    <row r="479" spans="1:6" x14ac:dyDescent="0.35">
      <c r="A479" t="s">
        <v>8</v>
      </c>
      <c r="B479">
        <v>5</v>
      </c>
      <c r="C479">
        <v>77</v>
      </c>
      <c r="D479" t="s">
        <v>56</v>
      </c>
      <c r="E479" t="str">
        <f t="shared" si="18"/>
        <v>https://www.wikidata.org/wiki/Q24884870</v>
      </c>
      <c r="F479" s="7" t="str">
        <f t="shared" si="19"/>
        <v>Orbales</v>
      </c>
    </row>
    <row r="480" spans="1:6" x14ac:dyDescent="0.35">
      <c r="A480" t="s">
        <v>8</v>
      </c>
      <c r="B480">
        <v>5</v>
      </c>
      <c r="C480">
        <v>78</v>
      </c>
      <c r="D480" t="s">
        <v>56</v>
      </c>
      <c r="E480" t="str">
        <f t="shared" si="18"/>
        <v>https://www.wikidata.org/wiki/Q24884870</v>
      </c>
      <c r="F480" s="7" t="str">
        <f t="shared" si="19"/>
        <v>Orbales</v>
      </c>
    </row>
    <row r="481" spans="1:6" x14ac:dyDescent="0.35">
      <c r="A481" t="s">
        <v>8</v>
      </c>
      <c r="B481">
        <v>5</v>
      </c>
      <c r="C481">
        <v>79</v>
      </c>
      <c r="D481" t="s">
        <v>56</v>
      </c>
      <c r="E481" t="str">
        <f t="shared" si="18"/>
        <v>https://www.wikidata.org/wiki/Q24884870</v>
      </c>
      <c r="F481" s="7" t="str">
        <f t="shared" si="19"/>
        <v>Orbales</v>
      </c>
    </row>
    <row r="482" spans="1:6" x14ac:dyDescent="0.35">
      <c r="A482" t="s">
        <v>8</v>
      </c>
      <c r="B482">
        <v>5</v>
      </c>
      <c r="C482">
        <v>80</v>
      </c>
      <c r="D482" t="s">
        <v>56</v>
      </c>
      <c r="E482" t="str">
        <f t="shared" si="18"/>
        <v>https://www.wikidata.org/wiki/Q24884870</v>
      </c>
      <c r="F482" s="7" t="str">
        <f t="shared" si="19"/>
        <v>Orbales</v>
      </c>
    </row>
    <row r="483" spans="1:6" x14ac:dyDescent="0.35">
      <c r="A483" t="s">
        <v>8</v>
      </c>
      <c r="B483">
        <v>5</v>
      </c>
      <c r="C483">
        <v>81</v>
      </c>
      <c r="D483" t="s">
        <v>56</v>
      </c>
      <c r="E483" t="str">
        <f t="shared" si="18"/>
        <v>https://www.wikidata.org/wiki/Q24884870</v>
      </c>
      <c r="F483" s="7" t="str">
        <f t="shared" si="19"/>
        <v>Orbales</v>
      </c>
    </row>
    <row r="484" spans="1:6" x14ac:dyDescent="0.35">
      <c r="A484" t="s">
        <v>8</v>
      </c>
      <c r="B484">
        <v>5</v>
      </c>
      <c r="C484">
        <v>82</v>
      </c>
      <c r="D484" t="s">
        <v>56</v>
      </c>
      <c r="E484" t="str">
        <f t="shared" si="18"/>
        <v>https://www.wikidata.org/wiki/Q24884870</v>
      </c>
      <c r="F484" s="7" t="str">
        <f t="shared" si="19"/>
        <v>Orbales</v>
      </c>
    </row>
    <row r="485" spans="1:6" x14ac:dyDescent="0.35">
      <c r="A485" t="s">
        <v>8</v>
      </c>
      <c r="B485">
        <v>5</v>
      </c>
      <c r="C485">
        <v>83</v>
      </c>
      <c r="D485" t="s">
        <v>57</v>
      </c>
      <c r="E485" t="str">
        <f t="shared" si="18"/>
        <v>https://www.wikidata.org/wiki/Q133966</v>
      </c>
      <c r="F485" s="7" t="str">
        <f t="shared" si="19"/>
        <v>Pseudomonadales</v>
      </c>
    </row>
    <row r="486" spans="1:6" x14ac:dyDescent="0.35">
      <c r="A486" t="s">
        <v>8</v>
      </c>
      <c r="B486">
        <v>5</v>
      </c>
      <c r="C486">
        <v>84</v>
      </c>
      <c r="D486" t="s">
        <v>57</v>
      </c>
      <c r="E486" t="str">
        <f t="shared" si="18"/>
        <v>https://www.wikidata.org/wiki/Q133966</v>
      </c>
      <c r="F486" s="7" t="str">
        <f t="shared" si="19"/>
        <v>Pseudomonadales</v>
      </c>
    </row>
    <row r="487" spans="1:6" x14ac:dyDescent="0.35">
      <c r="A487" t="s">
        <v>8</v>
      </c>
      <c r="B487">
        <v>5</v>
      </c>
      <c r="C487">
        <v>85</v>
      </c>
      <c r="D487" t="s">
        <v>57</v>
      </c>
      <c r="E487" t="str">
        <f t="shared" si="18"/>
        <v>https://www.wikidata.org/wiki/Q133966</v>
      </c>
      <c r="F487" s="7" t="str">
        <f t="shared" si="19"/>
        <v>Pseudomonadales</v>
      </c>
    </row>
    <row r="488" spans="1:6" x14ac:dyDescent="0.35">
      <c r="A488" t="s">
        <v>8</v>
      </c>
      <c r="B488">
        <v>5</v>
      </c>
      <c r="C488">
        <v>86</v>
      </c>
      <c r="D488" t="s">
        <v>57</v>
      </c>
      <c r="E488" t="str">
        <f t="shared" si="18"/>
        <v>https://www.wikidata.org/wiki/Q133966</v>
      </c>
      <c r="F488" s="7" t="str">
        <f t="shared" si="19"/>
        <v>Pseudomonadales</v>
      </c>
    </row>
    <row r="489" spans="1:6" x14ac:dyDescent="0.35">
      <c r="A489" t="s">
        <v>8</v>
      </c>
      <c r="B489">
        <v>5</v>
      </c>
      <c r="C489">
        <v>87</v>
      </c>
      <c r="D489" t="s">
        <v>57</v>
      </c>
      <c r="E489" t="str">
        <f t="shared" si="18"/>
        <v>https://www.wikidata.org/wiki/Q133966</v>
      </c>
      <c r="F489" s="7" t="str">
        <f t="shared" si="19"/>
        <v>Pseudomonadales</v>
      </c>
    </row>
    <row r="490" spans="1:6" x14ac:dyDescent="0.35">
      <c r="A490" t="s">
        <v>8</v>
      </c>
      <c r="B490">
        <v>5</v>
      </c>
      <c r="C490">
        <v>88</v>
      </c>
      <c r="D490" t="s">
        <v>57</v>
      </c>
      <c r="E490" t="str">
        <f t="shared" si="18"/>
        <v>https://www.wikidata.org/wiki/Q133966</v>
      </c>
      <c r="F490" s="7" t="str">
        <f t="shared" si="19"/>
        <v>Pseudomonadales</v>
      </c>
    </row>
    <row r="491" spans="1:6" x14ac:dyDescent="0.35">
      <c r="A491" t="s">
        <v>8</v>
      </c>
      <c r="B491">
        <v>5</v>
      </c>
      <c r="C491">
        <v>89</v>
      </c>
      <c r="D491" t="s">
        <v>57</v>
      </c>
      <c r="E491" t="str">
        <f t="shared" si="18"/>
        <v>https://www.wikidata.org/wiki/Q133966</v>
      </c>
      <c r="F491" s="7" t="str">
        <f t="shared" si="19"/>
        <v>Pseudomonadales</v>
      </c>
    </row>
    <row r="492" spans="1:6" x14ac:dyDescent="0.35">
      <c r="A492" t="s">
        <v>8</v>
      </c>
      <c r="B492">
        <v>5</v>
      </c>
      <c r="C492">
        <v>90</v>
      </c>
      <c r="D492" t="s">
        <v>57</v>
      </c>
      <c r="E492" t="str">
        <f t="shared" si="18"/>
        <v>https://www.wikidata.org/wiki/Q133966</v>
      </c>
      <c r="F492" s="7" t="str">
        <f t="shared" si="19"/>
        <v>Pseudomonadales</v>
      </c>
    </row>
    <row r="493" spans="1:6" x14ac:dyDescent="0.35">
      <c r="A493" t="s">
        <v>8</v>
      </c>
      <c r="B493">
        <v>5</v>
      </c>
      <c r="C493">
        <v>91</v>
      </c>
      <c r="D493" t="s">
        <v>58</v>
      </c>
      <c r="E493" t="str">
        <f t="shared" si="18"/>
        <v>https://www.wikidata.org/wiki/Q15298531</v>
      </c>
      <c r="F493" s="7" t="str">
        <f t="shared" si="19"/>
        <v>Xanthomonadales</v>
      </c>
    </row>
    <row r="494" spans="1:6" x14ac:dyDescent="0.35">
      <c r="A494" t="s">
        <v>8</v>
      </c>
      <c r="B494">
        <v>5</v>
      </c>
      <c r="C494">
        <v>92</v>
      </c>
      <c r="D494" t="s">
        <v>58</v>
      </c>
      <c r="E494" t="str">
        <f t="shared" si="18"/>
        <v>https://www.wikidata.org/wiki/Q15298531</v>
      </c>
      <c r="F494" s="7" t="str">
        <f t="shared" si="19"/>
        <v>Xanthomonadales</v>
      </c>
    </row>
    <row r="495" spans="1:6" x14ac:dyDescent="0.35">
      <c r="A495" t="s">
        <v>8</v>
      </c>
      <c r="B495">
        <v>5</v>
      </c>
      <c r="C495">
        <v>93</v>
      </c>
      <c r="D495" t="s">
        <v>58</v>
      </c>
      <c r="E495" t="str">
        <f t="shared" si="18"/>
        <v>https://www.wikidata.org/wiki/Q15298531</v>
      </c>
      <c r="F495" s="7" t="str">
        <f t="shared" si="19"/>
        <v>Xanthomonadales</v>
      </c>
    </row>
    <row r="496" spans="1:6" x14ac:dyDescent="0.35">
      <c r="A496" t="s">
        <v>8</v>
      </c>
      <c r="B496">
        <v>5</v>
      </c>
      <c r="C496">
        <v>94</v>
      </c>
      <c r="D496" t="s">
        <v>58</v>
      </c>
      <c r="E496" t="str">
        <f t="shared" si="18"/>
        <v>https://www.wikidata.org/wiki/Q15298531</v>
      </c>
      <c r="F496" s="7" t="str">
        <f t="shared" si="19"/>
        <v>Xanthomonadales</v>
      </c>
    </row>
    <row r="497" spans="1:10" x14ac:dyDescent="0.35">
      <c r="A497" t="s">
        <v>8</v>
      </c>
      <c r="B497">
        <v>5</v>
      </c>
      <c r="C497">
        <v>95</v>
      </c>
      <c r="D497" t="s">
        <v>58</v>
      </c>
      <c r="E497" t="str">
        <f t="shared" si="18"/>
        <v>https://www.wikidata.org/wiki/Q15298531</v>
      </c>
      <c r="F497" s="7" t="str">
        <f t="shared" si="19"/>
        <v>Xanthomonadales</v>
      </c>
    </row>
    <row r="498" spans="1:10" x14ac:dyDescent="0.35">
      <c r="A498" t="s">
        <v>8</v>
      </c>
      <c r="B498">
        <v>5</v>
      </c>
      <c r="C498">
        <v>96</v>
      </c>
      <c r="D498" t="s">
        <v>59</v>
      </c>
      <c r="E498" t="str">
        <f t="shared" si="18"/>
        <v>https://www.wikidata.org/wiki/Q676427</v>
      </c>
      <c r="F498" s="7" t="str">
        <f t="shared" si="19"/>
        <v>Entomoplasmatales</v>
      </c>
    </row>
    <row r="499" spans="1:10" x14ac:dyDescent="0.35">
      <c r="A499" t="s">
        <v>8</v>
      </c>
      <c r="B499">
        <v>5</v>
      </c>
      <c r="C499">
        <v>97</v>
      </c>
      <c r="D499" t="s">
        <v>59</v>
      </c>
      <c r="E499" t="str">
        <f t="shared" si="18"/>
        <v>https://www.wikidata.org/wiki/Q676427</v>
      </c>
      <c r="F499" s="7" t="str">
        <f t="shared" si="19"/>
        <v>Entomoplasmatales</v>
      </c>
    </row>
    <row r="500" spans="1:10" x14ac:dyDescent="0.35">
      <c r="A500" t="s">
        <v>8</v>
      </c>
      <c r="B500">
        <v>5</v>
      </c>
      <c r="C500">
        <v>98</v>
      </c>
      <c r="D500" t="s">
        <v>59</v>
      </c>
      <c r="E500" t="str">
        <f t="shared" si="18"/>
        <v>https://www.wikidata.org/wiki/Q676427</v>
      </c>
      <c r="F500" s="7" t="str">
        <f t="shared" si="19"/>
        <v>Entomoplasmatales</v>
      </c>
    </row>
    <row r="501" spans="1:10" x14ac:dyDescent="0.35">
      <c r="A501" t="s">
        <v>8</v>
      </c>
      <c r="B501">
        <v>5</v>
      </c>
      <c r="C501">
        <v>99</v>
      </c>
      <c r="D501" t="s">
        <v>59</v>
      </c>
      <c r="E501" t="str">
        <f t="shared" si="18"/>
        <v>https://www.wikidata.org/wiki/Q676427</v>
      </c>
      <c r="F501" s="7" t="str">
        <f t="shared" si="19"/>
        <v>Entomoplasmatales</v>
      </c>
    </row>
    <row r="502" spans="1:10" x14ac:dyDescent="0.35">
      <c r="A502" t="s">
        <v>8</v>
      </c>
      <c r="B502">
        <v>6</v>
      </c>
      <c r="C502">
        <v>0</v>
      </c>
      <c r="D502" t="s">
        <v>90</v>
      </c>
      <c r="E502" t="str">
        <f>VLOOKUP(D502,H$502:J$601, 2, FALSE)</f>
        <v>https://www.wikidata.org/wiki/Q35409</v>
      </c>
      <c r="F502" s="7" t="str">
        <f>VLOOKUP(D502,H$502:J$601, 3, FALSE)</f>
        <v>family</v>
      </c>
      <c r="H502" t="str">
        <f>IFERROR(INDEX($D$502:$D$601, MATCH(0, INDEX(COUNTIF($H$501:H501, $D$502:$D$601), 0, 0), 0)), "")</f>
        <v>family</v>
      </c>
      <c r="I502" t="s">
        <v>275</v>
      </c>
      <c r="J502" t="s">
        <v>90</v>
      </c>
    </row>
    <row r="503" spans="1:10" x14ac:dyDescent="0.35">
      <c r="A503" t="s">
        <v>8</v>
      </c>
      <c r="B503">
        <v>6</v>
      </c>
      <c r="C503">
        <v>1</v>
      </c>
      <c r="D503" t="s">
        <v>91</v>
      </c>
      <c r="E503" t="str">
        <f t="shared" ref="E503:E566" si="20">VLOOKUP(D503,H$502:J$601, 2, FALSE)</f>
        <v>https://www.wikidata.org/wiki/Q4904765</v>
      </c>
      <c r="F503" s="7" t="str">
        <f t="shared" ref="F503:F566" si="21">VLOOKUP(D503,H$502:J$601, 3, FALSE)</f>
        <v>Bifidobacteriaceae</v>
      </c>
      <c r="H503" t="str">
        <f>IFERROR(INDEX($D$502:$D$601, MATCH(0, INDEX(COUNTIF($H$501:H502, $D$502:$D$601), 0, 0), 0)), "")</f>
        <v>Bifidobacteriaceae</v>
      </c>
      <c r="I503" t="s">
        <v>274</v>
      </c>
      <c r="J503" t="str">
        <f>IFERROR(INDEX($D$502:$D$601, MATCH(0, INDEX(COUNTIF($H$501:J502, $D$502:$D$601), 0, 0), 0)), "")</f>
        <v>Bifidobacteriaceae</v>
      </c>
    </row>
    <row r="504" spans="1:10" x14ac:dyDescent="0.35">
      <c r="A504" t="s">
        <v>8</v>
      </c>
      <c r="B504">
        <v>6</v>
      </c>
      <c r="C504">
        <v>2</v>
      </c>
      <c r="D504" t="s">
        <v>91</v>
      </c>
      <c r="E504" t="str">
        <f t="shared" si="20"/>
        <v>https://www.wikidata.org/wiki/Q4904765</v>
      </c>
      <c r="F504" s="7" t="str">
        <f t="shared" si="21"/>
        <v>Bifidobacteriaceae</v>
      </c>
      <c r="H504" t="str">
        <f>IFERROR(INDEX($D$502:$D$601, MATCH(0, INDEX(COUNTIF($H$501:H503, $D$502:$D$601), 0, 0), 0)), "")</f>
        <v>Corynebacteriaceae</v>
      </c>
      <c r="I504" t="s">
        <v>276</v>
      </c>
      <c r="J504" t="str">
        <f>IFERROR(INDEX($D$502:$D$601, MATCH(0, INDEX(COUNTIF($H$501:J503, $D$502:$D$601), 0, 0), 0)), "")</f>
        <v>Corynebacteriaceae</v>
      </c>
    </row>
    <row r="505" spans="1:10" x14ac:dyDescent="0.35">
      <c r="A505" t="s">
        <v>8</v>
      </c>
      <c r="B505">
        <v>6</v>
      </c>
      <c r="C505">
        <v>3</v>
      </c>
      <c r="D505" t="s">
        <v>91</v>
      </c>
      <c r="E505" t="str">
        <f t="shared" si="20"/>
        <v>https://www.wikidata.org/wiki/Q4904765</v>
      </c>
      <c r="F505" s="7" t="str">
        <f t="shared" si="21"/>
        <v>Bifidobacteriaceae</v>
      </c>
      <c r="H505" t="str">
        <f>IFERROR(INDEX($D$502:$D$601, MATCH(0, INDEX(COUNTIF($H$501:H504, $D$502:$D$601), 0, 0), 0)), "")</f>
        <v>Williamsiaceae</v>
      </c>
      <c r="I505" t="s">
        <v>277</v>
      </c>
      <c r="J505" t="s">
        <v>278</v>
      </c>
    </row>
    <row r="506" spans="1:10" x14ac:dyDescent="0.35">
      <c r="A506" t="s">
        <v>8</v>
      </c>
      <c r="B506">
        <v>6</v>
      </c>
      <c r="C506">
        <v>4</v>
      </c>
      <c r="D506" t="s">
        <v>91</v>
      </c>
      <c r="E506" t="str">
        <f t="shared" si="20"/>
        <v>https://www.wikidata.org/wiki/Q4904765</v>
      </c>
      <c r="F506" s="7" t="str">
        <f t="shared" si="21"/>
        <v>Bifidobacteriaceae</v>
      </c>
      <c r="H506" t="str">
        <f>IFERROR(INDEX($D$502:$D$601, MATCH(0, INDEX(COUNTIF($H$501:H505, $D$502:$D$601), 0, 0), 0)), "")</f>
        <v>Geodermatophilaceae</v>
      </c>
      <c r="I506" t="s">
        <v>279</v>
      </c>
      <c r="J506" t="str">
        <f>IFERROR(INDEX($D$502:$D$601, MATCH(0, INDEX(COUNTIF($H$501:J505, $D$502:$D$601), 0, 0), 0)), "")</f>
        <v>Geodermatophilaceae</v>
      </c>
    </row>
    <row r="507" spans="1:10" x14ac:dyDescent="0.35">
      <c r="A507" t="s">
        <v>8</v>
      </c>
      <c r="B507">
        <v>6</v>
      </c>
      <c r="C507">
        <v>5</v>
      </c>
      <c r="D507" t="s">
        <v>92</v>
      </c>
      <c r="E507" t="str">
        <f t="shared" si="20"/>
        <v>https://www.wikidata.org/wiki/Q15932755</v>
      </c>
      <c r="F507" s="7" t="str">
        <f t="shared" si="21"/>
        <v>Corynebacteriaceae</v>
      </c>
      <c r="H507" t="str">
        <f>IFERROR(INDEX($D$502:$D$601, MATCH(0, INDEX(COUNTIF($H$501:H506, $D$502:$D$601), 0, 0), 0)), "")</f>
        <v>Bogoriellaceae</v>
      </c>
      <c r="I507" t="s">
        <v>280</v>
      </c>
      <c r="J507" t="str">
        <f>IFERROR(INDEX($D$502:$D$601, MATCH(0, INDEX(COUNTIF($H$501:J506, $D$502:$D$601), 0, 0), 0)), "")</f>
        <v>Bogoriellaceae</v>
      </c>
    </row>
    <row r="508" spans="1:10" x14ac:dyDescent="0.35">
      <c r="A508" t="s">
        <v>8</v>
      </c>
      <c r="B508">
        <v>6</v>
      </c>
      <c r="C508">
        <v>6</v>
      </c>
      <c r="D508" t="s">
        <v>92</v>
      </c>
      <c r="E508" t="str">
        <f t="shared" si="20"/>
        <v>https://www.wikidata.org/wiki/Q15932755</v>
      </c>
      <c r="F508" s="7" t="str">
        <f t="shared" si="21"/>
        <v>Corynebacteriaceae</v>
      </c>
      <c r="H508" t="str">
        <f>IFERROR(INDEX($D$502:$D$601, MATCH(0, INDEX(COUNTIF($H$501:H507, $D$502:$D$601), 0, 0), 0)), "")</f>
        <v>Micrococcaceae</v>
      </c>
      <c r="I508" t="s">
        <v>281</v>
      </c>
      <c r="J508" t="str">
        <f>IFERROR(INDEX($D$502:$D$601, MATCH(0, INDEX(COUNTIF($H$501:J507, $D$502:$D$601), 0, 0), 0)), "")</f>
        <v>Micrococcaceae</v>
      </c>
    </row>
    <row r="509" spans="1:10" x14ac:dyDescent="0.35">
      <c r="A509" t="s">
        <v>8</v>
      </c>
      <c r="B509">
        <v>6</v>
      </c>
      <c r="C509">
        <v>7</v>
      </c>
      <c r="D509" t="s">
        <v>93</v>
      </c>
      <c r="E509" t="str">
        <f t="shared" si="20"/>
        <v>https://www.wikidata.org/wiki/Q21230305</v>
      </c>
      <c r="F509" s="7" t="str">
        <f t="shared" si="21"/>
        <v>Williamsiaceae </v>
      </c>
      <c r="H509" t="str">
        <f>IFERROR(INDEX($D$502:$D$601, MATCH(0, INDEX(COUNTIF($H$501:H508, $D$502:$D$601), 0, 0), 0)), "")</f>
        <v>Propionibacteriaceae</v>
      </c>
      <c r="I509" t="s">
        <v>282</v>
      </c>
      <c r="J509" t="str">
        <f>IFERROR(INDEX($D$502:$D$601, MATCH(0, INDEX(COUNTIF($H$501:J508, $D$502:$D$601), 0, 0), 0)), "")</f>
        <v>Propionibacteriaceae</v>
      </c>
    </row>
    <row r="510" spans="1:10" x14ac:dyDescent="0.35">
      <c r="A510" t="s">
        <v>8</v>
      </c>
      <c r="B510">
        <v>6</v>
      </c>
      <c r="C510">
        <v>8</v>
      </c>
      <c r="D510" t="s">
        <v>94</v>
      </c>
      <c r="E510" t="str">
        <f t="shared" si="20"/>
        <v>https://www.wikidata.org/wiki/Q5533978</v>
      </c>
      <c r="F510" s="7" t="str">
        <f t="shared" si="21"/>
        <v>Geodermatophilaceae</v>
      </c>
      <c r="H510" t="str">
        <f>IFERROR(INDEX($D$502:$D$601, MATCH(0, INDEX(COUNTIF($H$501:H509, $D$502:$D$601), 0, 0), 0)), "")</f>
        <v>Pseudonocardiaceae</v>
      </c>
      <c r="I510" t="s">
        <v>283</v>
      </c>
      <c r="J510" t="str">
        <f>IFERROR(INDEX($D$502:$D$601, MATCH(0, INDEX(COUNTIF($H$501:J509, $D$502:$D$601), 0, 0), 0)), "")</f>
        <v>Pseudonocardiaceae</v>
      </c>
    </row>
    <row r="511" spans="1:10" x14ac:dyDescent="0.35">
      <c r="A511" t="s">
        <v>8</v>
      </c>
      <c r="B511">
        <v>6</v>
      </c>
      <c r="C511">
        <v>9</v>
      </c>
      <c r="D511" t="s">
        <v>95</v>
      </c>
      <c r="E511" t="str">
        <f t="shared" si="20"/>
        <v>https://www.wikidata.org/wiki/Q16843962</v>
      </c>
      <c r="F511" s="7" t="str">
        <f t="shared" si="21"/>
        <v>Bogoriellaceae</v>
      </c>
      <c r="H511" t="str">
        <f>IFERROR(INDEX($D$502:$D$601, MATCH(0, INDEX(COUNTIF($H$501:H510, $D$502:$D$601), 0, 0), 0)), "")</f>
        <v>Streptomycetaceae</v>
      </c>
      <c r="I511" t="s">
        <v>284</v>
      </c>
      <c r="J511" t="str">
        <f>IFERROR(INDEX($D$502:$D$601, MATCH(0, INDEX(COUNTIF($H$501:J510, $D$502:$D$601), 0, 0), 0)), "")</f>
        <v>Streptomycetaceae</v>
      </c>
    </row>
    <row r="512" spans="1:10" x14ac:dyDescent="0.35">
      <c r="A512" t="s">
        <v>8</v>
      </c>
      <c r="B512">
        <v>6</v>
      </c>
      <c r="C512">
        <v>10</v>
      </c>
      <c r="D512" t="s">
        <v>96</v>
      </c>
      <c r="E512" t="str">
        <f t="shared" si="20"/>
        <v>https://www.wikidata.org/wiki/Q1365581</v>
      </c>
      <c r="F512" s="7" t="str">
        <f t="shared" si="21"/>
        <v>Micrococcaceae</v>
      </c>
      <c r="H512" t="str">
        <f>IFERROR(INDEX($D$502:$D$601, MATCH(0, INDEX(COUNTIF($H$501:H511, $D$502:$D$601), 0, 0), 0)), "")</f>
        <v>Thermomonosporaceae</v>
      </c>
      <c r="I512" t="s">
        <v>285</v>
      </c>
      <c r="J512" t="str">
        <f>IFERROR(INDEX($D$502:$D$601, MATCH(0, INDEX(COUNTIF($H$501:J511, $D$502:$D$601), 0, 0), 0)), "")</f>
        <v>Thermomonosporaceae</v>
      </c>
    </row>
    <row r="513" spans="1:10" x14ac:dyDescent="0.35">
      <c r="A513" t="s">
        <v>8</v>
      </c>
      <c r="B513">
        <v>6</v>
      </c>
      <c r="C513">
        <v>11</v>
      </c>
      <c r="D513" t="s">
        <v>96</v>
      </c>
      <c r="E513" t="str">
        <f t="shared" si="20"/>
        <v>https://www.wikidata.org/wiki/Q1365581</v>
      </c>
      <c r="F513" s="7" t="str">
        <f t="shared" si="21"/>
        <v>Micrococcaceae</v>
      </c>
      <c r="H513" t="str">
        <f>IFERROR(INDEX($D$502:$D$601, MATCH(0, INDEX(COUNTIF($H$501:H512, $D$502:$D$601), 0, 0), 0)), "")</f>
        <v>Flavobacteriaceae</v>
      </c>
      <c r="I513" t="s">
        <v>286</v>
      </c>
      <c r="J513" t="str">
        <f>IFERROR(INDEX($D$502:$D$601, MATCH(0, INDEX(COUNTIF($H$501:J512, $D$502:$D$601), 0, 0), 0)), "")</f>
        <v>Flavobacteriaceae</v>
      </c>
    </row>
    <row r="514" spans="1:10" x14ac:dyDescent="0.35">
      <c r="A514" t="s">
        <v>8</v>
      </c>
      <c r="B514">
        <v>6</v>
      </c>
      <c r="C514">
        <v>12</v>
      </c>
      <c r="D514" t="s">
        <v>97</v>
      </c>
      <c r="E514" t="str">
        <f t="shared" si="20"/>
        <v>https://www.wikidata.org/wiki/Q7250334</v>
      </c>
      <c r="F514" s="7" t="str">
        <f t="shared" si="21"/>
        <v>Propionibacteriaceae</v>
      </c>
      <c r="H514" t="str">
        <f>IFERROR(INDEX($D$502:$D$601, MATCH(0, INDEX(COUNTIF($H$501:H513, $D$502:$D$601), 0, 0), 0)), "")</f>
        <v>Deinococcaceae</v>
      </c>
      <c r="I514" t="s">
        <v>287</v>
      </c>
      <c r="J514" t="str">
        <f>IFERROR(INDEX($D$502:$D$601, MATCH(0, INDEX(COUNTIF($H$501:J513, $D$502:$D$601), 0, 0), 0)), "")</f>
        <v>Deinococcaceae</v>
      </c>
    </row>
    <row r="515" spans="1:10" x14ac:dyDescent="0.35">
      <c r="A515" t="s">
        <v>8</v>
      </c>
      <c r="B515">
        <v>6</v>
      </c>
      <c r="C515">
        <v>13</v>
      </c>
      <c r="D515" t="s">
        <v>98</v>
      </c>
      <c r="E515" t="str">
        <f t="shared" si="20"/>
        <v>https://www.wikidata.org/wiki/Q7255180</v>
      </c>
      <c r="F515" s="7" t="str">
        <f t="shared" si="21"/>
        <v>Pseudonocardiaceae</v>
      </c>
      <c r="H515" t="str">
        <f>IFERROR(INDEX($D$502:$D$601, MATCH(0, INDEX(COUNTIF($H$501:H514, $D$502:$D$601), 0, 0), 0)), "")</f>
        <v>Bacillaceae</v>
      </c>
      <c r="I515" t="s">
        <v>288</v>
      </c>
      <c r="J515" t="str">
        <f>IFERROR(INDEX($D$502:$D$601, MATCH(0, INDEX(COUNTIF($H$501:J514, $D$502:$D$601), 0, 0), 0)), "")</f>
        <v>Bacillaceae</v>
      </c>
    </row>
    <row r="516" spans="1:10" x14ac:dyDescent="0.35">
      <c r="A516" t="s">
        <v>8</v>
      </c>
      <c r="B516">
        <v>6</v>
      </c>
      <c r="C516">
        <v>14</v>
      </c>
      <c r="D516" t="s">
        <v>99</v>
      </c>
      <c r="E516" t="str">
        <f t="shared" si="20"/>
        <v>https://www.wikidata.org/wiki/Q1430556</v>
      </c>
      <c r="F516" s="7" t="str">
        <f t="shared" si="21"/>
        <v>Streptomycetaceae</v>
      </c>
      <c r="H516" t="str">
        <f>IFERROR(INDEX($D$502:$D$601, MATCH(0, INDEX(COUNTIF($H$501:H515, $D$502:$D$601), 0, 0), 0)), "")</f>
        <v>Paenibacillaceae</v>
      </c>
      <c r="I516" t="s">
        <v>289</v>
      </c>
      <c r="J516" t="str">
        <f>IFERROR(INDEX($D$502:$D$601, MATCH(0, INDEX(COUNTIF($H$501:J515, $D$502:$D$601), 0, 0), 0)), "")</f>
        <v>Paenibacillaceae</v>
      </c>
    </row>
    <row r="517" spans="1:10" x14ac:dyDescent="0.35">
      <c r="A517" t="s">
        <v>8</v>
      </c>
      <c r="B517">
        <v>6</v>
      </c>
      <c r="C517">
        <v>15</v>
      </c>
      <c r="D517" t="s">
        <v>100</v>
      </c>
      <c r="E517" t="str">
        <f t="shared" si="20"/>
        <v>https://www.wikidata.org/wiki/Q16994507</v>
      </c>
      <c r="F517" s="7" t="str">
        <f t="shared" si="21"/>
        <v>Thermomonosporaceae</v>
      </c>
      <c r="H517" t="str">
        <f>IFERROR(INDEX($D$502:$D$601, MATCH(0, INDEX(COUNTIF($H$501:H516, $D$502:$D$601), 0, 0), 0)), "")</f>
        <v>Staphylococcaceae</v>
      </c>
      <c r="I517" t="s">
        <v>290</v>
      </c>
      <c r="J517" t="str">
        <f>IFERROR(INDEX($D$502:$D$601, MATCH(0, INDEX(COUNTIF($H$501:J516, $D$502:$D$601), 0, 0), 0)), "")</f>
        <v>Staphylococcaceae</v>
      </c>
    </row>
    <row r="518" spans="1:10" x14ac:dyDescent="0.35">
      <c r="A518" t="s">
        <v>8</v>
      </c>
      <c r="B518">
        <v>6</v>
      </c>
      <c r="C518">
        <v>16</v>
      </c>
      <c r="D518" t="s">
        <v>101</v>
      </c>
      <c r="E518" t="str">
        <f t="shared" si="20"/>
        <v>https://www.wikidata.org/wiki/Q5458145</v>
      </c>
      <c r="F518" s="7" t="str">
        <f t="shared" si="21"/>
        <v>Flavobacteriaceae</v>
      </c>
      <c r="H518" t="str">
        <f>IFERROR(INDEX($D$502:$D$601, MATCH(0, INDEX(COUNTIF($H$501:H517, $D$502:$D$601), 0, 0), 0)), "")</f>
        <v>undetermined</v>
      </c>
      <c r="I518" t="s">
        <v>7</v>
      </c>
      <c r="J518" t="str">
        <f>IFERROR(INDEX($D$502:$D$601, MATCH(0, INDEX(COUNTIF($H$501:J517, $D$502:$D$601), 0, 0), 0)), "")</f>
        <v>undetermined</v>
      </c>
    </row>
    <row r="519" spans="1:10" x14ac:dyDescent="0.35">
      <c r="A519" t="s">
        <v>8</v>
      </c>
      <c r="B519">
        <v>6</v>
      </c>
      <c r="C519">
        <v>17</v>
      </c>
      <c r="D519" t="s">
        <v>101</v>
      </c>
      <c r="E519" t="str">
        <f t="shared" si="20"/>
        <v>https://www.wikidata.org/wiki/Q5458145</v>
      </c>
      <c r="F519" s="7" t="str">
        <f t="shared" si="21"/>
        <v>Flavobacteriaceae</v>
      </c>
      <c r="H519" t="str">
        <f>IFERROR(INDEX($D$502:$D$601, MATCH(0, INDEX(COUNTIF($H$501:H518, $D$502:$D$601), 0, 0), 0)), "")</f>
        <v>Aerococcaceae</v>
      </c>
      <c r="I519" t="s">
        <v>291</v>
      </c>
      <c r="J519" t="str">
        <f>IFERROR(INDEX($D$502:$D$601, MATCH(0, INDEX(COUNTIF($H$501:J518, $D$502:$D$601), 0, 0), 0)), "")</f>
        <v>Aerococcaceae</v>
      </c>
    </row>
    <row r="520" spans="1:10" x14ac:dyDescent="0.35">
      <c r="A520" t="s">
        <v>8</v>
      </c>
      <c r="B520">
        <v>6</v>
      </c>
      <c r="C520">
        <v>18</v>
      </c>
      <c r="D520" t="s">
        <v>102</v>
      </c>
      <c r="E520" t="str">
        <f t="shared" si="20"/>
        <v>https://www.wikidata.org/wiki/Q15260006</v>
      </c>
      <c r="F520" s="7" t="str">
        <f t="shared" si="21"/>
        <v>Deinococcaceae</v>
      </c>
      <c r="H520" t="str">
        <f>IFERROR(INDEX($D$502:$D$601, MATCH(0, INDEX(COUNTIF($H$501:H519, $D$502:$D$601), 0, 0), 0)), "")</f>
        <v>Enterococcaceae</v>
      </c>
      <c r="I520" t="s">
        <v>292</v>
      </c>
      <c r="J520" t="str">
        <f>IFERROR(INDEX($D$502:$D$601, MATCH(0, INDEX(COUNTIF($H$501:J519, $D$502:$D$601), 0, 0), 0)), "")</f>
        <v>Enterococcaceae</v>
      </c>
    </row>
    <row r="521" spans="1:10" x14ac:dyDescent="0.35">
      <c r="A521" t="s">
        <v>8</v>
      </c>
      <c r="B521">
        <v>6</v>
      </c>
      <c r="C521">
        <v>19</v>
      </c>
      <c r="D521" t="s">
        <v>103</v>
      </c>
      <c r="E521" t="str">
        <f t="shared" si="20"/>
        <v>https://www.wikidata.org/wiki/Q149098</v>
      </c>
      <c r="F521" s="7" t="str">
        <f t="shared" si="21"/>
        <v>Bacillaceae</v>
      </c>
      <c r="H521" t="str">
        <f>IFERROR(INDEX($D$502:$D$601, MATCH(0, INDEX(COUNTIF($H$501:H520, $D$502:$D$601), 0, 0), 0)), "")</f>
        <v>Clostridiaceae</v>
      </c>
      <c r="I521" t="s">
        <v>293</v>
      </c>
      <c r="J521" t="str">
        <f>IFERROR(INDEX($D$502:$D$601, MATCH(0, INDEX(COUNTIF($H$501:J520, $D$502:$D$601), 0, 0), 0)), "")</f>
        <v>Clostridiaceae</v>
      </c>
    </row>
    <row r="522" spans="1:10" x14ac:dyDescent="0.35">
      <c r="A522" t="s">
        <v>8</v>
      </c>
      <c r="B522">
        <v>6</v>
      </c>
      <c r="C522">
        <v>20</v>
      </c>
      <c r="D522" t="s">
        <v>103</v>
      </c>
      <c r="E522" t="str">
        <f t="shared" si="20"/>
        <v>https://www.wikidata.org/wiki/Q149098</v>
      </c>
      <c r="F522" s="7" t="str">
        <f t="shared" si="21"/>
        <v>Bacillaceae</v>
      </c>
      <c r="H522" t="str">
        <f>IFERROR(INDEX($D$502:$D$601, MATCH(0, INDEX(COUNTIF($H$501:H521, $D$502:$D$601), 0, 0), 0)), "")</f>
        <v>Caulobacteraceae</v>
      </c>
      <c r="I522" t="s">
        <v>294</v>
      </c>
      <c r="J522" t="str">
        <f>IFERROR(INDEX($D$502:$D$601, MATCH(0, INDEX(COUNTIF($H$501:J521, $D$502:$D$601), 0, 0), 0)), "")</f>
        <v>Caulobacteraceae</v>
      </c>
    </row>
    <row r="523" spans="1:10" x14ac:dyDescent="0.35">
      <c r="A523" t="s">
        <v>8</v>
      </c>
      <c r="B523">
        <v>6</v>
      </c>
      <c r="C523">
        <v>21</v>
      </c>
      <c r="D523" t="s">
        <v>104</v>
      </c>
      <c r="E523" t="str">
        <f t="shared" si="20"/>
        <v>https://www.wikidata.org/wiki/Q149385</v>
      </c>
      <c r="F523" s="7" t="str">
        <f t="shared" si="21"/>
        <v>Paenibacillaceae</v>
      </c>
      <c r="H523" t="str">
        <f>IFERROR(INDEX($D$502:$D$601, MATCH(0, INDEX(COUNTIF($H$501:H522, $D$502:$D$601), 0, 0), 0)), "")</f>
        <v>Bartonellaceae</v>
      </c>
      <c r="I523" t="s">
        <v>295</v>
      </c>
      <c r="J523" t="str">
        <f>IFERROR(INDEX($D$502:$D$601, MATCH(0, INDEX(COUNTIF($H$501:J522, $D$502:$D$601), 0, 0), 0)), "")</f>
        <v>Bartonellaceae</v>
      </c>
    </row>
    <row r="524" spans="1:10" x14ac:dyDescent="0.35">
      <c r="A524" t="s">
        <v>8</v>
      </c>
      <c r="B524">
        <v>6</v>
      </c>
      <c r="C524">
        <v>22</v>
      </c>
      <c r="D524" t="s">
        <v>104</v>
      </c>
      <c r="E524" t="str">
        <f t="shared" si="20"/>
        <v>https://www.wikidata.org/wiki/Q149385</v>
      </c>
      <c r="F524" s="7" t="str">
        <f t="shared" si="21"/>
        <v>Paenibacillaceae</v>
      </c>
      <c r="H524" t="str">
        <f>IFERROR(INDEX($D$502:$D$601, MATCH(0, INDEX(COUNTIF($H$501:H523, $D$502:$D$601), 0, 0), 0)), "")</f>
        <v>Acetobacteraceae</v>
      </c>
      <c r="I524" t="s">
        <v>296</v>
      </c>
      <c r="J524" t="str">
        <f>IFERROR(INDEX($D$502:$D$601, MATCH(0, INDEX(COUNTIF($H$501:J523, $D$502:$D$601), 0, 0), 0)), "")</f>
        <v>Acetobacteraceae</v>
      </c>
    </row>
    <row r="525" spans="1:10" x14ac:dyDescent="0.35">
      <c r="A525" t="s">
        <v>8</v>
      </c>
      <c r="B525">
        <v>6</v>
      </c>
      <c r="C525">
        <v>23</v>
      </c>
      <c r="D525" t="s">
        <v>104</v>
      </c>
      <c r="E525" t="str">
        <f t="shared" si="20"/>
        <v>https://www.wikidata.org/wiki/Q149385</v>
      </c>
      <c r="F525" s="7" t="str">
        <f t="shared" si="21"/>
        <v>Paenibacillaceae</v>
      </c>
      <c r="H525" t="str">
        <f>IFERROR(INDEX($D$502:$D$601, MATCH(0, INDEX(COUNTIF($H$501:H524, $D$502:$D$601), 0, 0), 0)), "")</f>
        <v>Sphingomonadaceae</v>
      </c>
      <c r="I525" t="s">
        <v>297</v>
      </c>
      <c r="J525" t="str">
        <f>IFERROR(INDEX($D$502:$D$601, MATCH(0, INDEX(COUNTIF($H$501:J524, $D$502:$D$601), 0, 0), 0)), "")</f>
        <v>Sphingomonadaceae</v>
      </c>
    </row>
    <row r="526" spans="1:10" x14ac:dyDescent="0.35">
      <c r="A526" t="s">
        <v>8</v>
      </c>
      <c r="B526">
        <v>6</v>
      </c>
      <c r="C526">
        <v>24</v>
      </c>
      <c r="D526" t="s">
        <v>104</v>
      </c>
      <c r="E526" t="str">
        <f t="shared" si="20"/>
        <v>https://www.wikidata.org/wiki/Q149385</v>
      </c>
      <c r="F526" s="7" t="str">
        <f t="shared" si="21"/>
        <v>Paenibacillaceae</v>
      </c>
      <c r="H526" t="str">
        <f>IFERROR(INDEX($D$502:$D$601, MATCH(0, INDEX(COUNTIF($H$501:H525, $D$502:$D$601), 0, 0), 0)), "")</f>
        <v>Burkholderiaceae</v>
      </c>
      <c r="I526" t="s">
        <v>298</v>
      </c>
      <c r="J526" t="str">
        <f>IFERROR(INDEX($D$502:$D$601, MATCH(0, INDEX(COUNTIF($H$501:J525, $D$502:$D$601), 0, 0), 0)), "")</f>
        <v>Burkholderiaceae</v>
      </c>
    </row>
    <row r="527" spans="1:10" x14ac:dyDescent="0.35">
      <c r="A527" t="s">
        <v>8</v>
      </c>
      <c r="B527">
        <v>6</v>
      </c>
      <c r="C527">
        <v>25</v>
      </c>
      <c r="D527" t="s">
        <v>105</v>
      </c>
      <c r="E527" t="str">
        <f t="shared" si="20"/>
        <v>https://www.wikidata.org/wiki/Q149116</v>
      </c>
      <c r="F527" s="7" t="str">
        <f t="shared" si="21"/>
        <v>Staphylococcaceae</v>
      </c>
      <c r="H527" t="str">
        <f>IFERROR(INDEX($D$502:$D$601, MATCH(0, INDEX(COUNTIF($H$501:H526, $D$502:$D$601), 0, 0), 0)), "")</f>
        <v>Oxalobacteraceae</v>
      </c>
      <c r="I527" t="s">
        <v>299</v>
      </c>
      <c r="J527" t="str">
        <f>IFERROR(INDEX($D$502:$D$601, MATCH(0, INDEX(COUNTIF($H$501:J526, $D$502:$D$601), 0, 0), 0)), "")</f>
        <v>Oxalobacteraceae</v>
      </c>
    </row>
    <row r="528" spans="1:10" x14ac:dyDescent="0.35">
      <c r="A528" t="s">
        <v>8</v>
      </c>
      <c r="B528">
        <v>6</v>
      </c>
      <c r="C528">
        <v>26</v>
      </c>
      <c r="D528" t="s">
        <v>15</v>
      </c>
      <c r="E528" t="str">
        <f t="shared" si="20"/>
        <v>NIL</v>
      </c>
      <c r="F528" s="7" t="str">
        <f t="shared" si="21"/>
        <v>undetermined</v>
      </c>
      <c r="H528" t="str">
        <f>IFERROR(INDEX($D$502:$D$601, MATCH(0, INDEX(COUNTIF($H$501:H527, $D$502:$D$601), 0, 0), 0)), "")</f>
        <v>Neisseriaceae</v>
      </c>
      <c r="I528" t="s">
        <v>300</v>
      </c>
      <c r="J528" t="str">
        <f>IFERROR(INDEX($D$502:$D$601, MATCH(0, INDEX(COUNTIF($H$501:J527, $D$502:$D$601), 0, 0), 0)), "")</f>
        <v>Neisseriaceae</v>
      </c>
    </row>
    <row r="529" spans="1:10" x14ac:dyDescent="0.35">
      <c r="A529" t="s">
        <v>8</v>
      </c>
      <c r="B529">
        <v>6</v>
      </c>
      <c r="C529">
        <v>27</v>
      </c>
      <c r="D529" t="s">
        <v>106</v>
      </c>
      <c r="E529" t="str">
        <f t="shared" si="20"/>
        <v>https://www.wikidata.org/wiki/Q2825617</v>
      </c>
      <c r="F529" s="7" t="str">
        <f t="shared" si="21"/>
        <v>Aerococcaceae</v>
      </c>
      <c r="H529" t="str">
        <f>IFERROR(INDEX($D$502:$D$601, MATCH(0, INDEX(COUNTIF($H$501:H528, $D$502:$D$601), 0, 0), 0)), "")</f>
        <v>Enterobacteriaceae</v>
      </c>
      <c r="I529" t="s">
        <v>301</v>
      </c>
      <c r="J529" t="str">
        <f>IFERROR(INDEX($D$502:$D$601, MATCH(0, INDEX(COUNTIF($H$501:J528, $D$502:$D$601), 0, 0), 0)), "")</f>
        <v>Enterobacteriaceae</v>
      </c>
    </row>
    <row r="530" spans="1:10" x14ac:dyDescent="0.35">
      <c r="A530" t="s">
        <v>8</v>
      </c>
      <c r="B530">
        <v>6</v>
      </c>
      <c r="C530">
        <v>28</v>
      </c>
      <c r="D530" t="s">
        <v>107</v>
      </c>
      <c r="E530" t="str">
        <f t="shared" si="20"/>
        <v>https://www.wikidata.org/wiki/Q138564</v>
      </c>
      <c r="F530" s="7" t="str">
        <f t="shared" si="21"/>
        <v>Enterococcaceae</v>
      </c>
      <c r="H530" t="str">
        <f>IFERROR(INDEX($D$502:$D$601, MATCH(0, INDEX(COUNTIF($H$501:H529, $D$502:$D$601), 0, 0), 0)), "")</f>
        <v>Halomonadaceae</v>
      </c>
      <c r="I530" t="s">
        <v>302</v>
      </c>
      <c r="J530" t="str">
        <f>IFERROR(INDEX($D$502:$D$601, MATCH(0, INDEX(COUNTIF($H$501:J529, $D$502:$D$601), 0, 0), 0)), "")</f>
        <v>Halomonadaceae</v>
      </c>
    </row>
    <row r="531" spans="1:10" x14ac:dyDescent="0.35">
      <c r="A531" t="s">
        <v>8</v>
      </c>
      <c r="B531">
        <v>6</v>
      </c>
      <c r="C531">
        <v>29</v>
      </c>
      <c r="D531" t="s">
        <v>107</v>
      </c>
      <c r="E531" t="str">
        <f t="shared" si="20"/>
        <v>https://www.wikidata.org/wiki/Q138564</v>
      </c>
      <c r="F531" s="7" t="str">
        <f t="shared" si="21"/>
        <v>Enterococcaceae</v>
      </c>
      <c r="H531" t="str">
        <f>IFERROR(INDEX($D$502:$D$601, MATCH(0, INDEX(COUNTIF($H$501:H530, $D$502:$D$601), 0, 0), 0)), "")</f>
        <v>Orbaceae</v>
      </c>
      <c r="I531" t="s">
        <v>303</v>
      </c>
      <c r="J531" t="str">
        <f>IFERROR(INDEX($D$502:$D$601, MATCH(0, INDEX(COUNTIF($H$501:J530, $D$502:$D$601), 0, 0), 0)), "")</f>
        <v>Orbaceae</v>
      </c>
    </row>
    <row r="532" spans="1:10" x14ac:dyDescent="0.35">
      <c r="A532" t="s">
        <v>8</v>
      </c>
      <c r="B532">
        <v>6</v>
      </c>
      <c r="C532">
        <v>30</v>
      </c>
      <c r="D532" t="s">
        <v>108</v>
      </c>
      <c r="E532" t="str">
        <f t="shared" si="20"/>
        <v>https://www.wikidata.org/wiki/Q592153</v>
      </c>
      <c r="F532" s="7" t="str">
        <f t="shared" si="21"/>
        <v>Clostridiaceae</v>
      </c>
      <c r="H532" t="str">
        <f>IFERROR(INDEX($D$502:$D$601, MATCH(0, INDEX(COUNTIF($H$501:H531, $D$502:$D$601), 0, 0), 0)), "")</f>
        <v>Moraxellaceae</v>
      </c>
      <c r="I532" t="s">
        <v>304</v>
      </c>
      <c r="J532" t="str">
        <f>IFERROR(INDEX($D$502:$D$601, MATCH(0, INDEX(COUNTIF($H$501:J531, $D$502:$D$601), 0, 0), 0)), "")</f>
        <v>Moraxellaceae</v>
      </c>
    </row>
    <row r="533" spans="1:10" x14ac:dyDescent="0.35">
      <c r="A533" t="s">
        <v>8</v>
      </c>
      <c r="B533">
        <v>6</v>
      </c>
      <c r="C533">
        <v>31</v>
      </c>
      <c r="D533" t="s">
        <v>109</v>
      </c>
      <c r="E533" t="str">
        <f t="shared" si="20"/>
        <v>https://www.wikidata.org/wiki/Q140577</v>
      </c>
      <c r="F533" s="7" t="str">
        <f t="shared" si="21"/>
        <v>Caulobacteraceae</v>
      </c>
      <c r="H533" t="str">
        <f>IFERROR(INDEX($D$502:$D$601, MATCH(0, INDEX(COUNTIF($H$501:H532, $D$502:$D$601), 0, 0), 0)), "")</f>
        <v>Pseudomonadaceae</v>
      </c>
      <c r="I533" t="s">
        <v>305</v>
      </c>
      <c r="J533" t="str">
        <f>IFERROR(INDEX($D$502:$D$601, MATCH(0, INDEX(COUNTIF($H$501:J532, $D$502:$D$601), 0, 0), 0)), "")</f>
        <v>Pseudomonadaceae</v>
      </c>
    </row>
    <row r="534" spans="1:10" x14ac:dyDescent="0.35">
      <c r="A534" t="s">
        <v>8</v>
      </c>
      <c r="B534">
        <v>6</v>
      </c>
      <c r="C534">
        <v>32</v>
      </c>
      <c r="D534" t="s">
        <v>110</v>
      </c>
      <c r="E534" t="str">
        <f t="shared" si="20"/>
        <v>https://www.wikidata.org/wiki/Q4865719</v>
      </c>
      <c r="F534" s="7" t="str">
        <f t="shared" si="21"/>
        <v>Bartonellaceae</v>
      </c>
      <c r="H534" t="str">
        <f>IFERROR(INDEX($D$502:$D$601, MATCH(0, INDEX(COUNTIF($H$501:H533, $D$502:$D$601), 0, 0), 0)), "")</f>
        <v>Xanthomonadaceae</v>
      </c>
      <c r="I534" t="s">
        <v>306</v>
      </c>
      <c r="J534" t="str">
        <f>IFERROR(INDEX($D$502:$D$601, MATCH(0, INDEX(COUNTIF($H$501:J533, $D$502:$D$601), 0, 0), 0)), "")</f>
        <v>Xanthomonadaceae</v>
      </c>
    </row>
    <row r="535" spans="1:10" x14ac:dyDescent="0.35">
      <c r="A535" t="s">
        <v>8</v>
      </c>
      <c r="B535">
        <v>6</v>
      </c>
      <c r="C535">
        <v>33</v>
      </c>
      <c r="D535" t="s">
        <v>111</v>
      </c>
      <c r="E535" t="str">
        <f t="shared" si="20"/>
        <v>https://www.wikidata.org/wiki/Q32299</v>
      </c>
      <c r="F535" s="7" t="str">
        <f t="shared" si="21"/>
        <v>Acetobacteraceae</v>
      </c>
      <c r="H535" t="str">
        <f>IFERROR(INDEX($D$502:$D$601, MATCH(0, INDEX(COUNTIF($H$501:H534, $D$502:$D$601), 0, 0), 0)), "")</f>
        <v>Spiroplasmataceae</v>
      </c>
      <c r="I535" t="s">
        <v>307</v>
      </c>
      <c r="J535" t="str">
        <f>IFERROR(INDEX($D$502:$D$601, MATCH(0, INDEX(COUNTIF($H$501:J534, $D$502:$D$601), 0, 0), 0)), "")</f>
        <v>Spiroplasmataceae</v>
      </c>
    </row>
    <row r="536" spans="1:10" x14ac:dyDescent="0.35">
      <c r="A536" t="s">
        <v>8</v>
      </c>
      <c r="B536">
        <v>6</v>
      </c>
      <c r="C536">
        <v>34</v>
      </c>
      <c r="D536" t="s">
        <v>112</v>
      </c>
      <c r="E536" t="str">
        <f t="shared" si="20"/>
        <v>https://www.wikidata.org/wiki/Q577057</v>
      </c>
      <c r="F536" s="7" t="str">
        <f t="shared" si="21"/>
        <v>Sphingomonadaceae</v>
      </c>
      <c r="H536" t="str">
        <f>IFERROR(INDEX($D$502:$D$601, MATCH(0, INDEX(COUNTIF($H$501:H535, $D$502:$D$601), 0, 0), 0)), "")</f>
        <v/>
      </c>
    </row>
    <row r="537" spans="1:10" x14ac:dyDescent="0.35">
      <c r="A537" t="s">
        <v>8</v>
      </c>
      <c r="B537">
        <v>6</v>
      </c>
      <c r="C537">
        <v>35</v>
      </c>
      <c r="D537" t="s">
        <v>113</v>
      </c>
      <c r="E537" t="str">
        <f t="shared" si="20"/>
        <v>https://www.wikidata.org/wiki/Q138449</v>
      </c>
      <c r="F537" s="7" t="str">
        <f t="shared" si="21"/>
        <v>Burkholderiaceae</v>
      </c>
      <c r="H537" t="str">
        <f>IFERROR(INDEX($D$502:$D$601, MATCH(0, INDEX(COUNTIF($H$501:H536, $D$502:$D$601), 0, 0), 0)), "")</f>
        <v/>
      </c>
    </row>
    <row r="538" spans="1:10" x14ac:dyDescent="0.35">
      <c r="A538" t="s">
        <v>8</v>
      </c>
      <c r="B538">
        <v>6</v>
      </c>
      <c r="C538">
        <v>36</v>
      </c>
      <c r="D538" t="s">
        <v>114</v>
      </c>
      <c r="E538" t="str">
        <f t="shared" si="20"/>
        <v>https://www.wikidata.org/wiki/Q142528</v>
      </c>
      <c r="F538" s="7" t="str">
        <f t="shared" si="21"/>
        <v>Oxalobacteraceae</v>
      </c>
      <c r="H538" t="str">
        <f>IFERROR(INDEX($D$502:$D$601, MATCH(0, INDEX(COUNTIF($H$501:H537, $D$502:$D$601), 0, 0), 0)), "")</f>
        <v/>
      </c>
    </row>
    <row r="539" spans="1:10" x14ac:dyDescent="0.35">
      <c r="A539" t="s">
        <v>8</v>
      </c>
      <c r="B539">
        <v>6</v>
      </c>
      <c r="C539">
        <v>37</v>
      </c>
      <c r="D539" t="s">
        <v>115</v>
      </c>
      <c r="E539" t="str">
        <f t="shared" si="20"/>
        <v>https://www.wikidata.org/wiki/Q1974989</v>
      </c>
      <c r="F539" s="7" t="str">
        <f t="shared" si="21"/>
        <v>Neisseriaceae</v>
      </c>
    </row>
    <row r="540" spans="1:10" x14ac:dyDescent="0.35">
      <c r="A540" t="s">
        <v>8</v>
      </c>
      <c r="B540">
        <v>6</v>
      </c>
      <c r="C540">
        <v>38</v>
      </c>
      <c r="D540" t="s">
        <v>115</v>
      </c>
      <c r="E540" t="str">
        <f t="shared" si="20"/>
        <v>https://www.wikidata.org/wiki/Q1974989</v>
      </c>
      <c r="F540" s="7" t="str">
        <f t="shared" si="21"/>
        <v>Neisseriaceae</v>
      </c>
    </row>
    <row r="541" spans="1:10" x14ac:dyDescent="0.35">
      <c r="A541" t="s">
        <v>8</v>
      </c>
      <c r="B541">
        <v>6</v>
      </c>
      <c r="C541">
        <v>39</v>
      </c>
      <c r="D541" t="s">
        <v>115</v>
      </c>
      <c r="E541" t="str">
        <f t="shared" si="20"/>
        <v>https://www.wikidata.org/wiki/Q1974989</v>
      </c>
      <c r="F541" s="7" t="str">
        <f t="shared" si="21"/>
        <v>Neisseriaceae</v>
      </c>
    </row>
    <row r="542" spans="1:10" x14ac:dyDescent="0.35">
      <c r="A542" t="s">
        <v>8</v>
      </c>
      <c r="B542">
        <v>6</v>
      </c>
      <c r="C542">
        <v>40</v>
      </c>
      <c r="D542" t="s">
        <v>116</v>
      </c>
      <c r="E542" t="str">
        <f t="shared" si="20"/>
        <v>https://www.wikidata.org/wiki/Q380136</v>
      </c>
      <c r="F542" s="7" t="str">
        <f t="shared" si="21"/>
        <v>Enterobacteriaceae</v>
      </c>
    </row>
    <row r="543" spans="1:10" x14ac:dyDescent="0.35">
      <c r="A543" t="s">
        <v>8</v>
      </c>
      <c r="B543">
        <v>6</v>
      </c>
      <c r="C543">
        <v>41</v>
      </c>
      <c r="D543" t="s">
        <v>116</v>
      </c>
      <c r="E543" t="str">
        <f t="shared" si="20"/>
        <v>https://www.wikidata.org/wiki/Q380136</v>
      </c>
      <c r="F543" s="7" t="str">
        <f t="shared" si="21"/>
        <v>Enterobacteriaceae</v>
      </c>
    </row>
    <row r="544" spans="1:10" x14ac:dyDescent="0.35">
      <c r="A544" t="s">
        <v>8</v>
      </c>
      <c r="B544">
        <v>6</v>
      </c>
      <c r="C544">
        <v>42</v>
      </c>
      <c r="D544" t="s">
        <v>116</v>
      </c>
      <c r="E544" t="str">
        <f t="shared" si="20"/>
        <v>https://www.wikidata.org/wiki/Q380136</v>
      </c>
      <c r="F544" s="7" t="str">
        <f t="shared" si="21"/>
        <v>Enterobacteriaceae</v>
      </c>
    </row>
    <row r="545" spans="1:6" x14ac:dyDescent="0.35">
      <c r="A545" t="s">
        <v>8</v>
      </c>
      <c r="B545">
        <v>6</v>
      </c>
      <c r="C545">
        <v>43</v>
      </c>
      <c r="D545" t="s">
        <v>116</v>
      </c>
      <c r="E545" t="str">
        <f t="shared" si="20"/>
        <v>https://www.wikidata.org/wiki/Q380136</v>
      </c>
      <c r="F545" s="7" t="str">
        <f t="shared" si="21"/>
        <v>Enterobacteriaceae</v>
      </c>
    </row>
    <row r="546" spans="1:6" x14ac:dyDescent="0.35">
      <c r="A546" t="s">
        <v>8</v>
      </c>
      <c r="B546">
        <v>6</v>
      </c>
      <c r="C546">
        <v>44</v>
      </c>
      <c r="D546" t="s">
        <v>116</v>
      </c>
      <c r="E546" t="str">
        <f t="shared" si="20"/>
        <v>https://www.wikidata.org/wiki/Q380136</v>
      </c>
      <c r="F546" s="7" t="str">
        <f t="shared" si="21"/>
        <v>Enterobacteriaceae</v>
      </c>
    </row>
    <row r="547" spans="1:6" x14ac:dyDescent="0.35">
      <c r="A547" t="s">
        <v>8</v>
      </c>
      <c r="B547">
        <v>6</v>
      </c>
      <c r="C547">
        <v>45</v>
      </c>
      <c r="D547" t="s">
        <v>116</v>
      </c>
      <c r="E547" t="str">
        <f t="shared" si="20"/>
        <v>https://www.wikidata.org/wiki/Q380136</v>
      </c>
      <c r="F547" s="7" t="str">
        <f t="shared" si="21"/>
        <v>Enterobacteriaceae</v>
      </c>
    </row>
    <row r="548" spans="1:6" x14ac:dyDescent="0.35">
      <c r="A548" t="s">
        <v>8</v>
      </c>
      <c r="B548">
        <v>6</v>
      </c>
      <c r="C548">
        <v>46</v>
      </c>
      <c r="D548" t="s">
        <v>116</v>
      </c>
      <c r="E548" t="str">
        <f t="shared" si="20"/>
        <v>https://www.wikidata.org/wiki/Q380136</v>
      </c>
      <c r="F548" s="7" t="str">
        <f t="shared" si="21"/>
        <v>Enterobacteriaceae</v>
      </c>
    </row>
    <row r="549" spans="1:6" x14ac:dyDescent="0.35">
      <c r="A549" t="s">
        <v>8</v>
      </c>
      <c r="B549">
        <v>6</v>
      </c>
      <c r="C549">
        <v>47</v>
      </c>
      <c r="D549" t="s">
        <v>116</v>
      </c>
      <c r="E549" t="str">
        <f t="shared" si="20"/>
        <v>https://www.wikidata.org/wiki/Q380136</v>
      </c>
      <c r="F549" s="7" t="str">
        <f t="shared" si="21"/>
        <v>Enterobacteriaceae</v>
      </c>
    </row>
    <row r="550" spans="1:6" x14ac:dyDescent="0.35">
      <c r="A550" t="s">
        <v>8</v>
      </c>
      <c r="B550">
        <v>6</v>
      </c>
      <c r="C550">
        <v>48</v>
      </c>
      <c r="D550" t="s">
        <v>116</v>
      </c>
      <c r="E550" t="str">
        <f t="shared" si="20"/>
        <v>https://www.wikidata.org/wiki/Q380136</v>
      </c>
      <c r="F550" s="7" t="str">
        <f t="shared" si="21"/>
        <v>Enterobacteriaceae</v>
      </c>
    </row>
    <row r="551" spans="1:6" x14ac:dyDescent="0.35">
      <c r="A551" t="s">
        <v>8</v>
      </c>
      <c r="B551">
        <v>6</v>
      </c>
      <c r="C551">
        <v>49</v>
      </c>
      <c r="D551" t="s">
        <v>116</v>
      </c>
      <c r="E551" t="str">
        <f t="shared" si="20"/>
        <v>https://www.wikidata.org/wiki/Q380136</v>
      </c>
      <c r="F551" s="7" t="str">
        <f t="shared" si="21"/>
        <v>Enterobacteriaceae</v>
      </c>
    </row>
    <row r="552" spans="1:6" x14ac:dyDescent="0.35">
      <c r="A552" t="s">
        <v>8</v>
      </c>
      <c r="B552">
        <v>6</v>
      </c>
      <c r="C552">
        <v>50</v>
      </c>
      <c r="D552" t="s">
        <v>116</v>
      </c>
      <c r="E552" t="str">
        <f t="shared" si="20"/>
        <v>https://www.wikidata.org/wiki/Q380136</v>
      </c>
      <c r="F552" s="7" t="str">
        <f t="shared" si="21"/>
        <v>Enterobacteriaceae</v>
      </c>
    </row>
    <row r="553" spans="1:6" x14ac:dyDescent="0.35">
      <c r="A553" t="s">
        <v>8</v>
      </c>
      <c r="B553">
        <v>6</v>
      </c>
      <c r="C553">
        <v>51</v>
      </c>
      <c r="D553" t="s">
        <v>116</v>
      </c>
      <c r="E553" t="str">
        <f t="shared" si="20"/>
        <v>https://www.wikidata.org/wiki/Q380136</v>
      </c>
      <c r="F553" s="7" t="str">
        <f t="shared" si="21"/>
        <v>Enterobacteriaceae</v>
      </c>
    </row>
    <row r="554" spans="1:6" x14ac:dyDescent="0.35">
      <c r="A554" t="s">
        <v>8</v>
      </c>
      <c r="B554">
        <v>6</v>
      </c>
      <c r="C554">
        <v>52</v>
      </c>
      <c r="D554" t="s">
        <v>116</v>
      </c>
      <c r="E554" t="str">
        <f t="shared" si="20"/>
        <v>https://www.wikidata.org/wiki/Q380136</v>
      </c>
      <c r="F554" s="7" t="str">
        <f t="shared" si="21"/>
        <v>Enterobacteriaceae</v>
      </c>
    </row>
    <row r="555" spans="1:6" x14ac:dyDescent="0.35">
      <c r="A555" t="s">
        <v>8</v>
      </c>
      <c r="B555">
        <v>6</v>
      </c>
      <c r="C555">
        <v>53</v>
      </c>
      <c r="D555" t="s">
        <v>116</v>
      </c>
      <c r="E555" t="str">
        <f t="shared" si="20"/>
        <v>https://www.wikidata.org/wiki/Q380136</v>
      </c>
      <c r="F555" s="7" t="str">
        <f t="shared" si="21"/>
        <v>Enterobacteriaceae</v>
      </c>
    </row>
    <row r="556" spans="1:6" x14ac:dyDescent="0.35">
      <c r="A556" t="s">
        <v>8</v>
      </c>
      <c r="B556">
        <v>6</v>
      </c>
      <c r="C556">
        <v>54</v>
      </c>
      <c r="D556" t="s">
        <v>116</v>
      </c>
      <c r="E556" t="str">
        <f t="shared" si="20"/>
        <v>https://www.wikidata.org/wiki/Q380136</v>
      </c>
      <c r="F556" s="7" t="str">
        <f t="shared" si="21"/>
        <v>Enterobacteriaceae</v>
      </c>
    </row>
    <row r="557" spans="1:6" x14ac:dyDescent="0.35">
      <c r="A557" t="s">
        <v>8</v>
      </c>
      <c r="B557">
        <v>6</v>
      </c>
      <c r="C557">
        <v>55</v>
      </c>
      <c r="D557" t="s">
        <v>116</v>
      </c>
      <c r="E557" t="str">
        <f t="shared" si="20"/>
        <v>https://www.wikidata.org/wiki/Q380136</v>
      </c>
      <c r="F557" s="7" t="str">
        <f t="shared" si="21"/>
        <v>Enterobacteriaceae</v>
      </c>
    </row>
    <row r="558" spans="1:6" x14ac:dyDescent="0.35">
      <c r="A558" t="s">
        <v>8</v>
      </c>
      <c r="B558">
        <v>6</v>
      </c>
      <c r="C558">
        <v>56</v>
      </c>
      <c r="D558" t="s">
        <v>116</v>
      </c>
      <c r="E558" t="str">
        <f t="shared" si="20"/>
        <v>https://www.wikidata.org/wiki/Q380136</v>
      </c>
      <c r="F558" s="7" t="str">
        <f t="shared" si="21"/>
        <v>Enterobacteriaceae</v>
      </c>
    </row>
    <row r="559" spans="1:6" x14ac:dyDescent="0.35">
      <c r="A559" t="s">
        <v>8</v>
      </c>
      <c r="B559">
        <v>6</v>
      </c>
      <c r="C559">
        <v>57</v>
      </c>
      <c r="D559" t="s">
        <v>116</v>
      </c>
      <c r="E559" t="str">
        <f t="shared" si="20"/>
        <v>https://www.wikidata.org/wiki/Q380136</v>
      </c>
      <c r="F559" s="7" t="str">
        <f t="shared" si="21"/>
        <v>Enterobacteriaceae</v>
      </c>
    </row>
    <row r="560" spans="1:6" x14ac:dyDescent="0.35">
      <c r="A560" t="s">
        <v>8</v>
      </c>
      <c r="B560">
        <v>6</v>
      </c>
      <c r="C560">
        <v>58</v>
      </c>
      <c r="D560" t="s">
        <v>116</v>
      </c>
      <c r="E560" t="str">
        <f t="shared" si="20"/>
        <v>https://www.wikidata.org/wiki/Q380136</v>
      </c>
      <c r="F560" s="7" t="str">
        <f t="shared" si="21"/>
        <v>Enterobacteriaceae</v>
      </c>
    </row>
    <row r="561" spans="1:6" x14ac:dyDescent="0.35">
      <c r="A561" t="s">
        <v>8</v>
      </c>
      <c r="B561">
        <v>6</v>
      </c>
      <c r="C561">
        <v>59</v>
      </c>
      <c r="D561" t="s">
        <v>116</v>
      </c>
      <c r="E561" t="str">
        <f t="shared" si="20"/>
        <v>https://www.wikidata.org/wiki/Q380136</v>
      </c>
      <c r="F561" s="7" t="str">
        <f t="shared" si="21"/>
        <v>Enterobacteriaceae</v>
      </c>
    </row>
    <row r="562" spans="1:6" x14ac:dyDescent="0.35">
      <c r="A562" t="s">
        <v>8</v>
      </c>
      <c r="B562">
        <v>6</v>
      </c>
      <c r="C562">
        <v>60</v>
      </c>
      <c r="D562" t="s">
        <v>116</v>
      </c>
      <c r="E562" t="str">
        <f t="shared" si="20"/>
        <v>https://www.wikidata.org/wiki/Q380136</v>
      </c>
      <c r="F562" s="7" t="str">
        <f t="shared" si="21"/>
        <v>Enterobacteriaceae</v>
      </c>
    </row>
    <row r="563" spans="1:6" x14ac:dyDescent="0.35">
      <c r="A563" t="s">
        <v>8</v>
      </c>
      <c r="B563">
        <v>6</v>
      </c>
      <c r="C563">
        <v>61</v>
      </c>
      <c r="D563" t="s">
        <v>116</v>
      </c>
      <c r="E563" t="str">
        <f t="shared" si="20"/>
        <v>https://www.wikidata.org/wiki/Q380136</v>
      </c>
      <c r="F563" s="7" t="str">
        <f t="shared" si="21"/>
        <v>Enterobacteriaceae</v>
      </c>
    </row>
    <row r="564" spans="1:6" x14ac:dyDescent="0.35">
      <c r="A564" t="s">
        <v>8</v>
      </c>
      <c r="B564">
        <v>6</v>
      </c>
      <c r="C564">
        <v>62</v>
      </c>
      <c r="D564" t="s">
        <v>116</v>
      </c>
      <c r="E564" t="str">
        <f t="shared" si="20"/>
        <v>https://www.wikidata.org/wiki/Q380136</v>
      </c>
      <c r="F564" s="7" t="str">
        <f t="shared" si="21"/>
        <v>Enterobacteriaceae</v>
      </c>
    </row>
    <row r="565" spans="1:6" x14ac:dyDescent="0.35">
      <c r="A565" t="s">
        <v>8</v>
      </c>
      <c r="B565">
        <v>6</v>
      </c>
      <c r="C565">
        <v>63</v>
      </c>
      <c r="D565" t="s">
        <v>116</v>
      </c>
      <c r="E565" t="str">
        <f t="shared" si="20"/>
        <v>https://www.wikidata.org/wiki/Q380136</v>
      </c>
      <c r="F565" s="7" t="str">
        <f t="shared" si="21"/>
        <v>Enterobacteriaceae</v>
      </c>
    </row>
    <row r="566" spans="1:6" x14ac:dyDescent="0.35">
      <c r="A566" t="s">
        <v>8</v>
      </c>
      <c r="B566">
        <v>6</v>
      </c>
      <c r="C566">
        <v>64</v>
      </c>
      <c r="D566" t="s">
        <v>116</v>
      </c>
      <c r="E566" t="str">
        <f t="shared" si="20"/>
        <v>https://www.wikidata.org/wiki/Q380136</v>
      </c>
      <c r="F566" s="7" t="str">
        <f t="shared" si="21"/>
        <v>Enterobacteriaceae</v>
      </c>
    </row>
    <row r="567" spans="1:6" x14ac:dyDescent="0.35">
      <c r="A567" t="s">
        <v>8</v>
      </c>
      <c r="B567">
        <v>6</v>
      </c>
      <c r="C567">
        <v>65</v>
      </c>
      <c r="D567" t="s">
        <v>116</v>
      </c>
      <c r="E567" t="str">
        <f t="shared" ref="E567:E601" si="22">VLOOKUP(D567,H$502:J$601, 2, FALSE)</f>
        <v>https://www.wikidata.org/wiki/Q380136</v>
      </c>
      <c r="F567" s="7" t="str">
        <f t="shared" ref="F567:F601" si="23">VLOOKUP(D567,H$502:J$601, 3, FALSE)</f>
        <v>Enterobacteriaceae</v>
      </c>
    </row>
    <row r="568" spans="1:6" x14ac:dyDescent="0.35">
      <c r="A568" t="s">
        <v>8</v>
      </c>
      <c r="B568">
        <v>6</v>
      </c>
      <c r="C568">
        <v>66</v>
      </c>
      <c r="D568" t="s">
        <v>116</v>
      </c>
      <c r="E568" t="str">
        <f t="shared" si="22"/>
        <v>https://www.wikidata.org/wiki/Q380136</v>
      </c>
      <c r="F568" s="7" t="str">
        <f t="shared" si="23"/>
        <v>Enterobacteriaceae</v>
      </c>
    </row>
    <row r="569" spans="1:6" x14ac:dyDescent="0.35">
      <c r="A569" t="s">
        <v>8</v>
      </c>
      <c r="B569">
        <v>6</v>
      </c>
      <c r="C569">
        <v>67</v>
      </c>
      <c r="D569" t="s">
        <v>116</v>
      </c>
      <c r="E569" t="str">
        <f t="shared" si="22"/>
        <v>https://www.wikidata.org/wiki/Q380136</v>
      </c>
      <c r="F569" s="7" t="str">
        <f t="shared" si="23"/>
        <v>Enterobacteriaceae</v>
      </c>
    </row>
    <row r="570" spans="1:6" x14ac:dyDescent="0.35">
      <c r="A570" t="s">
        <v>8</v>
      </c>
      <c r="B570">
        <v>6</v>
      </c>
      <c r="C570">
        <v>68</v>
      </c>
      <c r="D570" t="s">
        <v>116</v>
      </c>
      <c r="E570" t="str">
        <f t="shared" si="22"/>
        <v>https://www.wikidata.org/wiki/Q380136</v>
      </c>
      <c r="F570" s="7" t="str">
        <f t="shared" si="23"/>
        <v>Enterobacteriaceae</v>
      </c>
    </row>
    <row r="571" spans="1:6" x14ac:dyDescent="0.35">
      <c r="A571" t="s">
        <v>8</v>
      </c>
      <c r="B571">
        <v>6</v>
      </c>
      <c r="C571">
        <v>69</v>
      </c>
      <c r="D571" t="s">
        <v>116</v>
      </c>
      <c r="E571" t="str">
        <f t="shared" si="22"/>
        <v>https://www.wikidata.org/wiki/Q380136</v>
      </c>
      <c r="F571" s="7" t="str">
        <f t="shared" si="23"/>
        <v>Enterobacteriaceae</v>
      </c>
    </row>
    <row r="572" spans="1:6" x14ac:dyDescent="0.35">
      <c r="A572" t="s">
        <v>8</v>
      </c>
      <c r="B572">
        <v>6</v>
      </c>
      <c r="C572">
        <v>70</v>
      </c>
      <c r="D572" t="s">
        <v>116</v>
      </c>
      <c r="E572" t="str">
        <f t="shared" si="22"/>
        <v>https://www.wikidata.org/wiki/Q380136</v>
      </c>
      <c r="F572" s="7" t="str">
        <f t="shared" si="23"/>
        <v>Enterobacteriaceae</v>
      </c>
    </row>
    <row r="573" spans="1:6" x14ac:dyDescent="0.35">
      <c r="A573" t="s">
        <v>8</v>
      </c>
      <c r="B573">
        <v>6</v>
      </c>
      <c r="C573">
        <v>71</v>
      </c>
      <c r="D573" t="s">
        <v>116</v>
      </c>
      <c r="E573" t="str">
        <f t="shared" si="22"/>
        <v>https://www.wikidata.org/wiki/Q380136</v>
      </c>
      <c r="F573" s="7" t="str">
        <f t="shared" si="23"/>
        <v>Enterobacteriaceae</v>
      </c>
    </row>
    <row r="574" spans="1:6" x14ac:dyDescent="0.35">
      <c r="A574" t="s">
        <v>8</v>
      </c>
      <c r="B574">
        <v>6</v>
      </c>
      <c r="C574">
        <v>72</v>
      </c>
      <c r="D574" t="s">
        <v>116</v>
      </c>
      <c r="E574" t="str">
        <f t="shared" si="22"/>
        <v>https://www.wikidata.org/wiki/Q380136</v>
      </c>
      <c r="F574" s="7" t="str">
        <f t="shared" si="23"/>
        <v>Enterobacteriaceae</v>
      </c>
    </row>
    <row r="575" spans="1:6" x14ac:dyDescent="0.35">
      <c r="A575" t="s">
        <v>8</v>
      </c>
      <c r="B575">
        <v>6</v>
      </c>
      <c r="C575">
        <v>73</v>
      </c>
      <c r="D575" t="s">
        <v>116</v>
      </c>
      <c r="E575" t="str">
        <f t="shared" si="22"/>
        <v>https://www.wikidata.org/wiki/Q380136</v>
      </c>
      <c r="F575" s="7" t="str">
        <f t="shared" si="23"/>
        <v>Enterobacteriaceae</v>
      </c>
    </row>
    <row r="576" spans="1:6" x14ac:dyDescent="0.35">
      <c r="A576" t="s">
        <v>8</v>
      </c>
      <c r="B576">
        <v>6</v>
      </c>
      <c r="C576">
        <v>74</v>
      </c>
      <c r="D576" t="s">
        <v>116</v>
      </c>
      <c r="E576" t="str">
        <f t="shared" si="22"/>
        <v>https://www.wikidata.org/wiki/Q380136</v>
      </c>
      <c r="F576" s="7" t="str">
        <f t="shared" si="23"/>
        <v>Enterobacteriaceae</v>
      </c>
    </row>
    <row r="577" spans="1:6" x14ac:dyDescent="0.35">
      <c r="A577" t="s">
        <v>8</v>
      </c>
      <c r="B577">
        <v>6</v>
      </c>
      <c r="C577">
        <v>75</v>
      </c>
      <c r="D577" t="s">
        <v>117</v>
      </c>
      <c r="E577" t="str">
        <f t="shared" si="22"/>
        <v>https://www.wikidata.org/wiki/Q1770163</v>
      </c>
      <c r="F577" s="7" t="str">
        <f t="shared" si="23"/>
        <v>Halomonadaceae</v>
      </c>
    </row>
    <row r="578" spans="1:6" x14ac:dyDescent="0.35">
      <c r="A578" t="s">
        <v>8</v>
      </c>
      <c r="B578">
        <v>6</v>
      </c>
      <c r="C578">
        <v>76</v>
      </c>
      <c r="D578" t="s">
        <v>118</v>
      </c>
      <c r="E578" t="str">
        <f t="shared" si="22"/>
        <v>https://www.wikidata.org/wiki/Q26699335</v>
      </c>
      <c r="F578" s="7" t="str">
        <f t="shared" si="23"/>
        <v>Orbaceae</v>
      </c>
    </row>
    <row r="579" spans="1:6" x14ac:dyDescent="0.35">
      <c r="A579" t="s">
        <v>8</v>
      </c>
      <c r="B579">
        <v>6</v>
      </c>
      <c r="C579">
        <v>77</v>
      </c>
      <c r="D579" t="s">
        <v>118</v>
      </c>
      <c r="E579" t="str">
        <f t="shared" si="22"/>
        <v>https://www.wikidata.org/wiki/Q26699335</v>
      </c>
      <c r="F579" s="7" t="str">
        <f t="shared" si="23"/>
        <v>Orbaceae</v>
      </c>
    </row>
    <row r="580" spans="1:6" x14ac:dyDescent="0.35">
      <c r="A580" t="s">
        <v>8</v>
      </c>
      <c r="B580">
        <v>6</v>
      </c>
      <c r="C580">
        <v>78</v>
      </c>
      <c r="D580" t="s">
        <v>118</v>
      </c>
      <c r="E580" t="str">
        <f t="shared" si="22"/>
        <v>https://www.wikidata.org/wiki/Q26699335</v>
      </c>
      <c r="F580" s="7" t="str">
        <f t="shared" si="23"/>
        <v>Orbaceae</v>
      </c>
    </row>
    <row r="581" spans="1:6" x14ac:dyDescent="0.35">
      <c r="A581" t="s">
        <v>8</v>
      </c>
      <c r="B581">
        <v>6</v>
      </c>
      <c r="C581">
        <v>79</v>
      </c>
      <c r="D581" t="s">
        <v>118</v>
      </c>
      <c r="E581" t="str">
        <f t="shared" si="22"/>
        <v>https://www.wikidata.org/wiki/Q26699335</v>
      </c>
      <c r="F581" s="7" t="str">
        <f t="shared" si="23"/>
        <v>Orbaceae</v>
      </c>
    </row>
    <row r="582" spans="1:6" x14ac:dyDescent="0.35">
      <c r="A582" t="s">
        <v>8</v>
      </c>
      <c r="B582">
        <v>6</v>
      </c>
      <c r="C582">
        <v>80</v>
      </c>
      <c r="D582" t="s">
        <v>118</v>
      </c>
      <c r="E582" t="str">
        <f t="shared" si="22"/>
        <v>https://www.wikidata.org/wiki/Q26699335</v>
      </c>
      <c r="F582" s="7" t="str">
        <f t="shared" si="23"/>
        <v>Orbaceae</v>
      </c>
    </row>
    <row r="583" spans="1:6" x14ac:dyDescent="0.35">
      <c r="A583" t="s">
        <v>8</v>
      </c>
      <c r="B583">
        <v>6</v>
      </c>
      <c r="C583">
        <v>81</v>
      </c>
      <c r="D583" t="s">
        <v>118</v>
      </c>
      <c r="E583" t="str">
        <f t="shared" si="22"/>
        <v>https://www.wikidata.org/wiki/Q26699335</v>
      </c>
      <c r="F583" s="7" t="str">
        <f t="shared" si="23"/>
        <v>Orbaceae</v>
      </c>
    </row>
    <row r="584" spans="1:6" x14ac:dyDescent="0.35">
      <c r="A584" t="s">
        <v>8</v>
      </c>
      <c r="B584">
        <v>6</v>
      </c>
      <c r="C584">
        <v>82</v>
      </c>
      <c r="D584" t="s">
        <v>118</v>
      </c>
      <c r="E584" t="str">
        <f t="shared" si="22"/>
        <v>https://www.wikidata.org/wiki/Q26699335</v>
      </c>
      <c r="F584" s="7" t="str">
        <f t="shared" si="23"/>
        <v>Orbaceae</v>
      </c>
    </row>
    <row r="585" spans="1:6" x14ac:dyDescent="0.35">
      <c r="A585" t="s">
        <v>8</v>
      </c>
      <c r="B585">
        <v>6</v>
      </c>
      <c r="C585">
        <v>83</v>
      </c>
      <c r="D585" t="s">
        <v>119</v>
      </c>
      <c r="E585" t="str">
        <f t="shared" si="22"/>
        <v>https://www.wikidata.org/wiki/Q1639076</v>
      </c>
      <c r="F585" s="7" t="str">
        <f t="shared" si="23"/>
        <v>Moraxellaceae</v>
      </c>
    </row>
    <row r="586" spans="1:6" x14ac:dyDescent="0.35">
      <c r="A586" t="s">
        <v>8</v>
      </c>
      <c r="B586">
        <v>6</v>
      </c>
      <c r="C586">
        <v>84</v>
      </c>
      <c r="D586" t="s">
        <v>119</v>
      </c>
      <c r="E586" t="str">
        <f t="shared" si="22"/>
        <v>https://www.wikidata.org/wiki/Q1639076</v>
      </c>
      <c r="F586" s="7" t="str">
        <f t="shared" si="23"/>
        <v>Moraxellaceae</v>
      </c>
    </row>
    <row r="587" spans="1:6" x14ac:dyDescent="0.35">
      <c r="A587" t="s">
        <v>8</v>
      </c>
      <c r="B587">
        <v>6</v>
      </c>
      <c r="C587">
        <v>85</v>
      </c>
      <c r="D587" t="s">
        <v>119</v>
      </c>
      <c r="E587" t="str">
        <f t="shared" si="22"/>
        <v>https://www.wikidata.org/wiki/Q1639076</v>
      </c>
      <c r="F587" s="7" t="str">
        <f t="shared" si="23"/>
        <v>Moraxellaceae</v>
      </c>
    </row>
    <row r="588" spans="1:6" x14ac:dyDescent="0.35">
      <c r="A588" t="s">
        <v>8</v>
      </c>
      <c r="B588">
        <v>6</v>
      </c>
      <c r="C588">
        <v>86</v>
      </c>
      <c r="D588" t="s">
        <v>119</v>
      </c>
      <c r="E588" t="str">
        <f t="shared" si="22"/>
        <v>https://www.wikidata.org/wiki/Q1639076</v>
      </c>
      <c r="F588" s="7" t="str">
        <f t="shared" si="23"/>
        <v>Moraxellaceae</v>
      </c>
    </row>
    <row r="589" spans="1:6" x14ac:dyDescent="0.35">
      <c r="A589" t="s">
        <v>8</v>
      </c>
      <c r="B589">
        <v>6</v>
      </c>
      <c r="C589">
        <v>87</v>
      </c>
      <c r="D589" t="s">
        <v>119</v>
      </c>
      <c r="E589" t="str">
        <f t="shared" si="22"/>
        <v>https://www.wikidata.org/wiki/Q1639076</v>
      </c>
      <c r="F589" s="7" t="str">
        <f t="shared" si="23"/>
        <v>Moraxellaceae</v>
      </c>
    </row>
    <row r="590" spans="1:6" x14ac:dyDescent="0.35">
      <c r="A590" t="s">
        <v>8</v>
      </c>
      <c r="B590">
        <v>6</v>
      </c>
      <c r="C590">
        <v>88</v>
      </c>
      <c r="D590" t="s">
        <v>120</v>
      </c>
      <c r="E590" t="str">
        <f t="shared" si="22"/>
        <v>https://www.wikidata.org/wiki/Q138058</v>
      </c>
      <c r="F590" s="7" t="str">
        <f t="shared" si="23"/>
        <v>Pseudomonadaceae</v>
      </c>
    </row>
    <row r="591" spans="1:6" x14ac:dyDescent="0.35">
      <c r="A591" t="s">
        <v>8</v>
      </c>
      <c r="B591">
        <v>6</v>
      </c>
      <c r="C591">
        <v>89</v>
      </c>
      <c r="D591" t="s">
        <v>120</v>
      </c>
      <c r="E591" t="str">
        <f t="shared" si="22"/>
        <v>https://www.wikidata.org/wiki/Q138058</v>
      </c>
      <c r="F591" s="7" t="str">
        <f t="shared" si="23"/>
        <v>Pseudomonadaceae</v>
      </c>
    </row>
    <row r="592" spans="1:6" x14ac:dyDescent="0.35">
      <c r="A592" t="s">
        <v>8</v>
      </c>
      <c r="B592">
        <v>6</v>
      </c>
      <c r="C592">
        <v>90</v>
      </c>
      <c r="D592" t="s">
        <v>120</v>
      </c>
      <c r="E592" t="str">
        <f t="shared" si="22"/>
        <v>https://www.wikidata.org/wiki/Q138058</v>
      </c>
      <c r="F592" s="7" t="str">
        <f t="shared" si="23"/>
        <v>Pseudomonadaceae</v>
      </c>
    </row>
    <row r="593" spans="1:10" x14ac:dyDescent="0.35">
      <c r="A593" t="s">
        <v>8</v>
      </c>
      <c r="B593">
        <v>6</v>
      </c>
      <c r="C593">
        <v>91</v>
      </c>
      <c r="D593" t="s">
        <v>121</v>
      </c>
      <c r="E593" t="str">
        <f t="shared" si="22"/>
        <v>https://www.wikidata.org/wiki/Q489464</v>
      </c>
      <c r="F593" s="7" t="str">
        <f t="shared" si="23"/>
        <v>Xanthomonadaceae</v>
      </c>
    </row>
    <row r="594" spans="1:10" x14ac:dyDescent="0.35">
      <c r="A594" t="s">
        <v>8</v>
      </c>
      <c r="B594">
        <v>6</v>
      </c>
      <c r="C594">
        <v>92</v>
      </c>
      <c r="D594" t="s">
        <v>121</v>
      </c>
      <c r="E594" t="str">
        <f t="shared" si="22"/>
        <v>https://www.wikidata.org/wiki/Q489464</v>
      </c>
      <c r="F594" s="7" t="str">
        <f t="shared" si="23"/>
        <v>Xanthomonadaceae</v>
      </c>
    </row>
    <row r="595" spans="1:10" x14ac:dyDescent="0.35">
      <c r="A595" t="s">
        <v>8</v>
      </c>
      <c r="B595">
        <v>6</v>
      </c>
      <c r="C595">
        <v>93</v>
      </c>
      <c r="D595" t="s">
        <v>121</v>
      </c>
      <c r="E595" t="str">
        <f t="shared" si="22"/>
        <v>https://www.wikidata.org/wiki/Q489464</v>
      </c>
      <c r="F595" s="7" t="str">
        <f t="shared" si="23"/>
        <v>Xanthomonadaceae</v>
      </c>
    </row>
    <row r="596" spans="1:10" x14ac:dyDescent="0.35">
      <c r="A596" t="s">
        <v>8</v>
      </c>
      <c r="B596">
        <v>6</v>
      </c>
      <c r="C596">
        <v>94</v>
      </c>
      <c r="D596" t="s">
        <v>121</v>
      </c>
      <c r="E596" t="str">
        <f t="shared" si="22"/>
        <v>https://www.wikidata.org/wiki/Q489464</v>
      </c>
      <c r="F596" s="7" t="str">
        <f t="shared" si="23"/>
        <v>Xanthomonadaceae</v>
      </c>
    </row>
    <row r="597" spans="1:10" x14ac:dyDescent="0.35">
      <c r="A597" t="s">
        <v>8</v>
      </c>
      <c r="B597">
        <v>6</v>
      </c>
      <c r="C597">
        <v>95</v>
      </c>
      <c r="D597" t="s">
        <v>121</v>
      </c>
      <c r="E597" t="str">
        <f t="shared" si="22"/>
        <v>https://www.wikidata.org/wiki/Q489464</v>
      </c>
      <c r="F597" s="7" t="str">
        <f t="shared" si="23"/>
        <v>Xanthomonadaceae</v>
      </c>
    </row>
    <row r="598" spans="1:10" x14ac:dyDescent="0.35">
      <c r="A598" t="s">
        <v>8</v>
      </c>
      <c r="B598">
        <v>6</v>
      </c>
      <c r="C598">
        <v>96</v>
      </c>
      <c r="D598" t="s">
        <v>122</v>
      </c>
      <c r="E598" t="str">
        <f t="shared" si="22"/>
        <v>https://www.wikidata.org/wiki/Q3966897</v>
      </c>
      <c r="F598" s="7" t="str">
        <f t="shared" si="23"/>
        <v>Spiroplasmataceae</v>
      </c>
    </row>
    <row r="599" spans="1:10" x14ac:dyDescent="0.35">
      <c r="A599" t="s">
        <v>8</v>
      </c>
      <c r="B599">
        <v>6</v>
      </c>
      <c r="C599">
        <v>97</v>
      </c>
      <c r="D599" t="s">
        <v>122</v>
      </c>
      <c r="E599" t="str">
        <f t="shared" si="22"/>
        <v>https://www.wikidata.org/wiki/Q3966897</v>
      </c>
      <c r="F599" s="7" t="str">
        <f t="shared" si="23"/>
        <v>Spiroplasmataceae</v>
      </c>
    </row>
    <row r="600" spans="1:10" x14ac:dyDescent="0.35">
      <c r="A600" t="s">
        <v>8</v>
      </c>
      <c r="B600">
        <v>6</v>
      </c>
      <c r="C600">
        <v>98</v>
      </c>
      <c r="D600" t="s">
        <v>122</v>
      </c>
      <c r="E600" t="str">
        <f t="shared" si="22"/>
        <v>https://www.wikidata.org/wiki/Q3966897</v>
      </c>
      <c r="F600" s="7" t="str">
        <f t="shared" si="23"/>
        <v>Spiroplasmataceae</v>
      </c>
    </row>
    <row r="601" spans="1:10" x14ac:dyDescent="0.35">
      <c r="A601" t="s">
        <v>8</v>
      </c>
      <c r="B601">
        <v>6</v>
      </c>
      <c r="C601">
        <v>99</v>
      </c>
      <c r="D601" t="s">
        <v>122</v>
      </c>
      <c r="E601" t="str">
        <f t="shared" si="22"/>
        <v>https://www.wikidata.org/wiki/Q3966897</v>
      </c>
      <c r="F601" s="7" t="str">
        <f t="shared" si="23"/>
        <v>Spiroplasmataceae</v>
      </c>
    </row>
    <row r="602" spans="1:10" x14ac:dyDescent="0.35">
      <c r="A602" t="s">
        <v>8</v>
      </c>
      <c r="B602">
        <v>7</v>
      </c>
      <c r="C602">
        <v>0</v>
      </c>
      <c r="D602" t="s">
        <v>123</v>
      </c>
      <c r="E602" t="str">
        <f>VLOOKUP(D602,H$602:J$701, 2, FALSE)</f>
        <v>https://www.wikidata.org/wiki/Q34740</v>
      </c>
      <c r="F602" s="7" t="str">
        <f>VLOOKUP(D602,H$602:J$701, 3, FALSE)</f>
        <v>genus</v>
      </c>
      <c r="H602" t="str">
        <f>IFERROR(INDEX($D$602:$D$701, MATCH(0, INDEX(COUNTIF($H$601:H601, $D$602:$D$701), 0, 0), 0)), "")</f>
        <v>genus</v>
      </c>
      <c r="I602" t="s">
        <v>315</v>
      </c>
      <c r="J602" t="s">
        <v>123</v>
      </c>
    </row>
    <row r="603" spans="1:10" x14ac:dyDescent="0.35">
      <c r="A603" t="s">
        <v>8</v>
      </c>
      <c r="B603">
        <v>7</v>
      </c>
      <c r="C603">
        <v>1</v>
      </c>
      <c r="D603" t="s">
        <v>124</v>
      </c>
      <c r="E603" t="str">
        <f t="shared" ref="E603:E666" si="24">VLOOKUP(D603,H$602:J$701, 2, FALSE)</f>
        <v>https://www.wikidata.org/wiki/Q132656</v>
      </c>
      <c r="F603" s="7" t="str">
        <f t="shared" ref="F603:F666" si="25">VLOOKUP(D603,H$602:J$701, 3, FALSE)</f>
        <v>Bifidobacterium</v>
      </c>
      <c r="H603" t="str">
        <f>IFERROR(INDEX($D$602:$D$701, MATCH(0, INDEX(COUNTIF($H$601:H602, $D$602:$D$701), 0, 0), 0)), "")</f>
        <v>Bifidobacterium</v>
      </c>
      <c r="I603" t="s">
        <v>309</v>
      </c>
      <c r="J603" t="str">
        <f>IFERROR(INDEX($D$602:$D$701, MATCH(0, INDEX(COUNTIF($H$601:J602, $D$602:$D$701), 0, 0), 0)), "")</f>
        <v>Bifidobacterium</v>
      </c>
    </row>
    <row r="604" spans="1:10" x14ac:dyDescent="0.35">
      <c r="A604" t="s">
        <v>8</v>
      </c>
      <c r="B604">
        <v>7</v>
      </c>
      <c r="C604">
        <v>2</v>
      </c>
      <c r="D604" t="s">
        <v>124</v>
      </c>
      <c r="E604" t="str">
        <f t="shared" si="24"/>
        <v>https://www.wikidata.org/wiki/Q132656</v>
      </c>
      <c r="F604" s="7" t="str">
        <f t="shared" si="25"/>
        <v>Bifidobacterium</v>
      </c>
      <c r="H604" t="str">
        <f>IFERROR(INDEX($D$602:$D$701, MATCH(0, INDEX(COUNTIF($H$601:H603, $D$602:$D$701), 0, 0), 0)), "")</f>
        <v>Corynebacterium</v>
      </c>
      <c r="I604" t="s">
        <v>310</v>
      </c>
      <c r="J604" t="str">
        <f>IFERROR(INDEX($D$602:$D$701, MATCH(0, INDEX(COUNTIF($H$601:J603, $D$602:$D$701), 0, 0), 0)), "")</f>
        <v>Corynebacterium</v>
      </c>
    </row>
    <row r="605" spans="1:10" x14ac:dyDescent="0.35">
      <c r="A605" t="s">
        <v>8</v>
      </c>
      <c r="B605">
        <v>7</v>
      </c>
      <c r="C605">
        <v>3</v>
      </c>
      <c r="D605" t="s">
        <v>124</v>
      </c>
      <c r="E605" t="str">
        <f t="shared" si="24"/>
        <v>https://www.wikidata.org/wiki/Q132656</v>
      </c>
      <c r="F605" s="7" t="str">
        <f t="shared" si="25"/>
        <v>Bifidobacterium</v>
      </c>
      <c r="H605" t="str">
        <f>IFERROR(INDEX($D$602:$D$701, MATCH(0, INDEX(COUNTIF($H$601:H604, $D$602:$D$701), 0, 0), 0)), "")</f>
        <v>Williamsia</v>
      </c>
      <c r="I605" t="s">
        <v>311</v>
      </c>
      <c r="J605" t="str">
        <f>IFERROR(INDEX($D$602:$D$701, MATCH(0, INDEX(COUNTIF($H$601:J604, $D$602:$D$701), 0, 0), 0)), "")</f>
        <v>Williamsia</v>
      </c>
    </row>
    <row r="606" spans="1:10" x14ac:dyDescent="0.35">
      <c r="A606" t="s">
        <v>8</v>
      </c>
      <c r="B606">
        <v>7</v>
      </c>
      <c r="C606">
        <v>4</v>
      </c>
      <c r="D606" t="s">
        <v>124</v>
      </c>
      <c r="E606" t="str">
        <f t="shared" si="24"/>
        <v>https://www.wikidata.org/wiki/Q132656</v>
      </c>
      <c r="F606" s="7" t="str">
        <f t="shared" si="25"/>
        <v>Bifidobacterium</v>
      </c>
      <c r="H606" t="str">
        <f>IFERROR(INDEX($D$602:$D$701, MATCH(0, INDEX(COUNTIF($H$601:H605, $D$602:$D$701), 0, 0), 0)), "")</f>
        <v>Modestobacter</v>
      </c>
      <c r="I606" t="s">
        <v>312</v>
      </c>
      <c r="J606" t="str">
        <f>IFERROR(INDEX($D$602:$D$701, MATCH(0, INDEX(COUNTIF($H$601:J605, $D$602:$D$701), 0, 0), 0)), "")</f>
        <v>Modestobacter</v>
      </c>
    </row>
    <row r="607" spans="1:10" x14ac:dyDescent="0.35">
      <c r="A607" t="s">
        <v>8</v>
      </c>
      <c r="B607">
        <v>7</v>
      </c>
      <c r="C607">
        <v>5</v>
      </c>
      <c r="D607" t="s">
        <v>125</v>
      </c>
      <c r="E607" t="str">
        <f t="shared" si="24"/>
        <v>https://www.wikidata.org/wiki/Q133976</v>
      </c>
      <c r="F607" s="7" t="str">
        <f t="shared" si="25"/>
        <v>Corynebacterium</v>
      </c>
      <c r="H607" t="str">
        <f>IFERROR(INDEX($D$602:$D$701, MATCH(0, INDEX(COUNTIF($H$601:H606, $D$602:$D$701), 0, 0), 0)), "")</f>
        <v>Georgenia</v>
      </c>
      <c r="I607" t="s">
        <v>313</v>
      </c>
      <c r="J607" t="str">
        <f>IFERROR(INDEX($D$602:$D$701, MATCH(0, INDEX(COUNTIF($H$601:J606, $D$602:$D$701), 0, 0), 0)), "")</f>
        <v>Georgenia</v>
      </c>
    </row>
    <row r="608" spans="1:10" x14ac:dyDescent="0.35">
      <c r="A608" t="s">
        <v>8</v>
      </c>
      <c r="B608">
        <v>7</v>
      </c>
      <c r="C608">
        <v>6</v>
      </c>
      <c r="D608" t="s">
        <v>125</v>
      </c>
      <c r="E608" t="str">
        <f t="shared" si="24"/>
        <v>https://www.wikidata.org/wiki/Q133976</v>
      </c>
      <c r="F608" s="7" t="str">
        <f t="shared" si="25"/>
        <v>Corynebacterium</v>
      </c>
      <c r="H608" t="str">
        <f>IFERROR(INDEX($D$602:$D$701, MATCH(0, INDEX(COUNTIF($H$601:H607, $D$602:$D$701), 0, 0), 0)), "")</f>
        <v>Nesterenkonia</v>
      </c>
      <c r="I608" t="s">
        <v>314</v>
      </c>
      <c r="J608" t="str">
        <f>IFERROR(INDEX($D$602:$D$701, MATCH(0, INDEX(COUNTIF($H$601:J607, $D$602:$D$701), 0, 0), 0)), "")</f>
        <v>Nesterenkonia</v>
      </c>
    </row>
    <row r="609" spans="1:10" x14ac:dyDescent="0.35">
      <c r="A609" t="s">
        <v>8</v>
      </c>
      <c r="B609">
        <v>7</v>
      </c>
      <c r="C609">
        <v>7</v>
      </c>
      <c r="D609" t="s">
        <v>126</v>
      </c>
      <c r="E609" t="str">
        <f t="shared" si="24"/>
        <v>https://www.wikidata.org/wiki/Q21447998</v>
      </c>
      <c r="F609" s="7" t="str">
        <f t="shared" si="25"/>
        <v>Williamsia</v>
      </c>
      <c r="H609" t="str">
        <f>IFERROR(INDEX($D$602:$D$701, MATCH(0, INDEX(COUNTIF($H$601:H608, $D$602:$D$701), 0, 0), 0)), "")</f>
        <v>Rothia</v>
      </c>
      <c r="I609" t="s">
        <v>308</v>
      </c>
      <c r="J609" t="str">
        <f>IFERROR(INDEX($D$602:$D$701, MATCH(0, INDEX(COUNTIF($H$601:J608, $D$602:$D$701), 0, 0), 0)), "")</f>
        <v>Rothia</v>
      </c>
    </row>
    <row r="610" spans="1:10" s="10" customFormat="1" x14ac:dyDescent="0.35">
      <c r="A610" s="10" t="s">
        <v>8</v>
      </c>
      <c r="B610" s="10">
        <v>7</v>
      </c>
      <c r="C610" s="10">
        <v>8</v>
      </c>
      <c r="D610" s="10" t="s">
        <v>127</v>
      </c>
      <c r="E610" s="10" t="str">
        <f t="shared" si="24"/>
        <v>https://www.wikidata.org/wiki/Q21229316</v>
      </c>
      <c r="F610" s="11" t="str">
        <f t="shared" si="25"/>
        <v>Modestobacter</v>
      </c>
      <c r="H610" s="10" t="str">
        <f>IFERROR(INDEX($D$602:$D$701, MATCH(0, INDEX(COUNTIF($H$601:H609, $D$602:$D$701), 0, 0), 0)), "")</f>
        <v>Propionibacterium</v>
      </c>
      <c r="I610" s="10" t="s">
        <v>316</v>
      </c>
      <c r="J610" s="10" t="str">
        <f>IFERROR(INDEX($D$602:$D$701, MATCH(0, INDEX(COUNTIF($H$601:J609, $D$602:$D$701), 0, 0), 0)), "")</f>
        <v>Propionibacterium</v>
      </c>
    </row>
    <row r="611" spans="1:10" x14ac:dyDescent="0.35">
      <c r="A611" t="s">
        <v>8</v>
      </c>
      <c r="B611">
        <v>7</v>
      </c>
      <c r="C611">
        <v>9</v>
      </c>
      <c r="D611" t="s">
        <v>128</v>
      </c>
      <c r="E611" t="str">
        <f t="shared" si="24"/>
        <v>https://www.wikidata.org/wiki/Q21078561</v>
      </c>
      <c r="F611" s="7" t="str">
        <f t="shared" si="25"/>
        <v>Georgenia</v>
      </c>
      <c r="H611" t="str">
        <f>IFERROR(INDEX($D$602:$D$701, MATCH(0, INDEX(COUNTIF($H$601:H610, $D$602:$D$701), 0, 0), 0)), "")</f>
        <v>Goodfellowiella</v>
      </c>
      <c r="I611" t="s">
        <v>317</v>
      </c>
      <c r="J611" t="str">
        <f>IFERROR(INDEX($D$602:$D$701, MATCH(0, INDEX(COUNTIF($H$601:J610, $D$602:$D$701), 0, 0), 0)), "")</f>
        <v>Goodfellowiella</v>
      </c>
    </row>
    <row r="612" spans="1:10" x14ac:dyDescent="0.35">
      <c r="A612" t="s">
        <v>8</v>
      </c>
      <c r="B612">
        <v>7</v>
      </c>
      <c r="C612">
        <v>10</v>
      </c>
      <c r="D612" t="s">
        <v>129</v>
      </c>
      <c r="E612" t="str">
        <f t="shared" si="24"/>
        <v>https://www.wikidata.org/wiki/Q20192333</v>
      </c>
      <c r="F612" s="7" t="str">
        <f t="shared" si="25"/>
        <v>Nesterenkonia</v>
      </c>
      <c r="H612" t="str">
        <f>IFERROR(INDEX($D$602:$D$701, MATCH(0, INDEX(COUNTIF($H$601:H611, $D$602:$D$701), 0, 0), 0)), "")</f>
        <v>Streptomyces</v>
      </c>
      <c r="I612" t="s">
        <v>318</v>
      </c>
      <c r="J612" t="str">
        <f>IFERROR(INDEX($D$602:$D$701, MATCH(0, INDEX(COUNTIF($H$601:J611, $D$602:$D$701), 0, 0), 0)), "")</f>
        <v>Streptomyces</v>
      </c>
    </row>
    <row r="613" spans="1:10" x14ac:dyDescent="0.35">
      <c r="A613" t="s">
        <v>8</v>
      </c>
      <c r="B613">
        <v>7</v>
      </c>
      <c r="C613">
        <v>11</v>
      </c>
      <c r="D613" t="s">
        <v>130</v>
      </c>
      <c r="E613" t="str">
        <f t="shared" si="24"/>
        <v>https://www.wikidata.org/wiki/Q19756508</v>
      </c>
      <c r="F613" s="7" t="str">
        <f t="shared" si="25"/>
        <v>Rothia</v>
      </c>
      <c r="H613" t="str">
        <f>IFERROR(INDEX($D$602:$D$701, MATCH(0, INDEX(COUNTIF($H$601:H612, $D$602:$D$701), 0, 0), 0)), "")</f>
        <v>Actinomadura</v>
      </c>
      <c r="I613" t="s">
        <v>319</v>
      </c>
      <c r="J613" t="str">
        <f>IFERROR(INDEX($D$602:$D$701, MATCH(0, INDEX(COUNTIF($H$601:J612, $D$602:$D$701), 0, 0), 0)), "")</f>
        <v>Actinomadura</v>
      </c>
    </row>
    <row r="614" spans="1:10" x14ac:dyDescent="0.35">
      <c r="A614" t="s">
        <v>8</v>
      </c>
      <c r="B614">
        <v>7</v>
      </c>
      <c r="C614">
        <v>12</v>
      </c>
      <c r="D614" t="s">
        <v>131</v>
      </c>
      <c r="E614" t="str">
        <f t="shared" si="24"/>
        <v>https://www.wikidata.org/wiki/Q1309614</v>
      </c>
      <c r="F614" s="7" t="str">
        <f t="shared" si="25"/>
        <v>Propionibacterium</v>
      </c>
      <c r="H614" t="str">
        <f>IFERROR(INDEX($D$602:$D$701, MATCH(0, INDEX(COUNTIF($H$601:H613, $D$602:$D$701), 0, 0), 0)), "")</f>
        <v>Chryseobacterium</v>
      </c>
      <c r="I614" t="s">
        <v>320</v>
      </c>
      <c r="J614" t="str">
        <f>IFERROR(INDEX($D$602:$D$701, MATCH(0, INDEX(COUNTIF($H$601:J613, $D$602:$D$701), 0, 0), 0)), "")</f>
        <v>Chryseobacterium</v>
      </c>
    </row>
    <row r="615" spans="1:10" x14ac:dyDescent="0.35">
      <c r="A615" t="s">
        <v>8</v>
      </c>
      <c r="B615">
        <v>7</v>
      </c>
      <c r="C615">
        <v>13</v>
      </c>
      <c r="D615" t="s">
        <v>132</v>
      </c>
      <c r="E615" t="str">
        <f t="shared" si="24"/>
        <v>https://www.wikidata.org/wiki/Q26219639</v>
      </c>
      <c r="F615" s="7" t="str">
        <f t="shared" si="25"/>
        <v>Goodfellowiella</v>
      </c>
      <c r="H615" t="str">
        <f>IFERROR(INDEX($D$602:$D$701, MATCH(0, INDEX(COUNTIF($H$601:H614, $D$602:$D$701), 0, 0), 0)), "")</f>
        <v>Myroides</v>
      </c>
      <c r="I615" t="s">
        <v>321</v>
      </c>
      <c r="J615" t="str">
        <f>IFERROR(INDEX($D$602:$D$701, MATCH(0, INDEX(COUNTIF($H$601:J614, $D$602:$D$701), 0, 0), 0)), "")</f>
        <v>Myroides</v>
      </c>
    </row>
    <row r="616" spans="1:10" x14ac:dyDescent="0.35">
      <c r="A616" t="s">
        <v>8</v>
      </c>
      <c r="B616">
        <v>7</v>
      </c>
      <c r="C616">
        <v>14</v>
      </c>
      <c r="D616" t="s">
        <v>133</v>
      </c>
      <c r="E616" t="str">
        <f t="shared" si="24"/>
        <v>https://www.wikidata.org/wiki/Q1144013</v>
      </c>
      <c r="F616" s="7" t="str">
        <f t="shared" si="25"/>
        <v>Streptomyces</v>
      </c>
      <c r="H616" t="str">
        <f>IFERROR(INDEX($D$602:$D$701, MATCH(0, INDEX(COUNTIF($H$601:H615, $D$602:$D$701), 0, 0), 0)), "")</f>
        <v>Deinococcus</v>
      </c>
      <c r="I616" t="s">
        <v>322</v>
      </c>
      <c r="J616" t="str">
        <f>IFERROR(INDEX($D$602:$D$701, MATCH(0, INDEX(COUNTIF($H$601:J615, $D$602:$D$701), 0, 0), 0)), "")</f>
        <v>Deinococcus</v>
      </c>
    </row>
    <row r="617" spans="1:10" x14ac:dyDescent="0.35">
      <c r="A617" t="s">
        <v>8</v>
      </c>
      <c r="B617">
        <v>7</v>
      </c>
      <c r="C617">
        <v>15</v>
      </c>
      <c r="D617" t="s">
        <v>134</v>
      </c>
      <c r="E617" t="str">
        <f t="shared" si="24"/>
        <v>https://www.wikidata.org/wiki/Q16825153</v>
      </c>
      <c r="F617" s="7" t="str">
        <f t="shared" si="25"/>
        <v>Actinomadura</v>
      </c>
      <c r="H617" t="str">
        <f>IFERROR(INDEX($D$602:$D$701, MATCH(0, INDEX(COUNTIF($H$601:H616, $D$602:$D$701), 0, 0), 0)), "")</f>
        <v>Oceanobacillus</v>
      </c>
      <c r="I617" t="s">
        <v>323</v>
      </c>
      <c r="J617" t="str">
        <f>IFERROR(INDEX($D$602:$D$701, MATCH(0, INDEX(COUNTIF($H$601:J616, $D$602:$D$701), 0, 0), 0)), "")</f>
        <v>Oceanobacillus</v>
      </c>
    </row>
    <row r="618" spans="1:10" x14ac:dyDescent="0.35">
      <c r="A618" t="s">
        <v>8</v>
      </c>
      <c r="B618">
        <v>7</v>
      </c>
      <c r="C618">
        <v>16</v>
      </c>
      <c r="D618" t="s">
        <v>135</v>
      </c>
      <c r="E618" t="str">
        <f t="shared" si="24"/>
        <v>https://www.wikidata.org/wiki/Q5114574</v>
      </c>
      <c r="F618" s="7" t="str">
        <f t="shared" si="25"/>
        <v>Chryseobacterium</v>
      </c>
      <c r="H618" t="str">
        <f>IFERROR(INDEX($D$602:$D$701, MATCH(0, INDEX(COUNTIF($H$601:H617, $D$602:$D$701), 0, 0), 0)), "")</f>
        <v>Bacillus</v>
      </c>
      <c r="I618" t="s">
        <v>324</v>
      </c>
      <c r="J618" t="str">
        <f>IFERROR(INDEX($D$602:$D$701, MATCH(0, INDEX(COUNTIF($H$601:J617, $D$602:$D$701), 0, 0), 0)), "")</f>
        <v>Bacillus</v>
      </c>
    </row>
    <row r="619" spans="1:10" x14ac:dyDescent="0.35">
      <c r="A619" t="s">
        <v>8</v>
      </c>
      <c r="B619">
        <v>7</v>
      </c>
      <c r="C619">
        <v>17</v>
      </c>
      <c r="D619" t="s">
        <v>136</v>
      </c>
      <c r="E619" t="str">
        <f t="shared" si="24"/>
        <v>https://www.wikidata.org/wiki/Q19753528</v>
      </c>
      <c r="F619" s="7" t="str">
        <f t="shared" si="25"/>
        <v>Myroides</v>
      </c>
      <c r="H619" t="str">
        <f>IFERROR(INDEX($D$602:$D$701, MATCH(0, INDEX(COUNTIF($H$601:H618, $D$602:$D$701), 0, 0), 0)), "")</f>
        <v>Aneurinibacillus</v>
      </c>
      <c r="I619" t="s">
        <v>325</v>
      </c>
      <c r="J619" t="str">
        <f>IFERROR(INDEX($D$602:$D$701, MATCH(0, INDEX(COUNTIF($H$601:J618, $D$602:$D$701), 0, 0), 0)), "")</f>
        <v>Aneurinibacillus</v>
      </c>
    </row>
    <row r="620" spans="1:10" x14ac:dyDescent="0.35">
      <c r="A620" t="s">
        <v>8</v>
      </c>
      <c r="B620">
        <v>7</v>
      </c>
      <c r="C620">
        <v>18</v>
      </c>
      <c r="D620" t="s">
        <v>137</v>
      </c>
      <c r="E620" t="str">
        <f t="shared" si="24"/>
        <v>https://www.wikidata.org/wiki/Q3021315</v>
      </c>
      <c r="F620" s="7" t="str">
        <f t="shared" si="25"/>
        <v>Deinococcus</v>
      </c>
      <c r="H620" t="str">
        <f>IFERROR(INDEX($D$602:$D$701, MATCH(0, INDEX(COUNTIF($H$601:H619, $D$602:$D$701), 0, 0), 0)), "")</f>
        <v>Brevibacillus</v>
      </c>
      <c r="I620" t="s">
        <v>326</v>
      </c>
      <c r="J620" t="str">
        <f>IFERROR(INDEX($D$602:$D$701, MATCH(0, INDEX(COUNTIF($H$601:J619, $D$602:$D$701), 0, 0), 0)), "")</f>
        <v>Brevibacillus</v>
      </c>
    </row>
    <row r="621" spans="1:10" x14ac:dyDescent="0.35">
      <c r="A621" t="s">
        <v>8</v>
      </c>
      <c r="B621">
        <v>7</v>
      </c>
      <c r="C621">
        <v>19</v>
      </c>
      <c r="D621" t="s">
        <v>138</v>
      </c>
      <c r="E621" t="str">
        <f t="shared" si="24"/>
        <v>https://www.wikidata.org/wiki/Q19930848</v>
      </c>
      <c r="F621" s="7" t="str">
        <f t="shared" si="25"/>
        <v>Oceanobacillus</v>
      </c>
      <c r="H621" t="str">
        <f>IFERROR(INDEX($D$602:$D$701, MATCH(0, INDEX(COUNTIF($H$601:H620, $D$602:$D$701), 0, 0), 0)), "")</f>
        <v>Staphylococcus</v>
      </c>
      <c r="I621" t="s">
        <v>327</v>
      </c>
      <c r="J621" t="str">
        <f>IFERROR(INDEX($D$602:$D$701, MATCH(0, INDEX(COUNTIF($H$601:J620, $D$602:$D$701), 0, 0), 0)), "")</f>
        <v>Staphylococcus</v>
      </c>
    </row>
    <row r="622" spans="1:10" x14ac:dyDescent="0.35">
      <c r="A622" t="s">
        <v>8</v>
      </c>
      <c r="B622">
        <v>7</v>
      </c>
      <c r="C622">
        <v>20</v>
      </c>
      <c r="D622" t="s">
        <v>139</v>
      </c>
      <c r="E622" t="str">
        <f t="shared" si="24"/>
        <v>https://www.wikidata.org/wiki/Q212032</v>
      </c>
      <c r="F622" s="7" t="str">
        <f t="shared" si="25"/>
        <v>Bacillus</v>
      </c>
      <c r="H622" t="str">
        <f>IFERROR(INDEX($D$602:$D$701, MATCH(0, INDEX(COUNTIF($H$601:H621, $D$602:$D$701), 0, 0), 0)), "")</f>
        <v>Exiguobacterium</v>
      </c>
      <c r="I622" t="s">
        <v>328</v>
      </c>
      <c r="J622" t="str">
        <f>IFERROR(INDEX($D$602:$D$701, MATCH(0, INDEX(COUNTIF($H$601:J621, $D$602:$D$701), 0, 0), 0)), "")</f>
        <v>Exiguobacterium</v>
      </c>
    </row>
    <row r="623" spans="1:10" x14ac:dyDescent="0.35">
      <c r="A623" t="s">
        <v>8</v>
      </c>
      <c r="B623">
        <v>7</v>
      </c>
      <c r="C623">
        <v>21</v>
      </c>
      <c r="D623" t="s">
        <v>140</v>
      </c>
      <c r="E623" t="str">
        <f t="shared" si="24"/>
        <v>https://www.wikidata.org/wiki/Q21218521</v>
      </c>
      <c r="F623" s="7" t="str">
        <f t="shared" si="25"/>
        <v>Aneurinibacillus</v>
      </c>
      <c r="H623" t="str">
        <f>IFERROR(INDEX($D$602:$D$701, MATCH(0, INDEX(COUNTIF($H$601:H622, $D$602:$D$701), 0, 0), 0)), "")</f>
        <v>Aerococcus</v>
      </c>
      <c r="I623" t="s">
        <v>329</v>
      </c>
      <c r="J623" t="str">
        <f>IFERROR(INDEX($D$602:$D$701, MATCH(0, INDEX(COUNTIF($H$601:J622, $D$602:$D$701), 0, 0), 0)), "")</f>
        <v>Aerococcus</v>
      </c>
    </row>
    <row r="624" spans="1:10" x14ac:dyDescent="0.35">
      <c r="A624" t="s">
        <v>8</v>
      </c>
      <c r="B624">
        <v>7</v>
      </c>
      <c r="C624">
        <v>22</v>
      </c>
      <c r="D624" t="s">
        <v>141</v>
      </c>
      <c r="E624" t="str">
        <f t="shared" si="24"/>
        <v>https://www.wikidata.org/wiki/Q4962546</v>
      </c>
      <c r="F624" s="7" t="str">
        <f t="shared" si="25"/>
        <v>Brevibacillus</v>
      </c>
      <c r="H624" t="str">
        <f>IFERROR(INDEX($D$602:$D$701, MATCH(0, INDEX(COUNTIF($H$601:H623, $D$602:$D$701), 0, 0), 0)), "")</f>
        <v>Enterococcus</v>
      </c>
      <c r="I624" t="s">
        <v>330</v>
      </c>
      <c r="J624" t="str">
        <f>IFERROR(INDEX($D$602:$D$701, MATCH(0, INDEX(COUNTIF($H$601:J623, $D$602:$D$701), 0, 0), 0)), "")</f>
        <v>Enterococcus</v>
      </c>
    </row>
    <row r="625" spans="1:10" x14ac:dyDescent="0.35">
      <c r="A625" t="s">
        <v>8</v>
      </c>
      <c r="B625">
        <v>7</v>
      </c>
      <c r="C625">
        <v>23</v>
      </c>
      <c r="D625" t="s">
        <v>141</v>
      </c>
      <c r="E625" t="str">
        <f t="shared" si="24"/>
        <v>https://www.wikidata.org/wiki/Q4962546</v>
      </c>
      <c r="F625" s="7" t="str">
        <f t="shared" si="25"/>
        <v>Brevibacillus</v>
      </c>
      <c r="H625" t="str">
        <f>IFERROR(INDEX($D$602:$D$701, MATCH(0, INDEX(COUNTIF($H$601:H624, $D$602:$D$701), 0, 0), 0)), "")</f>
        <v>Clostridium</v>
      </c>
      <c r="I625" t="s">
        <v>331</v>
      </c>
      <c r="J625" t="str">
        <f>IFERROR(INDEX($D$602:$D$701, MATCH(0, INDEX(COUNTIF($H$601:J624, $D$602:$D$701), 0, 0), 0)), "")</f>
        <v>Clostridium</v>
      </c>
    </row>
    <row r="626" spans="1:10" x14ac:dyDescent="0.35">
      <c r="A626" t="s">
        <v>8</v>
      </c>
      <c r="B626">
        <v>7</v>
      </c>
      <c r="C626">
        <v>24</v>
      </c>
      <c r="D626" t="s">
        <v>141</v>
      </c>
      <c r="E626" t="str">
        <f t="shared" si="24"/>
        <v>https://www.wikidata.org/wiki/Q4962546</v>
      </c>
      <c r="F626" s="7" t="str">
        <f t="shared" si="25"/>
        <v>Brevibacillus</v>
      </c>
      <c r="H626" t="str">
        <f>IFERROR(INDEX($D$602:$D$701, MATCH(0, INDEX(COUNTIF($H$601:H625, $D$602:$D$701), 0, 0), 0)), "")</f>
        <v>Brevundimonas</v>
      </c>
      <c r="I626" t="s">
        <v>332</v>
      </c>
      <c r="J626" t="str">
        <f>IFERROR(INDEX($D$602:$D$701, MATCH(0, INDEX(COUNTIF($H$601:J625, $D$602:$D$701), 0, 0), 0)), "")</f>
        <v>Brevundimonas</v>
      </c>
    </row>
    <row r="627" spans="1:10" x14ac:dyDescent="0.35">
      <c r="A627" t="s">
        <v>8</v>
      </c>
      <c r="B627">
        <v>7</v>
      </c>
      <c r="C627">
        <v>25</v>
      </c>
      <c r="D627" t="s">
        <v>142</v>
      </c>
      <c r="E627" t="str">
        <f t="shared" si="24"/>
        <v>https://www.wikidata.org/wiki/Q199695</v>
      </c>
      <c r="F627" s="7" t="str">
        <f t="shared" si="25"/>
        <v>Staphylococcus</v>
      </c>
      <c r="H627" t="str">
        <f>IFERROR(INDEX($D$602:$D$701, MATCH(0, INDEX(COUNTIF($H$601:H626, $D$602:$D$701), 0, 0), 0)), "")</f>
        <v>Bartonella</v>
      </c>
      <c r="I627" t="s">
        <v>333</v>
      </c>
      <c r="J627" t="str">
        <f>IFERROR(INDEX($D$602:$D$701, MATCH(0, INDEX(COUNTIF($H$601:J626, $D$602:$D$701), 0, 0), 0)), "")</f>
        <v>Bartonella</v>
      </c>
    </row>
    <row r="628" spans="1:10" x14ac:dyDescent="0.35">
      <c r="A628" t="s">
        <v>8</v>
      </c>
      <c r="B628">
        <v>7</v>
      </c>
      <c r="C628">
        <v>26</v>
      </c>
      <c r="D628" t="s">
        <v>143</v>
      </c>
      <c r="E628" t="str">
        <f t="shared" si="24"/>
        <v>https://www.wikidata.org/wiki/Q16981932</v>
      </c>
      <c r="F628" s="7" t="str">
        <f t="shared" si="25"/>
        <v>Exiguobacterium</v>
      </c>
      <c r="H628" t="str">
        <f>IFERROR(INDEX($D$602:$D$701, MATCH(0, INDEX(COUNTIF($H$601:H627, $D$602:$D$701), 0, 0), 0)), "")</f>
        <v>Saccharibacter</v>
      </c>
      <c r="I628" t="s">
        <v>334</v>
      </c>
      <c r="J628" t="str">
        <f>IFERROR(INDEX($D$602:$D$701, MATCH(0, INDEX(COUNTIF($H$601:J627, $D$602:$D$701), 0, 0), 0)), "")</f>
        <v>Saccharibacter</v>
      </c>
    </row>
    <row r="629" spans="1:10" x14ac:dyDescent="0.35">
      <c r="A629" t="s">
        <v>8</v>
      </c>
      <c r="B629">
        <v>7</v>
      </c>
      <c r="C629">
        <v>27</v>
      </c>
      <c r="D629" t="s">
        <v>144</v>
      </c>
      <c r="E629" t="str">
        <f t="shared" si="24"/>
        <v>https://www.wikidata.org/wiki/Q4688224</v>
      </c>
      <c r="F629" s="7" t="str">
        <f t="shared" si="25"/>
        <v>Aerococcus</v>
      </c>
      <c r="H629" t="str">
        <f>IFERROR(INDEX($D$602:$D$701, MATCH(0, INDEX(COUNTIF($H$601:H628, $D$602:$D$701), 0, 0), 0)), "")</f>
        <v>Sphingomonas</v>
      </c>
      <c r="I629" t="s">
        <v>335</v>
      </c>
      <c r="J629" t="str">
        <f>IFERROR(INDEX($D$602:$D$701, MATCH(0, INDEX(COUNTIF($H$601:J628, $D$602:$D$701), 0, 0), 0)), "")</f>
        <v>Sphingomonas</v>
      </c>
    </row>
    <row r="630" spans="1:10" x14ac:dyDescent="0.35">
      <c r="A630" t="s">
        <v>8</v>
      </c>
      <c r="B630">
        <v>7</v>
      </c>
      <c r="C630">
        <v>28</v>
      </c>
      <c r="D630" t="s">
        <v>145</v>
      </c>
      <c r="E630" t="str">
        <f t="shared" si="24"/>
        <v>https://www.wikidata.org/wiki/Q517258</v>
      </c>
      <c r="F630" s="7" t="str">
        <f t="shared" si="25"/>
        <v>Enterococcus</v>
      </c>
      <c r="H630" t="str">
        <f>IFERROR(INDEX($D$602:$D$701, MATCH(0, INDEX(COUNTIF($H$601:H629, $D$602:$D$701), 0, 0), 0)), "")</f>
        <v>Cupriavidus</v>
      </c>
      <c r="I630" t="s">
        <v>336</v>
      </c>
      <c r="J630" t="str">
        <f>IFERROR(INDEX($D$602:$D$701, MATCH(0, INDEX(COUNTIF($H$601:J629, $D$602:$D$701), 0, 0), 0)), "")</f>
        <v>Cupriavidus</v>
      </c>
    </row>
    <row r="631" spans="1:10" x14ac:dyDescent="0.35">
      <c r="A631" t="s">
        <v>8</v>
      </c>
      <c r="B631">
        <v>7</v>
      </c>
      <c r="C631">
        <v>29</v>
      </c>
      <c r="D631" t="s">
        <v>145</v>
      </c>
      <c r="E631" t="str">
        <f t="shared" si="24"/>
        <v>https://www.wikidata.org/wiki/Q517258</v>
      </c>
      <c r="F631" s="7" t="str">
        <f t="shared" si="25"/>
        <v>Enterococcus</v>
      </c>
      <c r="H631" t="str">
        <f>IFERROR(INDEX($D$602:$D$701, MATCH(0, INDEX(COUNTIF($H$601:H630, $D$602:$D$701), 0, 0), 0)), "")</f>
        <v>Massilia</v>
      </c>
      <c r="I631" t="s">
        <v>337</v>
      </c>
      <c r="J631" t="str">
        <f>IFERROR(INDEX($D$602:$D$701, MATCH(0, INDEX(COUNTIF($H$601:J630, $D$602:$D$701), 0, 0), 0)), "")</f>
        <v>Massilia</v>
      </c>
    </row>
    <row r="632" spans="1:10" x14ac:dyDescent="0.35">
      <c r="A632" t="s">
        <v>8</v>
      </c>
      <c r="B632">
        <v>7</v>
      </c>
      <c r="C632">
        <v>30</v>
      </c>
      <c r="D632" t="s">
        <v>146</v>
      </c>
      <c r="E632" t="str">
        <f t="shared" si="24"/>
        <v>https://www.wikidata.org/wiki/Q327663</v>
      </c>
      <c r="F632" s="7" t="str">
        <f t="shared" si="25"/>
        <v>Clostridium</v>
      </c>
      <c r="H632" t="str">
        <f>IFERROR(INDEX($D$602:$D$701, MATCH(0, INDEX(COUNTIF($H$601:H631, $D$602:$D$701), 0, 0), 0)), "")</f>
        <v>Snodgrassella</v>
      </c>
      <c r="I632" t="s">
        <v>338</v>
      </c>
      <c r="J632" t="str">
        <f>IFERROR(INDEX($D$602:$D$701, MATCH(0, INDEX(COUNTIF($H$601:J631, $D$602:$D$701), 0, 0), 0)), "")</f>
        <v>Snodgrassella</v>
      </c>
    </row>
    <row r="633" spans="1:10" x14ac:dyDescent="0.35">
      <c r="A633" t="s">
        <v>8</v>
      </c>
      <c r="B633">
        <v>7</v>
      </c>
      <c r="C633">
        <v>31</v>
      </c>
      <c r="D633" t="s">
        <v>147</v>
      </c>
      <c r="E633" t="str">
        <f t="shared" si="24"/>
        <v>https://www.wikidata.org/wiki/Q4962610</v>
      </c>
      <c r="F633" s="7" t="str">
        <f t="shared" si="25"/>
        <v>Brevundimonas</v>
      </c>
      <c r="H633" t="str">
        <f>IFERROR(INDEX($D$602:$D$701, MATCH(0, INDEX(COUNTIF($H$601:H632, $D$602:$D$701), 0, 0), 0)), "")</f>
        <v>Simonsiella</v>
      </c>
      <c r="I633" t="s">
        <v>339</v>
      </c>
      <c r="J633" t="str">
        <f>IFERROR(INDEX($D$602:$D$701, MATCH(0, INDEX(COUNTIF($H$601:J632, $D$602:$D$701), 0, 0), 0)), "")</f>
        <v>Simonsiella</v>
      </c>
    </row>
    <row r="634" spans="1:10" x14ac:dyDescent="0.35">
      <c r="A634" t="s">
        <v>8</v>
      </c>
      <c r="B634">
        <v>7</v>
      </c>
      <c r="C634">
        <v>32</v>
      </c>
      <c r="D634" t="s">
        <v>148</v>
      </c>
      <c r="E634" t="str">
        <f t="shared" si="24"/>
        <v>https://www.wikidata.org/wiki/Q135006</v>
      </c>
      <c r="F634" s="7" t="str">
        <f t="shared" si="25"/>
        <v>Bartonella</v>
      </c>
      <c r="H634" t="str">
        <f>IFERROR(INDEX($D$602:$D$701, MATCH(0, INDEX(COUNTIF($H$601:H633, $D$602:$D$701), 0, 0), 0)), "")</f>
        <v>Klebsiella</v>
      </c>
      <c r="I634" t="s">
        <v>340</v>
      </c>
      <c r="J634" t="str">
        <f>IFERROR(INDEX($D$602:$D$701, MATCH(0, INDEX(COUNTIF($H$601:J633, $D$602:$D$701), 0, 0), 0)), "")</f>
        <v>Klebsiella</v>
      </c>
    </row>
    <row r="635" spans="1:10" x14ac:dyDescent="0.35">
      <c r="A635" t="s">
        <v>8</v>
      </c>
      <c r="B635">
        <v>7</v>
      </c>
      <c r="C635">
        <v>33</v>
      </c>
      <c r="D635" t="s">
        <v>149</v>
      </c>
      <c r="E635" t="str">
        <f t="shared" si="24"/>
        <v>https://www.wikidata.org/wiki/Q21078422</v>
      </c>
      <c r="F635" s="7" t="str">
        <f t="shared" si="25"/>
        <v>Saccharibacter</v>
      </c>
      <c r="H635" t="str">
        <f>IFERROR(INDEX($D$602:$D$701, MATCH(0, INDEX(COUNTIF($H$601:H634, $D$602:$D$701), 0, 0), 0)), "")</f>
        <v>Leclercia</v>
      </c>
      <c r="I635" t="s">
        <v>341</v>
      </c>
      <c r="J635" t="str">
        <f>IFERROR(INDEX($D$602:$D$701, MATCH(0, INDEX(COUNTIF($H$601:J634, $D$602:$D$701), 0, 0), 0)), "")</f>
        <v>Leclercia</v>
      </c>
    </row>
    <row r="636" spans="1:10" x14ac:dyDescent="0.35">
      <c r="A636" t="s">
        <v>8</v>
      </c>
      <c r="B636">
        <v>7</v>
      </c>
      <c r="C636">
        <v>34</v>
      </c>
      <c r="D636" t="s">
        <v>150</v>
      </c>
      <c r="E636" t="str">
        <f t="shared" si="24"/>
        <v>https://www.wikidata.org/wiki/Q3815551</v>
      </c>
      <c r="F636" s="7" t="str">
        <f t="shared" si="25"/>
        <v>Sphingomonas</v>
      </c>
      <c r="H636" t="str">
        <f>IFERROR(INDEX($D$602:$D$701, MATCH(0, INDEX(COUNTIF($H$601:H635, $D$602:$D$701), 0, 0), 0)), "")</f>
        <v>Morganella</v>
      </c>
      <c r="I636" t="s">
        <v>342</v>
      </c>
      <c r="J636" t="str">
        <f>IFERROR(INDEX($D$602:$D$701, MATCH(0, INDEX(COUNTIF($H$601:J635, $D$602:$D$701), 0, 0), 0)), "")</f>
        <v>Morganella</v>
      </c>
    </row>
    <row r="637" spans="1:10" x14ac:dyDescent="0.35">
      <c r="A637" t="s">
        <v>8</v>
      </c>
      <c r="B637">
        <v>7</v>
      </c>
      <c r="C637">
        <v>35</v>
      </c>
      <c r="D637" t="s">
        <v>151</v>
      </c>
      <c r="E637" t="str">
        <f t="shared" si="24"/>
        <v>https://www.wikidata.org/wiki/Q150722</v>
      </c>
      <c r="F637" s="7" t="str">
        <f t="shared" si="25"/>
        <v>Cupriavidus</v>
      </c>
      <c r="H637" t="str">
        <f>IFERROR(INDEX($D$602:$D$701, MATCH(0, INDEX(COUNTIF($H$601:H636, $D$602:$D$701), 0, 0), 0)), "")</f>
        <v>Serratia</v>
      </c>
      <c r="I637" t="s">
        <v>343</v>
      </c>
      <c r="J637" t="str">
        <f>IFERROR(INDEX($D$602:$D$701, MATCH(0, INDEX(COUNTIF($H$601:J636, $D$602:$D$701), 0, 0), 0)), "")</f>
        <v>Serratia</v>
      </c>
    </row>
    <row r="638" spans="1:10" x14ac:dyDescent="0.35">
      <c r="A638" t="s">
        <v>8</v>
      </c>
      <c r="B638">
        <v>7</v>
      </c>
      <c r="C638">
        <v>36</v>
      </c>
      <c r="D638" t="s">
        <v>152</v>
      </c>
      <c r="E638" t="str">
        <f t="shared" si="24"/>
        <v>https://www.wikidata.org/wiki/Q6784645</v>
      </c>
      <c r="F638" s="7" t="str">
        <f t="shared" si="25"/>
        <v>Massilia</v>
      </c>
      <c r="H638" t="str">
        <f>IFERROR(INDEX($D$602:$D$701, MATCH(0, INDEX(COUNTIF($H$601:H637, $D$602:$D$701), 0, 0), 0)), "")</f>
        <v>Zymobacter</v>
      </c>
      <c r="I638" t="s">
        <v>344</v>
      </c>
      <c r="J638" t="str">
        <f>IFERROR(INDEX($D$602:$D$701, MATCH(0, INDEX(COUNTIF($H$601:J637, $D$602:$D$701), 0, 0), 0)), "")</f>
        <v>Zymobacter</v>
      </c>
    </row>
    <row r="639" spans="1:10" x14ac:dyDescent="0.35">
      <c r="A639" t="s">
        <v>8</v>
      </c>
      <c r="B639">
        <v>7</v>
      </c>
      <c r="C639">
        <v>37</v>
      </c>
      <c r="D639" t="s">
        <v>153</v>
      </c>
      <c r="E639" t="str">
        <f t="shared" si="24"/>
        <v>https://www.wikidata.org/wiki/Q27925920</v>
      </c>
      <c r="F639" s="7" t="str">
        <f t="shared" si="25"/>
        <v>Snodgrassella</v>
      </c>
      <c r="H639" t="str">
        <f>IFERROR(INDEX($D$602:$D$701, MATCH(0, INDEX(COUNTIF($H$601:H638, $D$602:$D$701), 0, 0), 0)), "")</f>
        <v>Frischella</v>
      </c>
      <c r="I639" t="s">
        <v>345</v>
      </c>
      <c r="J639" t="str">
        <f>IFERROR(INDEX($D$602:$D$701, MATCH(0, INDEX(COUNTIF($H$601:J638, $D$602:$D$701), 0, 0), 0)), "")</f>
        <v>Frischella</v>
      </c>
    </row>
    <row r="640" spans="1:10" x14ac:dyDescent="0.35">
      <c r="A640" t="s">
        <v>8</v>
      </c>
      <c r="B640">
        <v>7</v>
      </c>
      <c r="C640">
        <v>38</v>
      </c>
      <c r="D640" t="s">
        <v>153</v>
      </c>
      <c r="E640" t="str">
        <f t="shared" si="24"/>
        <v>https://www.wikidata.org/wiki/Q27925920</v>
      </c>
      <c r="F640" s="7" t="str">
        <f t="shared" si="25"/>
        <v>Snodgrassella</v>
      </c>
      <c r="H640" t="str">
        <f>IFERROR(INDEX($D$602:$D$701, MATCH(0, INDEX(COUNTIF($H$601:H639, $D$602:$D$701), 0, 0), 0)), "")</f>
        <v>Gilliamella</v>
      </c>
      <c r="I640" t="s">
        <v>346</v>
      </c>
      <c r="J640" t="str">
        <f>IFERROR(INDEX($D$602:$D$701, MATCH(0, INDEX(COUNTIF($H$601:J639, $D$602:$D$701), 0, 0), 0)), "")</f>
        <v>Gilliamella</v>
      </c>
    </row>
    <row r="641" spans="1:10" x14ac:dyDescent="0.35">
      <c r="A641" t="s">
        <v>8</v>
      </c>
      <c r="B641">
        <v>7</v>
      </c>
      <c r="C641">
        <v>39</v>
      </c>
      <c r="D641" t="s">
        <v>154</v>
      </c>
      <c r="E641" t="str">
        <f t="shared" si="24"/>
        <v>https://www.wikidata.org/wiki/Q24045525</v>
      </c>
      <c r="F641" s="7" t="str">
        <f t="shared" si="25"/>
        <v>Simonsiella</v>
      </c>
      <c r="H641" t="str">
        <f>IFERROR(INDEX($D$602:$D$701, MATCH(0, INDEX(COUNTIF($H$601:H640, $D$602:$D$701), 0, 0), 0)), "")</f>
        <v>Acinetobacter</v>
      </c>
      <c r="I641" t="s">
        <v>347</v>
      </c>
      <c r="J641" t="str">
        <f>IFERROR(INDEX($D$602:$D$701, MATCH(0, INDEX(COUNTIF($H$601:J640, $D$602:$D$701), 0, 0), 0)), "")</f>
        <v>Acinetobacter</v>
      </c>
    </row>
    <row r="642" spans="1:10" x14ac:dyDescent="0.35">
      <c r="A642" t="s">
        <v>8</v>
      </c>
      <c r="B642">
        <v>7</v>
      </c>
      <c r="C642">
        <v>40</v>
      </c>
      <c r="D642" t="s">
        <v>155</v>
      </c>
      <c r="E642" t="str">
        <f t="shared" si="24"/>
        <v>https://www.wikidata.org/wiki/Q131854</v>
      </c>
      <c r="F642" s="7" t="str">
        <f t="shared" si="25"/>
        <v>Klebsiella</v>
      </c>
      <c r="H642" t="str">
        <f>IFERROR(INDEX($D$602:$D$701, MATCH(0, INDEX(COUNTIF($H$601:H641, $D$602:$D$701), 0, 0), 0)), "")</f>
        <v>Moraxella</v>
      </c>
      <c r="I642" t="s">
        <v>348</v>
      </c>
      <c r="J642" t="str">
        <f>IFERROR(INDEX($D$602:$D$701, MATCH(0, INDEX(COUNTIF($H$601:J641, $D$602:$D$701), 0, 0), 0)), "")</f>
        <v>Moraxella</v>
      </c>
    </row>
    <row r="643" spans="1:10" x14ac:dyDescent="0.35">
      <c r="A643" t="s">
        <v>8</v>
      </c>
      <c r="B643">
        <v>7</v>
      </c>
      <c r="C643">
        <v>41</v>
      </c>
      <c r="D643" t="s">
        <v>155</v>
      </c>
      <c r="E643" t="str">
        <f t="shared" si="24"/>
        <v>https://www.wikidata.org/wiki/Q131854</v>
      </c>
      <c r="F643" s="7" t="str">
        <f t="shared" si="25"/>
        <v>Klebsiella</v>
      </c>
      <c r="H643" t="str">
        <f>IFERROR(INDEX($D$602:$D$701, MATCH(0, INDEX(COUNTIF($H$601:H642, $D$602:$D$701), 0, 0), 0)), "")</f>
        <v>Pseudomonas</v>
      </c>
      <c r="I643" t="s">
        <v>349</v>
      </c>
      <c r="J643" t="str">
        <f>IFERROR(INDEX($D$602:$D$701, MATCH(0, INDEX(COUNTIF($H$601:J642, $D$602:$D$701), 0, 0), 0)), "")</f>
        <v>Pseudomonas</v>
      </c>
    </row>
    <row r="644" spans="1:10" x14ac:dyDescent="0.35">
      <c r="A644" t="s">
        <v>8</v>
      </c>
      <c r="B644">
        <v>7</v>
      </c>
      <c r="C644">
        <v>42</v>
      </c>
      <c r="D644" t="s">
        <v>155</v>
      </c>
      <c r="E644" t="str">
        <f t="shared" si="24"/>
        <v>https://www.wikidata.org/wiki/Q131854</v>
      </c>
      <c r="F644" s="7" t="str">
        <f t="shared" si="25"/>
        <v>Klebsiella</v>
      </c>
      <c r="H644" t="str">
        <f>IFERROR(INDEX($D$602:$D$701, MATCH(0, INDEX(COUNTIF($H$601:H643, $D$602:$D$701), 0, 0), 0)), "")</f>
        <v>Stenotrophomonas</v>
      </c>
      <c r="I644" t="s">
        <v>350</v>
      </c>
      <c r="J644" t="str">
        <f>IFERROR(INDEX($D$602:$D$701, MATCH(0, INDEX(COUNTIF($H$601:J643, $D$602:$D$701), 0, 0), 0)), "")</f>
        <v>Stenotrophomonas</v>
      </c>
    </row>
    <row r="645" spans="1:10" x14ac:dyDescent="0.35">
      <c r="A645" t="s">
        <v>8</v>
      </c>
      <c r="B645">
        <v>7</v>
      </c>
      <c r="C645">
        <v>43</v>
      </c>
      <c r="D645" t="s">
        <v>155</v>
      </c>
      <c r="E645" t="str">
        <f t="shared" si="24"/>
        <v>https://www.wikidata.org/wiki/Q131854</v>
      </c>
      <c r="F645" s="7" t="str">
        <f t="shared" si="25"/>
        <v>Klebsiella</v>
      </c>
      <c r="H645" t="str">
        <f>IFERROR(INDEX($D$602:$D$701, MATCH(0, INDEX(COUNTIF($H$601:H644, $D$602:$D$701), 0, 0), 0)), "")</f>
        <v>Spiroplasma</v>
      </c>
      <c r="I645" t="s">
        <v>351</v>
      </c>
      <c r="J645" t="str">
        <f>IFERROR(INDEX($D$602:$D$701, MATCH(0, INDEX(COUNTIF($H$601:J644, $D$602:$D$701), 0, 0), 0)), "")</f>
        <v>Spiroplasma</v>
      </c>
    </row>
    <row r="646" spans="1:10" x14ac:dyDescent="0.35">
      <c r="A646" t="s">
        <v>8</v>
      </c>
      <c r="B646">
        <v>7</v>
      </c>
      <c r="C646">
        <v>44</v>
      </c>
      <c r="D646" t="s">
        <v>155</v>
      </c>
      <c r="E646" t="str">
        <f t="shared" si="24"/>
        <v>https://www.wikidata.org/wiki/Q131854</v>
      </c>
      <c r="F646" s="7" t="str">
        <f t="shared" si="25"/>
        <v>Klebsiella</v>
      </c>
      <c r="H646" t="str">
        <f>IFERROR(INDEX($D$602:$D$701, MATCH(0, INDEX(COUNTIF($H$601:H645, $D$602:$D$701), 0, 0), 0)), "")</f>
        <v/>
      </c>
    </row>
    <row r="647" spans="1:10" x14ac:dyDescent="0.35">
      <c r="A647" t="s">
        <v>8</v>
      </c>
      <c r="B647">
        <v>7</v>
      </c>
      <c r="C647">
        <v>45</v>
      </c>
      <c r="D647" t="s">
        <v>155</v>
      </c>
      <c r="E647" t="str">
        <f t="shared" si="24"/>
        <v>https://www.wikidata.org/wiki/Q131854</v>
      </c>
      <c r="F647" s="7" t="str">
        <f t="shared" si="25"/>
        <v>Klebsiella</v>
      </c>
      <c r="H647" t="str">
        <f>IFERROR(INDEX($D$602:$D$701, MATCH(0, INDEX(COUNTIF($H$601:H646, $D$602:$D$701), 0, 0), 0)), "")</f>
        <v/>
      </c>
    </row>
    <row r="648" spans="1:10" x14ac:dyDescent="0.35">
      <c r="A648" t="s">
        <v>8</v>
      </c>
      <c r="B648">
        <v>7</v>
      </c>
      <c r="C648">
        <v>46</v>
      </c>
      <c r="D648" t="s">
        <v>155</v>
      </c>
      <c r="E648" t="str">
        <f t="shared" si="24"/>
        <v>https://www.wikidata.org/wiki/Q131854</v>
      </c>
      <c r="F648" s="7" t="str">
        <f t="shared" si="25"/>
        <v>Klebsiella</v>
      </c>
      <c r="H648" t="str">
        <f>IFERROR(INDEX($D$602:$D$701, MATCH(0, INDEX(COUNTIF($H$601:H647, $D$602:$D$701), 0, 0), 0)), "")</f>
        <v/>
      </c>
    </row>
    <row r="649" spans="1:10" x14ac:dyDescent="0.35">
      <c r="A649" t="s">
        <v>8</v>
      </c>
      <c r="B649">
        <v>7</v>
      </c>
      <c r="C649">
        <v>47</v>
      </c>
      <c r="D649" t="s">
        <v>155</v>
      </c>
      <c r="E649" t="str">
        <f t="shared" si="24"/>
        <v>https://www.wikidata.org/wiki/Q131854</v>
      </c>
      <c r="F649" s="7" t="str">
        <f t="shared" si="25"/>
        <v>Klebsiella</v>
      </c>
      <c r="H649" t="str">
        <f>IFERROR(INDEX($D$602:$D$701, MATCH(0, INDEX(COUNTIF($H$601:H648, $D$602:$D$701), 0, 0), 0)), "")</f>
        <v/>
      </c>
    </row>
    <row r="650" spans="1:10" x14ac:dyDescent="0.35">
      <c r="A650" t="s">
        <v>8</v>
      </c>
      <c r="B650">
        <v>7</v>
      </c>
      <c r="C650">
        <v>48</v>
      </c>
      <c r="D650" t="s">
        <v>155</v>
      </c>
      <c r="E650" t="str">
        <f t="shared" si="24"/>
        <v>https://www.wikidata.org/wiki/Q131854</v>
      </c>
      <c r="F650" s="7" t="str">
        <f t="shared" si="25"/>
        <v>Klebsiella</v>
      </c>
      <c r="H650" t="str">
        <f>IFERROR(INDEX($D$602:$D$701, MATCH(0, INDEX(COUNTIF($H$601:H649, $D$602:$D$701), 0, 0), 0)), "")</f>
        <v/>
      </c>
    </row>
    <row r="651" spans="1:10" x14ac:dyDescent="0.35">
      <c r="A651" t="s">
        <v>8</v>
      </c>
      <c r="B651">
        <v>7</v>
      </c>
      <c r="C651">
        <v>49</v>
      </c>
      <c r="D651" t="s">
        <v>155</v>
      </c>
      <c r="E651" t="str">
        <f t="shared" si="24"/>
        <v>https://www.wikidata.org/wiki/Q131854</v>
      </c>
      <c r="F651" s="7" t="str">
        <f t="shared" si="25"/>
        <v>Klebsiella</v>
      </c>
      <c r="H651" t="str">
        <f>IFERROR(INDEX($D$602:$D$701, MATCH(0, INDEX(COUNTIF($H$601:H650, $D$602:$D$701), 0, 0), 0)), "")</f>
        <v/>
      </c>
    </row>
    <row r="652" spans="1:10" x14ac:dyDescent="0.35">
      <c r="A652" t="s">
        <v>8</v>
      </c>
      <c r="B652">
        <v>7</v>
      </c>
      <c r="C652">
        <v>50</v>
      </c>
      <c r="D652" t="s">
        <v>155</v>
      </c>
      <c r="E652" t="str">
        <f t="shared" si="24"/>
        <v>https://www.wikidata.org/wiki/Q131854</v>
      </c>
      <c r="F652" s="7" t="str">
        <f t="shared" si="25"/>
        <v>Klebsiella</v>
      </c>
      <c r="H652" t="str">
        <f>IFERROR(INDEX($D$602:$D$701, MATCH(0, INDEX(COUNTIF($H$601:H651, $D$602:$D$701), 0, 0), 0)), "")</f>
        <v/>
      </c>
    </row>
    <row r="653" spans="1:10" x14ac:dyDescent="0.35">
      <c r="A653" t="s">
        <v>8</v>
      </c>
      <c r="B653">
        <v>7</v>
      </c>
      <c r="C653">
        <v>51</v>
      </c>
      <c r="D653" t="s">
        <v>155</v>
      </c>
      <c r="E653" t="str">
        <f t="shared" si="24"/>
        <v>https://www.wikidata.org/wiki/Q131854</v>
      </c>
      <c r="F653" s="7" t="str">
        <f t="shared" si="25"/>
        <v>Klebsiella</v>
      </c>
      <c r="H653" t="str">
        <f>IFERROR(INDEX($D$602:$D$701, MATCH(0, INDEX(COUNTIF($H$601:H652, $D$602:$D$701), 0, 0), 0)), "")</f>
        <v/>
      </c>
    </row>
    <row r="654" spans="1:10" x14ac:dyDescent="0.35">
      <c r="A654" t="s">
        <v>8</v>
      </c>
      <c r="B654">
        <v>7</v>
      </c>
      <c r="C654">
        <v>52</v>
      </c>
      <c r="D654" t="s">
        <v>155</v>
      </c>
      <c r="E654" t="str">
        <f t="shared" si="24"/>
        <v>https://www.wikidata.org/wiki/Q131854</v>
      </c>
      <c r="F654" s="7" t="str">
        <f t="shared" si="25"/>
        <v>Klebsiella</v>
      </c>
      <c r="H654" t="str">
        <f>IFERROR(INDEX($D$602:$D$701, MATCH(0, INDEX(COUNTIF($H$601:H653, $D$602:$D$701), 0, 0), 0)), "")</f>
        <v/>
      </c>
    </row>
    <row r="655" spans="1:10" x14ac:dyDescent="0.35">
      <c r="A655" t="s">
        <v>8</v>
      </c>
      <c r="B655">
        <v>7</v>
      </c>
      <c r="C655">
        <v>53</v>
      </c>
      <c r="D655" t="s">
        <v>155</v>
      </c>
      <c r="E655" t="str">
        <f t="shared" si="24"/>
        <v>https://www.wikidata.org/wiki/Q131854</v>
      </c>
      <c r="F655" s="7" t="str">
        <f t="shared" si="25"/>
        <v>Klebsiella</v>
      </c>
      <c r="H655" t="str">
        <f>IFERROR(INDEX($D$602:$D$701, MATCH(0, INDEX(COUNTIF($H$601:H654, $D$602:$D$701), 0, 0), 0)), "")</f>
        <v/>
      </c>
    </row>
    <row r="656" spans="1:10" x14ac:dyDescent="0.35">
      <c r="A656" t="s">
        <v>8</v>
      </c>
      <c r="B656">
        <v>7</v>
      </c>
      <c r="C656">
        <v>54</v>
      </c>
      <c r="D656" t="s">
        <v>155</v>
      </c>
      <c r="E656" t="str">
        <f t="shared" si="24"/>
        <v>https://www.wikidata.org/wiki/Q131854</v>
      </c>
      <c r="F656" s="7" t="str">
        <f t="shared" si="25"/>
        <v>Klebsiella</v>
      </c>
      <c r="H656" t="str">
        <f>IFERROR(INDEX($D$602:$D$701, MATCH(0, INDEX(COUNTIF($H$601:H655, $D$602:$D$701), 0, 0), 0)), "")</f>
        <v/>
      </c>
    </row>
    <row r="657" spans="1:8" x14ac:dyDescent="0.35">
      <c r="A657" t="s">
        <v>8</v>
      </c>
      <c r="B657">
        <v>7</v>
      </c>
      <c r="C657">
        <v>55</v>
      </c>
      <c r="D657" t="s">
        <v>155</v>
      </c>
      <c r="E657" t="str">
        <f t="shared" si="24"/>
        <v>https://www.wikidata.org/wiki/Q131854</v>
      </c>
      <c r="F657" s="7" t="str">
        <f t="shared" si="25"/>
        <v>Klebsiella</v>
      </c>
      <c r="H657" t="str">
        <f>IFERROR(INDEX($D$602:$D$701, MATCH(0, INDEX(COUNTIF($H$601:H656, $D$602:$D$701), 0, 0), 0)), "")</f>
        <v/>
      </c>
    </row>
    <row r="658" spans="1:8" x14ac:dyDescent="0.35">
      <c r="A658" t="s">
        <v>8</v>
      </c>
      <c r="B658">
        <v>7</v>
      </c>
      <c r="C658">
        <v>56</v>
      </c>
      <c r="D658" t="s">
        <v>155</v>
      </c>
      <c r="E658" t="str">
        <f t="shared" si="24"/>
        <v>https://www.wikidata.org/wiki/Q131854</v>
      </c>
      <c r="F658" s="7" t="str">
        <f t="shared" si="25"/>
        <v>Klebsiella</v>
      </c>
      <c r="H658" t="str">
        <f>IFERROR(INDEX($D$602:$D$701, MATCH(0, INDEX(COUNTIF($H$601:H657, $D$602:$D$701), 0, 0), 0)), "")</f>
        <v/>
      </c>
    </row>
    <row r="659" spans="1:8" x14ac:dyDescent="0.35">
      <c r="A659" t="s">
        <v>8</v>
      </c>
      <c r="B659">
        <v>7</v>
      </c>
      <c r="C659">
        <v>57</v>
      </c>
      <c r="D659" t="s">
        <v>155</v>
      </c>
      <c r="E659" t="str">
        <f t="shared" si="24"/>
        <v>https://www.wikidata.org/wiki/Q131854</v>
      </c>
      <c r="F659" s="7" t="str">
        <f t="shared" si="25"/>
        <v>Klebsiella</v>
      </c>
      <c r="H659" t="str">
        <f>IFERROR(INDEX($D$602:$D$701, MATCH(0, INDEX(COUNTIF($H$601:H658, $D$602:$D$701), 0, 0), 0)), "")</f>
        <v/>
      </c>
    </row>
    <row r="660" spans="1:8" x14ac:dyDescent="0.35">
      <c r="A660" t="s">
        <v>8</v>
      </c>
      <c r="B660">
        <v>7</v>
      </c>
      <c r="C660">
        <v>58</v>
      </c>
      <c r="D660" t="s">
        <v>156</v>
      </c>
      <c r="E660" t="str">
        <f t="shared" si="24"/>
        <v>https://www.wikidata.org/wiki/Q26220020</v>
      </c>
      <c r="F660" s="7" t="str">
        <f t="shared" si="25"/>
        <v>Leclercia</v>
      </c>
      <c r="H660" t="str">
        <f>IFERROR(INDEX($D$602:$D$701, MATCH(0, INDEX(COUNTIF($H$601:H659, $D$602:$D$701), 0, 0), 0)), "")</f>
        <v/>
      </c>
    </row>
    <row r="661" spans="1:8" x14ac:dyDescent="0.35">
      <c r="A661" t="s">
        <v>8</v>
      </c>
      <c r="B661">
        <v>7</v>
      </c>
      <c r="C661">
        <v>59</v>
      </c>
      <c r="D661" t="s">
        <v>157</v>
      </c>
      <c r="E661" t="str">
        <f t="shared" si="24"/>
        <v>https://www.wikidata.org/wiki/Q15632467</v>
      </c>
      <c r="F661" s="7" t="str">
        <f t="shared" si="25"/>
        <v>Morganella</v>
      </c>
      <c r="H661" t="str">
        <f>IFERROR(INDEX($D$602:$D$701, MATCH(0, INDEX(COUNTIF($H$601:H660, $D$602:$D$701), 0, 0), 0)), "")</f>
        <v/>
      </c>
    </row>
    <row r="662" spans="1:8" x14ac:dyDescent="0.35">
      <c r="A662" t="s">
        <v>8</v>
      </c>
      <c r="B662">
        <v>7</v>
      </c>
      <c r="C662">
        <v>60</v>
      </c>
      <c r="D662" t="s">
        <v>158</v>
      </c>
      <c r="E662" t="str">
        <f t="shared" si="24"/>
        <v>https://www.wikidata.org/wiki/Q134980</v>
      </c>
      <c r="F662" s="7" t="str">
        <f t="shared" si="25"/>
        <v>Serratia</v>
      </c>
      <c r="H662" t="str">
        <f>IFERROR(INDEX($D$602:$D$701, MATCH(0, INDEX(COUNTIF($H$601:H661, $D$602:$D$701), 0, 0), 0)), "")</f>
        <v/>
      </c>
    </row>
    <row r="663" spans="1:8" x14ac:dyDescent="0.35">
      <c r="A663" t="s">
        <v>8</v>
      </c>
      <c r="B663">
        <v>7</v>
      </c>
      <c r="C663">
        <v>61</v>
      </c>
      <c r="D663" t="s">
        <v>158</v>
      </c>
      <c r="E663" t="str">
        <f t="shared" si="24"/>
        <v>https://www.wikidata.org/wiki/Q134980</v>
      </c>
      <c r="F663" s="7" t="str">
        <f t="shared" si="25"/>
        <v>Serratia</v>
      </c>
      <c r="H663" t="str">
        <f>IFERROR(INDEX($D$602:$D$701, MATCH(0, INDEX(COUNTIF($H$601:H662, $D$602:$D$701), 0, 0), 0)), "")</f>
        <v/>
      </c>
    </row>
    <row r="664" spans="1:8" x14ac:dyDescent="0.35">
      <c r="A664" t="s">
        <v>8</v>
      </c>
      <c r="B664">
        <v>7</v>
      </c>
      <c r="C664">
        <v>62</v>
      </c>
      <c r="D664" t="s">
        <v>158</v>
      </c>
      <c r="E664" t="str">
        <f t="shared" si="24"/>
        <v>https://www.wikidata.org/wiki/Q134980</v>
      </c>
      <c r="F664" s="7" t="str">
        <f t="shared" si="25"/>
        <v>Serratia</v>
      </c>
      <c r="H664" t="str">
        <f>IFERROR(INDEX($D$602:$D$701, MATCH(0, INDEX(COUNTIF($H$601:H663, $D$602:$D$701), 0, 0), 0)), "")</f>
        <v/>
      </c>
    </row>
    <row r="665" spans="1:8" x14ac:dyDescent="0.35">
      <c r="A665" t="s">
        <v>8</v>
      </c>
      <c r="B665">
        <v>7</v>
      </c>
      <c r="C665">
        <v>63</v>
      </c>
      <c r="D665" t="s">
        <v>158</v>
      </c>
      <c r="E665" t="str">
        <f t="shared" si="24"/>
        <v>https://www.wikidata.org/wiki/Q134980</v>
      </c>
      <c r="F665" s="7" t="str">
        <f t="shared" si="25"/>
        <v>Serratia</v>
      </c>
      <c r="H665" t="str">
        <f>IFERROR(INDEX($D$602:$D$701, MATCH(0, INDEX(COUNTIF($H$601:H664, $D$602:$D$701), 0, 0), 0)), "")</f>
        <v/>
      </c>
    </row>
    <row r="666" spans="1:8" x14ac:dyDescent="0.35">
      <c r="A666" t="s">
        <v>8</v>
      </c>
      <c r="B666">
        <v>7</v>
      </c>
      <c r="C666">
        <v>64</v>
      </c>
      <c r="D666" t="s">
        <v>158</v>
      </c>
      <c r="E666" t="str">
        <f t="shared" si="24"/>
        <v>https://www.wikidata.org/wiki/Q134980</v>
      </c>
      <c r="F666" s="7" t="str">
        <f t="shared" si="25"/>
        <v>Serratia</v>
      </c>
      <c r="H666" t="str">
        <f>IFERROR(INDEX($D$602:$D$701, MATCH(0, INDEX(COUNTIF($H$601:H665, $D$602:$D$701), 0, 0), 0)), "")</f>
        <v/>
      </c>
    </row>
    <row r="667" spans="1:8" x14ac:dyDescent="0.35">
      <c r="A667" t="s">
        <v>8</v>
      </c>
      <c r="B667">
        <v>7</v>
      </c>
      <c r="C667">
        <v>65</v>
      </c>
      <c r="D667" t="s">
        <v>158</v>
      </c>
      <c r="E667" t="str">
        <f t="shared" ref="E667:E701" si="26">VLOOKUP(D667,H$602:J$701, 2, FALSE)</f>
        <v>https://www.wikidata.org/wiki/Q134980</v>
      </c>
      <c r="F667" s="7" t="str">
        <f t="shared" ref="F667:F701" si="27">VLOOKUP(D667,H$602:J$701, 3, FALSE)</f>
        <v>Serratia</v>
      </c>
      <c r="H667" t="str">
        <f>IFERROR(INDEX($D$602:$D$701, MATCH(0, INDEX(COUNTIF($H$601:H666, $D$602:$D$701), 0, 0), 0)), "")</f>
        <v/>
      </c>
    </row>
    <row r="668" spans="1:8" x14ac:dyDescent="0.35">
      <c r="A668" t="s">
        <v>8</v>
      </c>
      <c r="B668">
        <v>7</v>
      </c>
      <c r="C668">
        <v>66</v>
      </c>
      <c r="D668" t="s">
        <v>158</v>
      </c>
      <c r="E668" t="str">
        <f t="shared" si="26"/>
        <v>https://www.wikidata.org/wiki/Q134980</v>
      </c>
      <c r="F668" s="7" t="str">
        <f t="shared" si="27"/>
        <v>Serratia</v>
      </c>
      <c r="H668" t="str">
        <f>IFERROR(INDEX($D$602:$D$701, MATCH(0, INDEX(COUNTIF($H$601:H667, $D$602:$D$701), 0, 0), 0)), "")</f>
        <v/>
      </c>
    </row>
    <row r="669" spans="1:8" x14ac:dyDescent="0.35">
      <c r="A669" t="s">
        <v>8</v>
      </c>
      <c r="B669">
        <v>7</v>
      </c>
      <c r="C669">
        <v>67</v>
      </c>
      <c r="D669" t="s">
        <v>158</v>
      </c>
      <c r="E669" t="str">
        <f t="shared" si="26"/>
        <v>https://www.wikidata.org/wiki/Q134980</v>
      </c>
      <c r="F669" s="7" t="str">
        <f t="shared" si="27"/>
        <v>Serratia</v>
      </c>
      <c r="H669" t="str">
        <f>IFERROR(INDEX($D$602:$D$701, MATCH(0, INDEX(COUNTIF($H$601:H668, $D$602:$D$701), 0, 0), 0)), "")</f>
        <v/>
      </c>
    </row>
    <row r="670" spans="1:8" x14ac:dyDescent="0.35">
      <c r="A670" t="s">
        <v>8</v>
      </c>
      <c r="B670">
        <v>7</v>
      </c>
      <c r="C670">
        <v>68</v>
      </c>
      <c r="D670" t="s">
        <v>158</v>
      </c>
      <c r="E670" t="str">
        <f t="shared" si="26"/>
        <v>https://www.wikidata.org/wiki/Q134980</v>
      </c>
      <c r="F670" s="7" t="str">
        <f t="shared" si="27"/>
        <v>Serratia</v>
      </c>
      <c r="H670" t="str">
        <f>IFERROR(INDEX($D$602:$D$701, MATCH(0, INDEX(COUNTIF($H$601:H669, $D$602:$D$701), 0, 0), 0)), "")</f>
        <v/>
      </c>
    </row>
    <row r="671" spans="1:8" x14ac:dyDescent="0.35">
      <c r="A671" t="s">
        <v>8</v>
      </c>
      <c r="B671">
        <v>7</v>
      </c>
      <c r="C671">
        <v>69</v>
      </c>
      <c r="D671" t="s">
        <v>158</v>
      </c>
      <c r="E671" t="str">
        <f t="shared" si="26"/>
        <v>https://www.wikidata.org/wiki/Q134980</v>
      </c>
      <c r="F671" s="7" t="str">
        <f t="shared" si="27"/>
        <v>Serratia</v>
      </c>
      <c r="H671" t="str">
        <f>IFERROR(INDEX($D$602:$D$701, MATCH(0, INDEX(COUNTIF($H$601:H670, $D$602:$D$701), 0, 0), 0)), "")</f>
        <v/>
      </c>
    </row>
    <row r="672" spans="1:8" x14ac:dyDescent="0.35">
      <c r="A672" t="s">
        <v>8</v>
      </c>
      <c r="B672">
        <v>7</v>
      </c>
      <c r="C672">
        <v>70</v>
      </c>
      <c r="D672" t="s">
        <v>158</v>
      </c>
      <c r="E672" t="str">
        <f t="shared" si="26"/>
        <v>https://www.wikidata.org/wiki/Q134980</v>
      </c>
      <c r="F672" s="7" t="str">
        <f t="shared" si="27"/>
        <v>Serratia</v>
      </c>
      <c r="H672" t="str">
        <f>IFERROR(INDEX($D$602:$D$701, MATCH(0, INDEX(COUNTIF($H$601:H671, $D$602:$D$701), 0, 0), 0)), "")</f>
        <v/>
      </c>
    </row>
    <row r="673" spans="1:8" x14ac:dyDescent="0.35">
      <c r="A673" t="s">
        <v>8</v>
      </c>
      <c r="B673">
        <v>7</v>
      </c>
      <c r="C673">
        <v>71</v>
      </c>
      <c r="D673" t="s">
        <v>158</v>
      </c>
      <c r="E673" t="str">
        <f t="shared" si="26"/>
        <v>https://www.wikidata.org/wiki/Q134980</v>
      </c>
      <c r="F673" s="7" t="str">
        <f t="shared" si="27"/>
        <v>Serratia</v>
      </c>
      <c r="H673" t="str">
        <f>IFERROR(INDEX($D$602:$D$701, MATCH(0, INDEX(COUNTIF($H$601:H672, $D$602:$D$701), 0, 0), 0)), "")</f>
        <v/>
      </c>
    </row>
    <row r="674" spans="1:8" x14ac:dyDescent="0.35">
      <c r="A674" t="s">
        <v>8</v>
      </c>
      <c r="B674">
        <v>7</v>
      </c>
      <c r="C674">
        <v>72</v>
      </c>
      <c r="D674" t="s">
        <v>158</v>
      </c>
      <c r="E674" t="str">
        <f t="shared" si="26"/>
        <v>https://www.wikidata.org/wiki/Q134980</v>
      </c>
      <c r="F674" s="7" t="str">
        <f t="shared" si="27"/>
        <v>Serratia</v>
      </c>
      <c r="H674" t="str">
        <f>IFERROR(INDEX($D$602:$D$701, MATCH(0, INDEX(COUNTIF($H$601:H673, $D$602:$D$701), 0, 0), 0)), "")</f>
        <v/>
      </c>
    </row>
    <row r="675" spans="1:8" x14ac:dyDescent="0.35">
      <c r="A675" t="s">
        <v>8</v>
      </c>
      <c r="B675">
        <v>7</v>
      </c>
      <c r="C675">
        <v>73</v>
      </c>
      <c r="D675" t="s">
        <v>158</v>
      </c>
      <c r="E675" t="str">
        <f t="shared" si="26"/>
        <v>https://www.wikidata.org/wiki/Q134980</v>
      </c>
      <c r="F675" s="7" t="str">
        <f t="shared" si="27"/>
        <v>Serratia</v>
      </c>
      <c r="H675" t="str">
        <f>IFERROR(INDEX($D$602:$D$701, MATCH(0, INDEX(COUNTIF($H$601:H674, $D$602:$D$701), 0, 0), 0)), "")</f>
        <v/>
      </c>
    </row>
    <row r="676" spans="1:8" x14ac:dyDescent="0.35">
      <c r="A676" t="s">
        <v>8</v>
      </c>
      <c r="B676">
        <v>7</v>
      </c>
      <c r="C676">
        <v>74</v>
      </c>
      <c r="D676" t="s">
        <v>158</v>
      </c>
      <c r="E676" t="str">
        <f t="shared" si="26"/>
        <v>https://www.wikidata.org/wiki/Q134980</v>
      </c>
      <c r="F676" s="7" t="str">
        <f t="shared" si="27"/>
        <v>Serratia</v>
      </c>
      <c r="H676" t="str">
        <f>IFERROR(INDEX($D$602:$D$701, MATCH(0, INDEX(COUNTIF($H$601:H675, $D$602:$D$701), 0, 0), 0)), "")</f>
        <v/>
      </c>
    </row>
    <row r="677" spans="1:8" x14ac:dyDescent="0.35">
      <c r="A677" t="s">
        <v>8</v>
      </c>
      <c r="B677">
        <v>7</v>
      </c>
      <c r="C677">
        <v>75</v>
      </c>
      <c r="D677" t="s">
        <v>159</v>
      </c>
      <c r="E677" t="str">
        <f t="shared" si="26"/>
        <v>https://www.wikidata.org/wiki/Q24041642</v>
      </c>
      <c r="F677" s="7" t="str">
        <f t="shared" si="27"/>
        <v>Zymobacter</v>
      </c>
      <c r="H677" t="str">
        <f>IFERROR(INDEX($D$602:$D$701, MATCH(0, INDEX(COUNTIF($H$601:H676, $D$602:$D$701), 0, 0), 0)), "")</f>
        <v/>
      </c>
    </row>
    <row r="678" spans="1:8" x14ac:dyDescent="0.35">
      <c r="A678" t="s">
        <v>8</v>
      </c>
      <c r="B678">
        <v>7</v>
      </c>
      <c r="C678">
        <v>76</v>
      </c>
      <c r="D678" t="s">
        <v>160</v>
      </c>
      <c r="E678" t="str">
        <f t="shared" si="26"/>
        <v>https://www.wikidata.org/wiki/Q27438420</v>
      </c>
      <c r="F678" s="7" t="str">
        <f t="shared" si="27"/>
        <v>Frischella</v>
      </c>
      <c r="H678" t="str">
        <f>IFERROR(INDEX($D$602:$D$701, MATCH(0, INDEX(COUNTIF($H$601:H677, $D$602:$D$701), 0, 0), 0)), "")</f>
        <v/>
      </c>
    </row>
    <row r="679" spans="1:8" x14ac:dyDescent="0.35">
      <c r="A679" t="s">
        <v>8</v>
      </c>
      <c r="B679">
        <v>7</v>
      </c>
      <c r="C679">
        <v>77</v>
      </c>
      <c r="D679" t="s">
        <v>161</v>
      </c>
      <c r="E679" t="str">
        <f t="shared" si="26"/>
        <v>https://www.wikidata.org/wiki/Q27438421</v>
      </c>
      <c r="F679" s="7" t="str">
        <f t="shared" si="27"/>
        <v>Gilliamella</v>
      </c>
      <c r="H679" t="str">
        <f>IFERROR(INDEX($D$602:$D$701, MATCH(0, INDEX(COUNTIF($H$601:H678, $D$602:$D$701), 0, 0), 0)), "")</f>
        <v/>
      </c>
    </row>
    <row r="680" spans="1:8" x14ac:dyDescent="0.35">
      <c r="A680" t="s">
        <v>8</v>
      </c>
      <c r="B680">
        <v>7</v>
      </c>
      <c r="C680">
        <v>78</v>
      </c>
      <c r="D680" t="s">
        <v>161</v>
      </c>
      <c r="E680" t="str">
        <f t="shared" si="26"/>
        <v>https://www.wikidata.org/wiki/Q27438421</v>
      </c>
      <c r="F680" s="7" t="str">
        <f t="shared" si="27"/>
        <v>Gilliamella</v>
      </c>
      <c r="H680" t="str">
        <f>IFERROR(INDEX($D$602:$D$701, MATCH(0, INDEX(COUNTIF($H$601:H679, $D$602:$D$701), 0, 0), 0)), "")</f>
        <v/>
      </c>
    </row>
    <row r="681" spans="1:8" x14ac:dyDescent="0.35">
      <c r="A681" t="s">
        <v>8</v>
      </c>
      <c r="B681">
        <v>7</v>
      </c>
      <c r="C681">
        <v>79</v>
      </c>
      <c r="D681" t="s">
        <v>161</v>
      </c>
      <c r="E681" t="str">
        <f t="shared" si="26"/>
        <v>https://www.wikidata.org/wiki/Q27438421</v>
      </c>
      <c r="F681" s="7" t="str">
        <f t="shared" si="27"/>
        <v>Gilliamella</v>
      </c>
      <c r="H681" t="str">
        <f>IFERROR(INDEX($D$602:$D$701, MATCH(0, INDEX(COUNTIF($H$601:H680, $D$602:$D$701), 0, 0), 0)), "")</f>
        <v/>
      </c>
    </row>
    <row r="682" spans="1:8" x14ac:dyDescent="0.35">
      <c r="A682" t="s">
        <v>8</v>
      </c>
      <c r="B682">
        <v>7</v>
      </c>
      <c r="C682">
        <v>80</v>
      </c>
      <c r="D682" t="s">
        <v>161</v>
      </c>
      <c r="E682" t="str">
        <f t="shared" si="26"/>
        <v>https://www.wikidata.org/wiki/Q27438421</v>
      </c>
      <c r="F682" s="7" t="str">
        <f t="shared" si="27"/>
        <v>Gilliamella</v>
      </c>
      <c r="H682" t="str">
        <f>IFERROR(INDEX($D$602:$D$701, MATCH(0, INDEX(COUNTIF($H$601:H681, $D$602:$D$701), 0, 0), 0)), "")</f>
        <v/>
      </c>
    </row>
    <row r="683" spans="1:8" x14ac:dyDescent="0.35">
      <c r="A683" t="s">
        <v>8</v>
      </c>
      <c r="B683">
        <v>7</v>
      </c>
      <c r="C683">
        <v>81</v>
      </c>
      <c r="D683" t="s">
        <v>161</v>
      </c>
      <c r="E683" t="str">
        <f t="shared" si="26"/>
        <v>https://www.wikidata.org/wiki/Q27438421</v>
      </c>
      <c r="F683" s="7" t="str">
        <f t="shared" si="27"/>
        <v>Gilliamella</v>
      </c>
      <c r="H683" t="str">
        <f>IFERROR(INDEX($D$602:$D$701, MATCH(0, INDEX(COUNTIF($H$601:H682, $D$602:$D$701), 0, 0), 0)), "")</f>
        <v/>
      </c>
    </row>
    <row r="684" spans="1:8" x14ac:dyDescent="0.35">
      <c r="A684" t="s">
        <v>8</v>
      </c>
      <c r="B684">
        <v>7</v>
      </c>
      <c r="C684">
        <v>82</v>
      </c>
      <c r="D684" t="s">
        <v>161</v>
      </c>
      <c r="E684" t="str">
        <f t="shared" si="26"/>
        <v>https://www.wikidata.org/wiki/Q27438421</v>
      </c>
      <c r="F684" s="7" t="str">
        <f t="shared" si="27"/>
        <v>Gilliamella</v>
      </c>
      <c r="H684" t="str">
        <f>IFERROR(INDEX($D$602:$D$701, MATCH(0, INDEX(COUNTIF($H$601:H683, $D$602:$D$701), 0, 0), 0)), "")</f>
        <v/>
      </c>
    </row>
    <row r="685" spans="1:8" x14ac:dyDescent="0.35">
      <c r="A685" t="s">
        <v>8</v>
      </c>
      <c r="B685">
        <v>7</v>
      </c>
      <c r="C685">
        <v>83</v>
      </c>
      <c r="D685" t="s">
        <v>162</v>
      </c>
      <c r="E685" t="str">
        <f t="shared" si="26"/>
        <v>https://www.wikidata.org/wiki/Q310457</v>
      </c>
      <c r="F685" s="7" t="str">
        <f t="shared" si="27"/>
        <v>Acinetobacter</v>
      </c>
      <c r="H685" t="str">
        <f>IFERROR(INDEX($D$602:$D$701, MATCH(0, INDEX(COUNTIF($H$601:H684, $D$602:$D$701), 0, 0), 0)), "")</f>
        <v/>
      </c>
    </row>
    <row r="686" spans="1:8" x14ac:dyDescent="0.35">
      <c r="A686" t="s">
        <v>8</v>
      </c>
      <c r="B686">
        <v>7</v>
      </c>
      <c r="C686">
        <v>84</v>
      </c>
      <c r="D686" t="s">
        <v>162</v>
      </c>
      <c r="E686" t="str">
        <f t="shared" si="26"/>
        <v>https://www.wikidata.org/wiki/Q310457</v>
      </c>
      <c r="F686" s="7" t="str">
        <f t="shared" si="27"/>
        <v>Acinetobacter</v>
      </c>
      <c r="H686" t="str">
        <f>IFERROR(INDEX($D$602:$D$701, MATCH(0, INDEX(COUNTIF($H$601:H685, $D$602:$D$701), 0, 0), 0)), "")</f>
        <v/>
      </c>
    </row>
    <row r="687" spans="1:8" x14ac:dyDescent="0.35">
      <c r="A687" t="s">
        <v>8</v>
      </c>
      <c r="B687">
        <v>7</v>
      </c>
      <c r="C687">
        <v>85</v>
      </c>
      <c r="D687" t="s">
        <v>162</v>
      </c>
      <c r="E687" t="str">
        <f t="shared" si="26"/>
        <v>https://www.wikidata.org/wiki/Q310457</v>
      </c>
      <c r="F687" s="7" t="str">
        <f t="shared" si="27"/>
        <v>Acinetobacter</v>
      </c>
      <c r="H687" t="str">
        <f>IFERROR(INDEX($D$602:$D$701, MATCH(0, INDEX(COUNTIF($H$601:H686, $D$602:$D$701), 0, 0), 0)), "")</f>
        <v/>
      </c>
    </row>
    <row r="688" spans="1:8" x14ac:dyDescent="0.35">
      <c r="A688" t="s">
        <v>8</v>
      </c>
      <c r="B688">
        <v>7</v>
      </c>
      <c r="C688">
        <v>86</v>
      </c>
      <c r="D688" t="s">
        <v>162</v>
      </c>
      <c r="E688" t="str">
        <f t="shared" si="26"/>
        <v>https://www.wikidata.org/wiki/Q310457</v>
      </c>
      <c r="F688" s="7" t="str">
        <f t="shared" si="27"/>
        <v>Acinetobacter</v>
      </c>
      <c r="H688" t="str">
        <f>IFERROR(INDEX($D$602:$D$701, MATCH(0, INDEX(COUNTIF($H$601:H687, $D$602:$D$701), 0, 0), 0)), "")</f>
        <v/>
      </c>
    </row>
    <row r="689" spans="1:10" x14ac:dyDescent="0.35">
      <c r="A689" t="s">
        <v>8</v>
      </c>
      <c r="B689">
        <v>7</v>
      </c>
      <c r="C689">
        <v>87</v>
      </c>
      <c r="D689" t="s">
        <v>163</v>
      </c>
      <c r="E689" t="str">
        <f t="shared" si="26"/>
        <v>https://www.wikidata.org/wiki/Q138309</v>
      </c>
      <c r="F689" s="7" t="str">
        <f t="shared" si="27"/>
        <v>Moraxella</v>
      </c>
      <c r="H689" t="str">
        <f>IFERROR(INDEX($D$602:$D$701, MATCH(0, INDEX(COUNTIF($H$601:H688, $D$602:$D$701), 0, 0), 0)), "")</f>
        <v/>
      </c>
    </row>
    <row r="690" spans="1:10" x14ac:dyDescent="0.35">
      <c r="A690" t="s">
        <v>8</v>
      </c>
      <c r="B690">
        <v>7</v>
      </c>
      <c r="C690">
        <v>88</v>
      </c>
      <c r="D690" t="s">
        <v>164</v>
      </c>
      <c r="E690" t="str">
        <f t="shared" si="26"/>
        <v>https://www.wikidata.org/wiki/Q131143</v>
      </c>
      <c r="F690" s="7" t="str">
        <f t="shared" si="27"/>
        <v>Pseudomonas</v>
      </c>
      <c r="H690" t="str">
        <f>IFERROR(INDEX($D$602:$D$701, MATCH(0, INDEX(COUNTIF($H$601:H689, $D$602:$D$701), 0, 0), 0)), "")</f>
        <v/>
      </c>
    </row>
    <row r="691" spans="1:10" x14ac:dyDescent="0.35">
      <c r="A691" t="s">
        <v>8</v>
      </c>
      <c r="B691">
        <v>7</v>
      </c>
      <c r="C691">
        <v>89</v>
      </c>
      <c r="D691" t="s">
        <v>164</v>
      </c>
      <c r="E691" t="str">
        <f t="shared" si="26"/>
        <v>https://www.wikidata.org/wiki/Q131143</v>
      </c>
      <c r="F691" s="7" t="str">
        <f t="shared" si="27"/>
        <v>Pseudomonas</v>
      </c>
      <c r="H691" t="str">
        <f>IFERROR(INDEX($D$602:$D$701, MATCH(0, INDEX(COUNTIF($H$601:H690, $D$602:$D$701), 0, 0), 0)), "")</f>
        <v/>
      </c>
    </row>
    <row r="692" spans="1:10" x14ac:dyDescent="0.35">
      <c r="A692" t="s">
        <v>8</v>
      </c>
      <c r="B692">
        <v>7</v>
      </c>
      <c r="C692">
        <v>90</v>
      </c>
      <c r="D692" t="s">
        <v>164</v>
      </c>
      <c r="E692" t="str">
        <f t="shared" si="26"/>
        <v>https://www.wikidata.org/wiki/Q131143</v>
      </c>
      <c r="F692" s="7" t="str">
        <f t="shared" si="27"/>
        <v>Pseudomonas</v>
      </c>
      <c r="H692" t="str">
        <f>IFERROR(INDEX($D$602:$D$701, MATCH(0, INDEX(COUNTIF($H$601:H691, $D$602:$D$701), 0, 0), 0)), "")</f>
        <v/>
      </c>
    </row>
    <row r="693" spans="1:10" x14ac:dyDescent="0.35">
      <c r="A693" t="s">
        <v>8</v>
      </c>
      <c r="B693">
        <v>7</v>
      </c>
      <c r="C693">
        <v>91</v>
      </c>
      <c r="D693" t="s">
        <v>165</v>
      </c>
      <c r="E693" t="str">
        <f t="shared" si="26"/>
        <v>https://www.wikidata.org/wiki/Q2707476</v>
      </c>
      <c r="F693" s="7" t="str">
        <f t="shared" si="27"/>
        <v>Stenotrophomonas</v>
      </c>
      <c r="H693" t="str">
        <f>IFERROR(INDEX($D$602:$D$701, MATCH(0, INDEX(COUNTIF($H$601:H692, $D$602:$D$701), 0, 0), 0)), "")</f>
        <v/>
      </c>
    </row>
    <row r="694" spans="1:10" x14ac:dyDescent="0.35">
      <c r="A694" t="s">
        <v>8</v>
      </c>
      <c r="B694">
        <v>7</v>
      </c>
      <c r="C694">
        <v>92</v>
      </c>
      <c r="D694" t="s">
        <v>165</v>
      </c>
      <c r="E694" t="str">
        <f t="shared" si="26"/>
        <v>https://www.wikidata.org/wiki/Q2707476</v>
      </c>
      <c r="F694" s="7" t="str">
        <f t="shared" si="27"/>
        <v>Stenotrophomonas</v>
      </c>
      <c r="H694" t="str">
        <f>IFERROR(INDEX($D$602:$D$701, MATCH(0, INDEX(COUNTIF($H$601:H693, $D$602:$D$701), 0, 0), 0)), "")</f>
        <v/>
      </c>
    </row>
    <row r="695" spans="1:10" x14ac:dyDescent="0.35">
      <c r="A695" t="s">
        <v>8</v>
      </c>
      <c r="B695">
        <v>7</v>
      </c>
      <c r="C695">
        <v>93</v>
      </c>
      <c r="D695" t="s">
        <v>165</v>
      </c>
      <c r="E695" t="str">
        <f t="shared" si="26"/>
        <v>https://www.wikidata.org/wiki/Q2707476</v>
      </c>
      <c r="F695" s="7" t="str">
        <f t="shared" si="27"/>
        <v>Stenotrophomonas</v>
      </c>
    </row>
    <row r="696" spans="1:10" x14ac:dyDescent="0.35">
      <c r="A696" t="s">
        <v>8</v>
      </c>
      <c r="B696">
        <v>7</v>
      </c>
      <c r="C696">
        <v>94</v>
      </c>
      <c r="D696" t="s">
        <v>165</v>
      </c>
      <c r="E696" t="str">
        <f t="shared" si="26"/>
        <v>https://www.wikidata.org/wiki/Q2707476</v>
      </c>
      <c r="F696" s="7" t="str">
        <f t="shared" si="27"/>
        <v>Stenotrophomonas</v>
      </c>
    </row>
    <row r="697" spans="1:10" x14ac:dyDescent="0.35">
      <c r="A697" t="s">
        <v>8</v>
      </c>
      <c r="B697">
        <v>7</v>
      </c>
      <c r="C697">
        <v>95</v>
      </c>
      <c r="D697" t="s">
        <v>165</v>
      </c>
      <c r="E697" t="str">
        <f t="shared" si="26"/>
        <v>https://www.wikidata.org/wiki/Q2707476</v>
      </c>
      <c r="F697" s="7" t="str">
        <f t="shared" si="27"/>
        <v>Stenotrophomonas</v>
      </c>
    </row>
    <row r="698" spans="1:10" x14ac:dyDescent="0.35">
      <c r="A698" t="s">
        <v>8</v>
      </c>
      <c r="B698">
        <v>7</v>
      </c>
      <c r="C698">
        <v>96</v>
      </c>
      <c r="D698" t="s">
        <v>166</v>
      </c>
      <c r="E698" t="str">
        <f t="shared" si="26"/>
        <v>https://www.wikidata.org/wiki/Q1769476</v>
      </c>
      <c r="F698" s="7" t="str">
        <f t="shared" si="27"/>
        <v>Spiroplasma</v>
      </c>
    </row>
    <row r="699" spans="1:10" x14ac:dyDescent="0.35">
      <c r="A699" t="s">
        <v>8</v>
      </c>
      <c r="B699">
        <v>7</v>
      </c>
      <c r="C699">
        <v>97</v>
      </c>
      <c r="D699" t="s">
        <v>166</v>
      </c>
      <c r="E699" t="str">
        <f t="shared" si="26"/>
        <v>https://www.wikidata.org/wiki/Q1769476</v>
      </c>
      <c r="F699" s="7" t="str">
        <f t="shared" si="27"/>
        <v>Spiroplasma</v>
      </c>
    </row>
    <row r="700" spans="1:10" x14ac:dyDescent="0.35">
      <c r="A700" t="s">
        <v>8</v>
      </c>
      <c r="B700">
        <v>7</v>
      </c>
      <c r="C700">
        <v>98</v>
      </c>
      <c r="D700" t="s">
        <v>166</v>
      </c>
      <c r="E700" t="str">
        <f t="shared" si="26"/>
        <v>https://www.wikidata.org/wiki/Q1769476</v>
      </c>
      <c r="F700" s="7" t="str">
        <f t="shared" si="27"/>
        <v>Spiroplasma</v>
      </c>
    </row>
    <row r="701" spans="1:10" x14ac:dyDescent="0.35">
      <c r="A701" t="s">
        <v>8</v>
      </c>
      <c r="B701">
        <v>7</v>
      </c>
      <c r="C701">
        <v>99</v>
      </c>
      <c r="D701" t="s">
        <v>166</v>
      </c>
      <c r="E701" t="str">
        <f t="shared" si="26"/>
        <v>https://www.wikidata.org/wiki/Q1769476</v>
      </c>
      <c r="F701" s="7" t="str">
        <f t="shared" si="27"/>
        <v>Spiroplasma</v>
      </c>
    </row>
    <row r="702" spans="1:10" x14ac:dyDescent="0.35">
      <c r="A702" t="s">
        <v>8</v>
      </c>
      <c r="B702">
        <v>8</v>
      </c>
      <c r="C702">
        <v>0</v>
      </c>
      <c r="D702" t="s">
        <v>167</v>
      </c>
      <c r="E702" t="str">
        <f>VLOOKUP(D702,H$702:J$801, 2, FALSE)</f>
        <v>https://www.wikidata.org/wiki/Q7432</v>
      </c>
      <c r="F702" s="7" t="str">
        <f>VLOOKUP(D702,H$702:J$801, 3, FALSE)</f>
        <v>species</v>
      </c>
      <c r="H702" t="str">
        <f>IFERROR(INDEX($D$702:$D$801, MATCH(0, INDEX(COUNTIF($H$701:H701, $D$702:$D$801), 0, 0), 0)), "")</f>
        <v>species</v>
      </c>
      <c r="I702" t="s">
        <v>492</v>
      </c>
      <c r="J702" t="str">
        <f>IFERROR(INDEX($D$702:$D$801, MATCH(0, INDEX(COUNTIF($H$701:J701, $D$702:$D$801), 0, 0), 0)), "")</f>
        <v>species</v>
      </c>
    </row>
    <row r="703" spans="1:10" x14ac:dyDescent="0.35">
      <c r="A703" t="s">
        <v>8</v>
      </c>
      <c r="B703">
        <v>8</v>
      </c>
      <c r="C703">
        <v>1</v>
      </c>
      <c r="D703" t="s">
        <v>168</v>
      </c>
      <c r="E703" t="str">
        <f t="shared" ref="E703:E766" si="28">VLOOKUP(D703,H$702:J$801, 2, FALSE)</f>
        <v>NIl</v>
      </c>
      <c r="F703" s="7">
        <f t="shared" ref="F703:F766" si="29">VLOOKUP(D703,H$702:J$801, 3, FALSE)</f>
        <v>0</v>
      </c>
      <c r="H703" t="str">
        <f>IFERROR(INDEX($D$702:$D$801, MATCH(0, INDEX(COUNTIF($H$701:H702, $D$702:$D$801), 0, 0), 0)), "")</f>
        <v>Bifidobacterium sp. G5_2_2BCO2</v>
      </c>
      <c r="I703" t="s">
        <v>491</v>
      </c>
    </row>
    <row r="704" spans="1:10" x14ac:dyDescent="0.35">
      <c r="A704" t="s">
        <v>8</v>
      </c>
      <c r="B704">
        <v>8</v>
      </c>
      <c r="C704">
        <v>2</v>
      </c>
      <c r="D704" t="s">
        <v>169</v>
      </c>
      <c r="E704" t="str">
        <f t="shared" si="28"/>
        <v>NIl</v>
      </c>
      <c r="F704" s="7">
        <f t="shared" si="29"/>
        <v>0</v>
      </c>
      <c r="H704" t="str">
        <f>IFERROR(INDEX($D$702:$D$801, MATCH(0, INDEX(COUNTIF($H$701:H703, $D$702:$D$801), 0, 0), 0)), "")</f>
        <v>Bifidobacterium sp. G7_4_4BCO2</v>
      </c>
      <c r="I704" t="s">
        <v>491</v>
      </c>
    </row>
    <row r="705" spans="1:10" x14ac:dyDescent="0.35">
      <c r="A705" t="s">
        <v>8</v>
      </c>
      <c r="B705">
        <v>8</v>
      </c>
      <c r="C705">
        <v>3</v>
      </c>
      <c r="D705" t="s">
        <v>170</v>
      </c>
      <c r="E705" t="str">
        <f t="shared" si="28"/>
        <v>NIl</v>
      </c>
      <c r="F705" s="7">
        <f t="shared" si="29"/>
        <v>0</v>
      </c>
      <c r="H705" t="str">
        <f>IFERROR(INDEX($D$702:$D$801, MATCH(0, INDEX(COUNTIF($H$701:H704, $D$702:$D$801), 0, 0), 0)), "")</f>
        <v>Bifidobacterium sp. Tbbto10</v>
      </c>
      <c r="I705" t="s">
        <v>491</v>
      </c>
    </row>
    <row r="706" spans="1:10" x14ac:dyDescent="0.35">
      <c r="A706" t="s">
        <v>8</v>
      </c>
      <c r="B706">
        <v>8</v>
      </c>
      <c r="C706">
        <v>4</v>
      </c>
      <c r="D706" t="s">
        <v>171</v>
      </c>
      <c r="E706" t="str">
        <f t="shared" si="28"/>
        <v>NIl</v>
      </c>
      <c r="F706" s="7">
        <f t="shared" si="29"/>
        <v>0</v>
      </c>
      <c r="H706" t="str">
        <f>IFERROR(INDEX($D$702:$D$801, MATCH(0, INDEX(COUNTIF($H$701:H705, $D$702:$D$801), 0, 0), 0)), "")</f>
        <v>uncultured Bifidobacterium sp.</v>
      </c>
      <c r="I706" t="s">
        <v>491</v>
      </c>
    </row>
    <row r="707" spans="1:10" x14ac:dyDescent="0.35">
      <c r="A707" t="s">
        <v>8</v>
      </c>
      <c r="B707">
        <v>8</v>
      </c>
      <c r="C707">
        <v>5</v>
      </c>
      <c r="D707" t="s">
        <v>172</v>
      </c>
      <c r="E707" t="str">
        <f t="shared" si="28"/>
        <v>NIl</v>
      </c>
      <c r="F707" s="7">
        <f t="shared" si="29"/>
        <v>0</v>
      </c>
      <c r="H707" t="str">
        <f>IFERROR(INDEX($D$702:$D$801, MATCH(0, INDEX(COUNTIF($H$701:H706, $D$702:$D$801), 0, 0), 0)), "")</f>
        <v>Corynebacterium sp. 3477CO2</v>
      </c>
      <c r="I707" t="s">
        <v>491</v>
      </c>
    </row>
    <row r="708" spans="1:10" x14ac:dyDescent="0.35">
      <c r="A708" t="s">
        <v>8</v>
      </c>
      <c r="B708">
        <v>8</v>
      </c>
      <c r="C708">
        <v>6</v>
      </c>
      <c r="D708" t="s">
        <v>173</v>
      </c>
      <c r="E708" t="str">
        <f t="shared" si="28"/>
        <v>NIl</v>
      </c>
      <c r="F708" s="7">
        <f t="shared" si="29"/>
        <v>0</v>
      </c>
      <c r="H708" t="str">
        <f>IFERROR(INDEX($D$702:$D$801, MATCH(0, INDEX(COUNTIF($H$701:H707, $D$702:$D$801), 0, 0), 0)), "")</f>
        <v>uncultured Corynebacterium sp.</v>
      </c>
      <c r="I708" t="s">
        <v>491</v>
      </c>
    </row>
    <row r="709" spans="1:10" x14ac:dyDescent="0.35">
      <c r="A709" t="s">
        <v>8</v>
      </c>
      <c r="B709">
        <v>8</v>
      </c>
      <c r="C709">
        <v>7</v>
      </c>
      <c r="D709" t="s">
        <v>174</v>
      </c>
      <c r="E709" t="str">
        <f t="shared" si="28"/>
        <v>NIL</v>
      </c>
      <c r="F709" s="7">
        <f t="shared" si="29"/>
        <v>0</v>
      </c>
      <c r="H709" t="str">
        <f>IFERROR(INDEX($D$702:$D$801, MATCH(0, INDEX(COUNTIF($H$701:H708, $D$702:$D$801), 0, 0), 0)), "")</f>
        <v>Williamsia sp. B3_4TCO2</v>
      </c>
      <c r="I709" t="s">
        <v>7</v>
      </c>
    </row>
    <row r="710" spans="1:10" x14ac:dyDescent="0.35">
      <c r="A710" t="s">
        <v>8</v>
      </c>
      <c r="B710">
        <v>8</v>
      </c>
      <c r="C710">
        <v>8</v>
      </c>
      <c r="D710" t="s">
        <v>175</v>
      </c>
      <c r="E710" t="str">
        <f t="shared" si="28"/>
        <v>NIL</v>
      </c>
      <c r="F710" s="7">
        <f t="shared" si="29"/>
        <v>0</v>
      </c>
      <c r="H710" t="str">
        <f>IFERROR(INDEX($D$702:$D$801, MATCH(0, INDEX(COUNTIF($H$701:H709, $D$702:$D$801), 0, 0), 0)), "")</f>
        <v>Modestobacter sp. 3368O2</v>
      </c>
      <c r="I710" t="s">
        <v>7</v>
      </c>
    </row>
    <row r="711" spans="1:10" x14ac:dyDescent="0.35">
      <c r="A711" t="s">
        <v>8</v>
      </c>
      <c r="B711">
        <v>8</v>
      </c>
      <c r="C711">
        <v>9</v>
      </c>
      <c r="D711" t="s">
        <v>176</v>
      </c>
      <c r="E711" t="str">
        <f t="shared" si="28"/>
        <v>NIl</v>
      </c>
      <c r="F711" s="7">
        <f t="shared" si="29"/>
        <v>0</v>
      </c>
      <c r="H711" t="str">
        <f>IFERROR(INDEX($D$702:$D$801, MATCH(0, INDEX(COUNTIF($H$701:H710, $D$702:$D$801), 0, 0), 0)), "")</f>
        <v>Georgenia ferrireducens</v>
      </c>
      <c r="I711" t="s">
        <v>491</v>
      </c>
    </row>
    <row r="712" spans="1:10" x14ac:dyDescent="0.35">
      <c r="A712" t="s">
        <v>8</v>
      </c>
      <c r="B712">
        <v>8</v>
      </c>
      <c r="C712">
        <v>10</v>
      </c>
      <c r="D712" t="s">
        <v>177</v>
      </c>
      <c r="E712" t="str">
        <f t="shared" si="28"/>
        <v>NIL</v>
      </c>
      <c r="F712" s="7">
        <f t="shared" si="29"/>
        <v>0</v>
      </c>
      <c r="H712" t="str">
        <f>IFERROR(INDEX($D$702:$D$801, MATCH(0, INDEX(COUNTIF($H$701:H711, $D$702:$D$801), 0, 0), 0)), "")</f>
        <v>Nesterenkonia sp. AMHSOQ209</v>
      </c>
      <c r="I712" t="s">
        <v>7</v>
      </c>
    </row>
    <row r="713" spans="1:10" x14ac:dyDescent="0.35">
      <c r="A713" t="s">
        <v>8</v>
      </c>
      <c r="B713">
        <v>8</v>
      </c>
      <c r="C713">
        <v>11</v>
      </c>
      <c r="D713" t="s">
        <v>178</v>
      </c>
      <c r="E713" t="str">
        <f t="shared" si="28"/>
        <v>NIL</v>
      </c>
      <c r="F713" s="7">
        <f t="shared" si="29"/>
        <v>0</v>
      </c>
      <c r="H713" t="str">
        <f>IFERROR(INDEX($D$702:$D$801, MATCH(0, INDEX(COUNTIF($H$701:H712, $D$702:$D$801), 0, 0), 0)), "")</f>
        <v>uncultured Rothia sp.</v>
      </c>
      <c r="I713" t="s">
        <v>7</v>
      </c>
    </row>
    <row r="714" spans="1:10" x14ac:dyDescent="0.35">
      <c r="A714" t="s">
        <v>8</v>
      </c>
      <c r="B714">
        <v>8</v>
      </c>
      <c r="C714">
        <v>12</v>
      </c>
      <c r="D714" t="s">
        <v>179</v>
      </c>
      <c r="E714" t="str">
        <f t="shared" si="28"/>
        <v>NIL</v>
      </c>
      <c r="F714" s="7">
        <f t="shared" si="29"/>
        <v>0</v>
      </c>
      <c r="H714" t="str">
        <f>IFERROR(INDEX($D$702:$D$801, MATCH(0, INDEX(COUNTIF($H$701:H713, $D$702:$D$801), 0, 0), 0)), "")</f>
        <v>Propionibacterium sp. B4</v>
      </c>
      <c r="I714" t="s">
        <v>7</v>
      </c>
    </row>
    <row r="715" spans="1:10" x14ac:dyDescent="0.35">
      <c r="A715" t="s">
        <v>8</v>
      </c>
      <c r="B715">
        <v>8</v>
      </c>
      <c r="C715">
        <v>13</v>
      </c>
      <c r="D715" t="s">
        <v>180</v>
      </c>
      <c r="E715" t="str">
        <f t="shared" si="28"/>
        <v>https://www.wikidata.org/wiki/Q25859622</v>
      </c>
      <c r="F715" s="7" t="str">
        <f t="shared" si="29"/>
        <v>Goodfellowiella coeruleoviolacea</v>
      </c>
      <c r="H715" t="str">
        <f>IFERROR(INDEX($D$702:$D$801, MATCH(0, INDEX(COUNTIF($H$701:H714, $D$702:$D$801), 0, 0), 0)), "")</f>
        <v>Goodfellowiella coeruleoviolacea</v>
      </c>
      <c r="I715" t="s">
        <v>490</v>
      </c>
      <c r="J715" t="str">
        <f>IFERROR(INDEX($D$702:$D$801, MATCH(0, INDEX(COUNTIF($H$701:J714, $D$702:$D$801), 0, 0), 0)), "")</f>
        <v>Goodfellowiella coeruleoviolacea</v>
      </c>
    </row>
    <row r="716" spans="1:10" x14ac:dyDescent="0.35">
      <c r="A716" t="s">
        <v>8</v>
      </c>
      <c r="B716">
        <v>8</v>
      </c>
      <c r="C716">
        <v>14</v>
      </c>
      <c r="D716" t="s">
        <v>181</v>
      </c>
      <c r="E716" t="str">
        <f t="shared" si="28"/>
        <v>https://www.wikidata.org/wiki/Q22286961</v>
      </c>
      <c r="F716" s="7" t="str">
        <f t="shared" si="29"/>
        <v>Streptomyces atrovirens</v>
      </c>
      <c r="H716" t="str">
        <f>IFERROR(INDEX($D$702:$D$801, MATCH(0, INDEX(COUNTIF($H$701:H715, $D$702:$D$801), 0, 0), 0)), "")</f>
        <v>Streptomyces atrovirens</v>
      </c>
      <c r="I716" t="s">
        <v>489</v>
      </c>
      <c r="J716" t="str">
        <f>IFERROR(INDEX($D$702:$D$801, MATCH(0, INDEX(COUNTIF($H$701:J715, $D$702:$D$801), 0, 0), 0)), "")</f>
        <v>Streptomyces atrovirens</v>
      </c>
    </row>
    <row r="717" spans="1:10" x14ac:dyDescent="0.35">
      <c r="A717" t="s">
        <v>8</v>
      </c>
      <c r="B717">
        <v>8</v>
      </c>
      <c r="C717">
        <v>15</v>
      </c>
      <c r="D717" t="s">
        <v>182</v>
      </c>
      <c r="E717" t="str">
        <f t="shared" si="28"/>
        <v>https://www.wikidata.org/wiki/Q25833954</v>
      </c>
      <c r="F717" s="7" t="str">
        <f t="shared" si="29"/>
        <v>Actinomadura rifamycini</v>
      </c>
      <c r="H717" t="str">
        <f>IFERROR(INDEX($D$702:$D$801, MATCH(0, INDEX(COUNTIF($H$701:H716, $D$702:$D$801), 0, 0), 0)), "")</f>
        <v>Actinomadura rifamycini</v>
      </c>
      <c r="I717" t="s">
        <v>488</v>
      </c>
      <c r="J717" t="str">
        <f>IFERROR(INDEX($D$702:$D$801, MATCH(0, INDEX(COUNTIF($H$701:J716, $D$702:$D$801), 0, 0), 0)), "")</f>
        <v>Actinomadura rifamycini</v>
      </c>
    </row>
    <row r="718" spans="1:10" x14ac:dyDescent="0.35">
      <c r="A718" t="s">
        <v>8</v>
      </c>
      <c r="B718">
        <v>8</v>
      </c>
      <c r="C718">
        <v>16</v>
      </c>
      <c r="D718" t="s">
        <v>183</v>
      </c>
      <c r="E718" t="str">
        <f t="shared" si="28"/>
        <v>NIL</v>
      </c>
      <c r="F718" s="7">
        <f t="shared" si="29"/>
        <v>0</v>
      </c>
      <c r="H718" t="str">
        <f>IFERROR(INDEX($D$702:$D$801, MATCH(0, INDEX(COUNTIF($H$701:H717, $D$702:$D$801), 0, 0), 0)), "")</f>
        <v>Chryseobacterium sp. 549</v>
      </c>
      <c r="I718" t="s">
        <v>7</v>
      </c>
    </row>
    <row r="719" spans="1:10" x14ac:dyDescent="0.35">
      <c r="A719" t="s">
        <v>8</v>
      </c>
      <c r="B719">
        <v>8</v>
      </c>
      <c r="C719">
        <v>17</v>
      </c>
      <c r="D719" t="s">
        <v>184</v>
      </c>
      <c r="E719" t="str">
        <f t="shared" si="28"/>
        <v>https://www.wikidata.org/wiki/Q16986138</v>
      </c>
      <c r="F719" s="7" t="str">
        <f t="shared" si="29"/>
        <v>Myroides odoratimimus</v>
      </c>
      <c r="H719" t="str">
        <f>IFERROR(INDEX($D$702:$D$801, MATCH(0, INDEX(COUNTIF($H$701:H718, $D$702:$D$801), 0, 0), 0)), "")</f>
        <v>Myroides odoratimimus</v>
      </c>
      <c r="I719" t="s">
        <v>487</v>
      </c>
      <c r="J719" t="str">
        <f>IFERROR(INDEX($D$702:$D$801, MATCH(0, INDEX(COUNTIF($H$701:J718, $D$702:$D$801), 0, 0), 0)), "")</f>
        <v>Myroides odoratimimus</v>
      </c>
    </row>
    <row r="720" spans="1:10" x14ac:dyDescent="0.35">
      <c r="A720" t="s">
        <v>8</v>
      </c>
      <c r="B720">
        <v>8</v>
      </c>
      <c r="C720">
        <v>18</v>
      </c>
      <c r="D720" t="s">
        <v>185</v>
      </c>
      <c r="E720" t="str">
        <f t="shared" si="28"/>
        <v>NIL</v>
      </c>
      <c r="F720" s="7">
        <f t="shared" si="29"/>
        <v>0</v>
      </c>
      <c r="H720" t="str">
        <f>IFERROR(INDEX($D$702:$D$801, MATCH(0, INDEX(COUNTIF($H$701:H719, $D$702:$D$801), 0, 0), 0)), "")</f>
        <v>Deinococcus sp. AMHQH187</v>
      </c>
      <c r="I720" t="s">
        <v>7</v>
      </c>
    </row>
    <row r="721" spans="1:10" x14ac:dyDescent="0.35">
      <c r="A721" t="s">
        <v>8</v>
      </c>
      <c r="B721">
        <v>8</v>
      </c>
      <c r="C721">
        <v>19</v>
      </c>
      <c r="D721" t="s">
        <v>186</v>
      </c>
      <c r="E721" t="str">
        <f t="shared" si="28"/>
        <v>https://www.wikidata.org/wiki/Q16986750</v>
      </c>
      <c r="F721" s="7" t="str">
        <f t="shared" si="29"/>
        <v>Oceanobacillus oncorhynchi</v>
      </c>
      <c r="H721" t="str">
        <f>IFERROR(INDEX($D$702:$D$801, MATCH(0, INDEX(COUNTIF($H$701:H720, $D$702:$D$801), 0, 0), 0)), "")</f>
        <v>Oceanobacillus oncorhynchi</v>
      </c>
      <c r="I721" t="s">
        <v>486</v>
      </c>
      <c r="J721" t="str">
        <f>IFERROR(INDEX($D$702:$D$801, MATCH(0, INDEX(COUNTIF($H$701:J720, $D$702:$D$801), 0, 0), 0)), "")</f>
        <v>Oceanobacillus oncorhynchi</v>
      </c>
    </row>
    <row r="722" spans="1:10" x14ac:dyDescent="0.35">
      <c r="A722" t="s">
        <v>8</v>
      </c>
      <c r="B722">
        <v>8</v>
      </c>
      <c r="C722">
        <v>20</v>
      </c>
      <c r="D722" t="s">
        <v>187</v>
      </c>
      <c r="E722" t="str">
        <f t="shared" si="28"/>
        <v>NIL</v>
      </c>
      <c r="F722" s="7">
        <f t="shared" si="29"/>
        <v>0</v>
      </c>
      <c r="H722" t="str">
        <f>IFERROR(INDEX($D$702:$D$801, MATCH(0, INDEX(COUNTIF($H$701:H721, $D$702:$D$801), 0, 0), 0)), "")</f>
        <v>uncultured Bacillus sp.</v>
      </c>
      <c r="I722" t="s">
        <v>7</v>
      </c>
    </row>
    <row r="723" spans="1:10" x14ac:dyDescent="0.35">
      <c r="A723" t="s">
        <v>8</v>
      </c>
      <c r="B723">
        <v>8</v>
      </c>
      <c r="C723">
        <v>21</v>
      </c>
      <c r="D723" t="s">
        <v>188</v>
      </c>
      <c r="E723" t="str">
        <f t="shared" si="28"/>
        <v>https://www.wikidata.org/wiki/Q21236905</v>
      </c>
      <c r="F723" s="7" t="str">
        <f t="shared" si="29"/>
        <v>Aneurinibacillus aneurinilyticus</v>
      </c>
      <c r="H723" t="str">
        <f>IFERROR(INDEX($D$702:$D$801, MATCH(0, INDEX(COUNTIF($H$701:H722, $D$702:$D$801), 0, 0), 0)), "")</f>
        <v>Aneurinibacillus aneurinilyticus</v>
      </c>
      <c r="I723" t="s">
        <v>485</v>
      </c>
      <c r="J723" t="str">
        <f>IFERROR(INDEX($D$702:$D$801, MATCH(0, INDEX(COUNTIF($H$701:J722, $D$702:$D$801), 0, 0), 0)), "")</f>
        <v>Aneurinibacillus aneurinilyticus</v>
      </c>
    </row>
    <row r="724" spans="1:10" x14ac:dyDescent="0.35">
      <c r="A724" t="s">
        <v>8</v>
      </c>
      <c r="B724">
        <v>8</v>
      </c>
      <c r="C724">
        <v>22</v>
      </c>
      <c r="D724" t="s">
        <v>189</v>
      </c>
      <c r="E724" t="str">
        <f t="shared" si="28"/>
        <v>https://www.wikidata.org/wiki/Q18210423</v>
      </c>
      <c r="F724" s="7" t="str">
        <f t="shared" si="29"/>
        <v>Brevibacillus borstelensis</v>
      </c>
      <c r="H724" t="str">
        <f>IFERROR(INDEX($D$702:$D$801, MATCH(0, INDEX(COUNTIF($H$701:H723, $D$702:$D$801), 0, 0), 0)), "")</f>
        <v>Brevibacillus borstelensis</v>
      </c>
      <c r="I724" t="s">
        <v>484</v>
      </c>
      <c r="J724" t="str">
        <f>IFERROR(INDEX($D$702:$D$801, MATCH(0, INDEX(COUNTIF($H$701:J723, $D$702:$D$801), 0, 0), 0)), "")</f>
        <v>Brevibacillus borstelensis</v>
      </c>
    </row>
    <row r="725" spans="1:10" x14ac:dyDescent="0.35">
      <c r="A725" t="s">
        <v>8</v>
      </c>
      <c r="B725">
        <v>8</v>
      </c>
      <c r="C725">
        <v>23</v>
      </c>
      <c r="D725" t="s">
        <v>190</v>
      </c>
      <c r="E725" t="str">
        <f t="shared" si="28"/>
        <v>https://www.wikidata.org/wiki/Q25840575</v>
      </c>
      <c r="F725" s="7" t="str">
        <f t="shared" si="29"/>
        <v>Brevibacillus brevis</v>
      </c>
      <c r="H725" t="str">
        <f>IFERROR(INDEX($D$702:$D$801, MATCH(0, INDEX(COUNTIF($H$701:H724, $D$702:$D$801), 0, 0), 0)), "")</f>
        <v>Brevibacillus brevis</v>
      </c>
      <c r="I725" t="s">
        <v>483</v>
      </c>
      <c r="J725" t="str">
        <f>IFERROR(INDEX($D$702:$D$801, MATCH(0, INDEX(COUNTIF($H$701:J724, $D$702:$D$801), 0, 0), 0)), "")</f>
        <v>Brevibacillus brevis</v>
      </c>
    </row>
    <row r="726" spans="1:10" x14ac:dyDescent="0.35">
      <c r="A726" t="s">
        <v>8</v>
      </c>
      <c r="B726">
        <v>8</v>
      </c>
      <c r="C726">
        <v>24</v>
      </c>
      <c r="D726" t="s">
        <v>191</v>
      </c>
      <c r="E726" t="str">
        <f t="shared" si="28"/>
        <v>https://www.wikidata.org/wiki/Q25840579</v>
      </c>
      <c r="F726" s="7" t="str">
        <f t="shared" si="29"/>
        <v>Brevibacillus centrosporus</v>
      </c>
      <c r="H726" t="str">
        <f>IFERROR(INDEX($D$702:$D$801, MATCH(0, INDEX(COUNTIF($H$701:H725, $D$702:$D$801), 0, 0), 0)), "")</f>
        <v>Brevibacillus centrosporus</v>
      </c>
      <c r="I726" t="s">
        <v>482</v>
      </c>
      <c r="J726" t="str">
        <f>IFERROR(INDEX($D$702:$D$801, MATCH(0, INDEX(COUNTIF($H$701:J725, $D$702:$D$801), 0, 0), 0)), "")</f>
        <v>Brevibacillus centrosporus</v>
      </c>
    </row>
    <row r="727" spans="1:10" x14ac:dyDescent="0.35">
      <c r="A727" t="s">
        <v>8</v>
      </c>
      <c r="B727">
        <v>8</v>
      </c>
      <c r="C727">
        <v>25</v>
      </c>
      <c r="D727" t="s">
        <v>192</v>
      </c>
      <c r="E727" t="str">
        <f t="shared" si="28"/>
        <v>NIL</v>
      </c>
      <c r="F727" s="7">
        <f t="shared" si="29"/>
        <v>0</v>
      </c>
      <c r="H727" t="str">
        <f>IFERROR(INDEX($D$702:$D$801, MATCH(0, INDEX(COUNTIF($H$701:H726, $D$702:$D$801), 0, 0), 0)), "")</f>
        <v>uncultured Staphylococcus sp.</v>
      </c>
      <c r="I727" t="s">
        <v>7</v>
      </c>
    </row>
    <row r="728" spans="1:10" x14ac:dyDescent="0.35">
      <c r="A728" t="s">
        <v>8</v>
      </c>
      <c r="B728">
        <v>8</v>
      </c>
      <c r="C728">
        <v>26</v>
      </c>
      <c r="D728" t="s">
        <v>193</v>
      </c>
      <c r="E728" t="str">
        <f t="shared" si="28"/>
        <v>https://www.wikidata.org/wiki/Q25858407</v>
      </c>
      <c r="F728" s="7" t="str">
        <f t="shared" si="29"/>
        <v>Exiguobacterium acetylicum</v>
      </c>
      <c r="H728" t="str">
        <f>IFERROR(INDEX($D$702:$D$801, MATCH(0, INDEX(COUNTIF($H$701:H727, $D$702:$D$801), 0, 0), 0)), "")</f>
        <v>Exiguobacterium acetylicum</v>
      </c>
      <c r="I728" t="s">
        <v>481</v>
      </c>
      <c r="J728" t="str">
        <f>IFERROR(INDEX($D$702:$D$801, MATCH(0, INDEX(COUNTIF($H$701:J727, $D$702:$D$801), 0, 0), 0)), "")</f>
        <v>Exiguobacterium acetylicum</v>
      </c>
    </row>
    <row r="729" spans="1:10" x14ac:dyDescent="0.35">
      <c r="A729" t="s">
        <v>8</v>
      </c>
      <c r="B729">
        <v>8</v>
      </c>
      <c r="C729">
        <v>27</v>
      </c>
      <c r="D729" t="s">
        <v>194</v>
      </c>
      <c r="E729" t="str">
        <f t="shared" si="28"/>
        <v>https://www.wikidata.org/wiki/Q9141538</v>
      </c>
      <c r="F729" s="7" t="str">
        <f t="shared" si="29"/>
        <v>Aerococcus viridans</v>
      </c>
      <c r="H729" t="str">
        <f>IFERROR(INDEX($D$702:$D$801, MATCH(0, INDEX(COUNTIF($H$701:H728, $D$702:$D$801), 0, 0), 0)), "")</f>
        <v>Aerococcus viridans</v>
      </c>
      <c r="I729" t="s">
        <v>480</v>
      </c>
      <c r="J729" t="str">
        <f>IFERROR(INDEX($D$702:$D$801, MATCH(0, INDEX(COUNTIF($H$701:J728, $D$702:$D$801), 0, 0), 0)), "")</f>
        <v>Aerococcus viridans</v>
      </c>
    </row>
    <row r="730" spans="1:10" x14ac:dyDescent="0.35">
      <c r="A730" t="s">
        <v>8</v>
      </c>
      <c r="B730">
        <v>8</v>
      </c>
      <c r="C730">
        <v>28</v>
      </c>
      <c r="D730" t="s">
        <v>195</v>
      </c>
      <c r="E730" t="str">
        <f t="shared" si="28"/>
        <v>https://www.wikidata.org/wiki/Q140014</v>
      </c>
      <c r="F730" s="7" t="str">
        <f t="shared" si="29"/>
        <v>Enterococcus faecalis</v>
      </c>
      <c r="H730" t="str">
        <f>IFERROR(INDEX($D$702:$D$801, MATCH(0, INDEX(COUNTIF($H$701:H729, $D$702:$D$801), 0, 0), 0)), "")</f>
        <v>Enterococcus faecalis</v>
      </c>
      <c r="I730" t="s">
        <v>479</v>
      </c>
      <c r="J730" t="str">
        <f>IFERROR(INDEX($D$702:$D$801, MATCH(0, INDEX(COUNTIF($H$701:J729, $D$702:$D$801), 0, 0), 0)), "")</f>
        <v>Enterococcus faecalis</v>
      </c>
    </row>
    <row r="731" spans="1:10" x14ac:dyDescent="0.35">
      <c r="A731" t="s">
        <v>8</v>
      </c>
      <c r="B731">
        <v>8</v>
      </c>
      <c r="C731">
        <v>29</v>
      </c>
      <c r="D731" t="s">
        <v>195</v>
      </c>
      <c r="E731" t="str">
        <f t="shared" si="28"/>
        <v>https://www.wikidata.org/wiki/Q140014</v>
      </c>
      <c r="F731" s="7" t="str">
        <f t="shared" si="29"/>
        <v>Enterococcus faecalis</v>
      </c>
      <c r="H731" t="str">
        <f>IFERROR(INDEX($D$702:$D$801, MATCH(0, INDEX(COUNTIF($H$701:H730, $D$702:$D$801), 0, 0), 0)), "")</f>
        <v>Clostridium septicum</v>
      </c>
      <c r="I731" t="s">
        <v>478</v>
      </c>
      <c r="J731" t="str">
        <f>IFERROR(INDEX($D$702:$D$801, MATCH(0, INDEX(COUNTIF($H$701:J730, $D$702:$D$801), 0, 0), 0)), "")</f>
        <v>Clostridium septicum</v>
      </c>
    </row>
    <row r="732" spans="1:10" x14ac:dyDescent="0.35">
      <c r="A732" t="s">
        <v>8</v>
      </c>
      <c r="B732">
        <v>8</v>
      </c>
      <c r="C732">
        <v>30</v>
      </c>
      <c r="D732" t="s">
        <v>196</v>
      </c>
      <c r="E732" t="str">
        <f t="shared" si="28"/>
        <v>https://www.wikidata.org/wiki/Q288263</v>
      </c>
      <c r="F732" s="7" t="str">
        <f t="shared" si="29"/>
        <v>Clostridium septicum</v>
      </c>
      <c r="H732" t="str">
        <f>IFERROR(INDEX($D$702:$D$801, MATCH(0, INDEX(COUNTIF($H$701:H731, $D$702:$D$801), 0, 0), 0)), "")</f>
        <v>Brevundimonas vesicularis</v>
      </c>
      <c r="I732" t="s">
        <v>477</v>
      </c>
      <c r="J732" t="str">
        <f>IFERROR(INDEX($D$702:$D$801, MATCH(0, INDEX(COUNTIF($H$701:J731, $D$702:$D$801), 0, 0), 0)), "")</f>
        <v>Brevundimonas vesicularis</v>
      </c>
    </row>
    <row r="733" spans="1:10" x14ac:dyDescent="0.35">
      <c r="A733" t="s">
        <v>8</v>
      </c>
      <c r="B733">
        <v>8</v>
      </c>
      <c r="C733">
        <v>31</v>
      </c>
      <c r="D733" t="s">
        <v>197</v>
      </c>
      <c r="E733" t="str">
        <f t="shared" si="28"/>
        <v>https://www.wikidata.org/wiki/Q25840793</v>
      </c>
      <c r="F733" s="7" t="str">
        <f t="shared" si="29"/>
        <v>Brevundimonas vesicularis</v>
      </c>
      <c r="H733" t="str">
        <f>IFERROR(INDEX($D$702:$D$801, MATCH(0, INDEX(COUNTIF($H$701:H732, $D$702:$D$801), 0, 0), 0)), "")</f>
        <v>Bartonella cf. apis*</v>
      </c>
      <c r="I733" t="s">
        <v>476</v>
      </c>
      <c r="J733" t="str">
        <f>IFERROR(INDEX($D$702:$D$801, MATCH(0, INDEX(COUNTIF($H$701:J732, $D$702:$D$801), 0, 0), 0)), "")</f>
        <v>Bartonella cf. apis*</v>
      </c>
    </row>
    <row r="734" spans="1:10" x14ac:dyDescent="0.35">
      <c r="A734" t="s">
        <v>8</v>
      </c>
      <c r="B734">
        <v>8</v>
      </c>
      <c r="C734">
        <v>32</v>
      </c>
      <c r="D734" t="s">
        <v>198</v>
      </c>
      <c r="E734" t="str">
        <f t="shared" si="28"/>
        <v>https://www.wikidata.org/wiki/Q29887753</v>
      </c>
      <c r="F734" s="7" t="str">
        <f t="shared" si="29"/>
        <v>Bartonella cf. apis*</v>
      </c>
      <c r="H734" t="str">
        <f>IFERROR(INDEX($D$702:$D$801, MATCH(0, INDEX(COUNTIF($H$701:H733, $D$702:$D$801), 0, 0), 0)), "")</f>
        <v>Acetobacteraceae bacterium*</v>
      </c>
      <c r="I734" t="s">
        <v>7</v>
      </c>
    </row>
    <row r="735" spans="1:10" x14ac:dyDescent="0.35">
      <c r="A735" t="s">
        <v>8</v>
      </c>
      <c r="B735">
        <v>8</v>
      </c>
      <c r="C735">
        <v>33</v>
      </c>
      <c r="D735" t="s">
        <v>199</v>
      </c>
      <c r="E735" t="str">
        <f t="shared" si="28"/>
        <v>NIL</v>
      </c>
      <c r="F735" s="7">
        <f t="shared" si="29"/>
        <v>0</v>
      </c>
      <c r="H735" t="str">
        <f>IFERROR(INDEX($D$702:$D$801, MATCH(0, INDEX(COUNTIF($H$701:H734, $D$702:$D$801), 0, 0), 0)), "")</f>
        <v>Sphingomonas sp. AMHSBL243</v>
      </c>
      <c r="I735" t="s">
        <v>7</v>
      </c>
    </row>
    <row r="736" spans="1:10" x14ac:dyDescent="0.35">
      <c r="A736" t="s">
        <v>8</v>
      </c>
      <c r="B736">
        <v>8</v>
      </c>
      <c r="C736">
        <v>34</v>
      </c>
      <c r="D736" t="s">
        <v>200</v>
      </c>
      <c r="E736" t="str">
        <f t="shared" si="28"/>
        <v>NIL</v>
      </c>
      <c r="F736" s="7">
        <f t="shared" si="29"/>
        <v>0</v>
      </c>
      <c r="H736" t="str">
        <f>IFERROR(INDEX($D$702:$D$801, MATCH(0, INDEX(COUNTIF($H$701:H735, $D$702:$D$801), 0, 0), 0)), "")</f>
        <v>Cupriavidus sp.*</v>
      </c>
      <c r="I736" t="s">
        <v>7</v>
      </c>
    </row>
    <row r="737" spans="1:10" x14ac:dyDescent="0.35">
      <c r="A737" t="s">
        <v>8</v>
      </c>
      <c r="B737">
        <v>8</v>
      </c>
      <c r="C737">
        <v>35</v>
      </c>
      <c r="D737" t="s">
        <v>201</v>
      </c>
      <c r="E737" t="str">
        <f t="shared" si="28"/>
        <v>NIL</v>
      </c>
      <c r="F737" s="7">
        <f t="shared" si="29"/>
        <v>0</v>
      </c>
      <c r="H737" t="str">
        <f>IFERROR(INDEX($D$702:$D$801, MATCH(0, INDEX(COUNTIF($H$701:H736, $D$702:$D$801), 0, 0), 0)), "")</f>
        <v>Massilia cf. aurea*</v>
      </c>
      <c r="I737" t="s">
        <v>474</v>
      </c>
    </row>
    <row r="738" spans="1:10" x14ac:dyDescent="0.35">
      <c r="A738" t="s">
        <v>8</v>
      </c>
      <c r="B738">
        <v>8</v>
      </c>
      <c r="C738">
        <v>36</v>
      </c>
      <c r="D738" t="s">
        <v>202</v>
      </c>
      <c r="E738" t="str">
        <f t="shared" si="28"/>
        <v>https://www.wikidata.org/wiki/Q6784651</v>
      </c>
      <c r="F738" s="7">
        <f t="shared" si="29"/>
        <v>0</v>
      </c>
      <c r="H738" t="str">
        <f>IFERROR(INDEX($D$702:$D$801, MATCH(0, INDEX(COUNTIF($H$701:H737, $D$702:$D$801), 0, 0), 0)), "")</f>
        <v>Snodgrassella alvi</v>
      </c>
      <c r="I738" t="s">
        <v>475</v>
      </c>
      <c r="J738" t="str">
        <f>IFERROR(INDEX($D$702:$D$801, MATCH(0, INDEX(COUNTIF($H$701:J737, $D$702:$D$801), 0, 0), 0)), "")</f>
        <v>Snodgrassella alvi</v>
      </c>
    </row>
    <row r="739" spans="1:10" x14ac:dyDescent="0.35">
      <c r="A739" t="s">
        <v>8</v>
      </c>
      <c r="B739">
        <v>8</v>
      </c>
      <c r="C739">
        <v>37</v>
      </c>
      <c r="D739" t="s">
        <v>203</v>
      </c>
      <c r="E739" t="str">
        <f t="shared" si="28"/>
        <v>https://www.wikidata.org/wiki/Q60617228</v>
      </c>
      <c r="F739" s="7" t="str">
        <f t="shared" si="29"/>
        <v>Snodgrassella alvi</v>
      </c>
      <c r="H739" t="str">
        <f>IFERROR(INDEX($D$702:$D$801, MATCH(0, INDEX(COUNTIF($H$701:H738, $D$702:$D$801), 0, 0), 0)), "")</f>
        <v>Snodgrassella cf. alvi*</v>
      </c>
      <c r="I739" t="s">
        <v>475</v>
      </c>
      <c r="J739" t="str">
        <f>IFERROR(INDEX($D$702:$D$801, MATCH(0, INDEX(COUNTIF($H$701:J738, $D$702:$D$801), 0, 0), 0)), "")</f>
        <v>Snodgrassella cf. alvi*</v>
      </c>
    </row>
    <row r="740" spans="1:10" x14ac:dyDescent="0.35">
      <c r="A740" t="s">
        <v>8</v>
      </c>
      <c r="B740">
        <v>8</v>
      </c>
      <c r="C740">
        <v>38</v>
      </c>
      <c r="D740" t="s">
        <v>203</v>
      </c>
      <c r="E740" t="str">
        <f t="shared" si="28"/>
        <v>https://www.wikidata.org/wiki/Q60617228</v>
      </c>
      <c r="F740" s="7" t="str">
        <f t="shared" si="29"/>
        <v>Snodgrassella alvi</v>
      </c>
      <c r="H740" t="str">
        <f>IFERROR(INDEX($D$702:$D$801, MATCH(0, INDEX(COUNTIF($H$701:H739, $D$702:$D$801), 0, 0), 0)), "")</f>
        <v>Klebsiella pneumoniae</v>
      </c>
      <c r="I740" t="s">
        <v>453</v>
      </c>
      <c r="J740" t="s">
        <v>454</v>
      </c>
    </row>
    <row r="741" spans="1:10" x14ac:dyDescent="0.35">
      <c r="A741" t="s">
        <v>8</v>
      </c>
      <c r="B741">
        <v>8</v>
      </c>
      <c r="C741">
        <v>39</v>
      </c>
      <c r="D741" t="s">
        <v>204</v>
      </c>
      <c r="E741" t="str">
        <f t="shared" si="28"/>
        <v>https://www.wikidata.org/wiki/Q60617228</v>
      </c>
      <c r="F741" s="7" t="str">
        <f t="shared" si="29"/>
        <v>Snodgrassella cf. alvi*</v>
      </c>
      <c r="H741" t="str">
        <f>IFERROR(INDEX($D$702:$D$801, MATCH(0, INDEX(COUNTIF($H$701:H740, $D$702:$D$801), 0, 0), 0)), "")</f>
        <v>Klebsiella sp.*</v>
      </c>
      <c r="I741" t="s">
        <v>7</v>
      </c>
    </row>
    <row r="742" spans="1:10" x14ac:dyDescent="0.35">
      <c r="A742" t="s">
        <v>8</v>
      </c>
      <c r="B742">
        <v>8</v>
      </c>
      <c r="C742">
        <v>40</v>
      </c>
      <c r="D742" t="s">
        <v>205</v>
      </c>
      <c r="E742" t="str">
        <f t="shared" si="28"/>
        <v>https://www.wikidata.org/wiki/Q132592</v>
      </c>
      <c r="F742" s="7" t="str">
        <f t="shared" si="29"/>
        <v>Klebsiella pneumoniae </v>
      </c>
      <c r="H742" t="str">
        <f>IFERROR(INDEX($D$702:$D$801, MATCH(0, INDEX(COUNTIF($H$701:H741, $D$702:$D$801), 0, 0), 0)), "")</f>
        <v>Leclercia adecarboxylata</v>
      </c>
      <c r="I742" t="s">
        <v>473</v>
      </c>
      <c r="J742" t="str">
        <f>IFERROR(INDEX($D$702:$D$801, MATCH(0, INDEX(COUNTIF($H$701:J741, $D$702:$D$801), 0, 0), 0)), "")</f>
        <v>Leclercia adecarboxylata</v>
      </c>
    </row>
    <row r="743" spans="1:10" x14ac:dyDescent="0.35">
      <c r="A743" t="s">
        <v>8</v>
      </c>
      <c r="B743">
        <v>8</v>
      </c>
      <c r="C743">
        <v>41</v>
      </c>
      <c r="D743" t="s">
        <v>205</v>
      </c>
      <c r="E743" t="str">
        <f t="shared" si="28"/>
        <v>https://www.wikidata.org/wiki/Q132592</v>
      </c>
      <c r="F743" s="7" t="str">
        <f t="shared" si="29"/>
        <v>Klebsiella pneumoniae </v>
      </c>
      <c r="H743" t="str">
        <f>IFERROR(INDEX($D$702:$D$801, MATCH(0, INDEX(COUNTIF($H$701:H742, $D$702:$D$801), 0, 0), 0)), "")</f>
        <v>Morganella morganii</v>
      </c>
      <c r="I743" t="s">
        <v>472</v>
      </c>
      <c r="J743" t="str">
        <f>IFERROR(INDEX($D$702:$D$801, MATCH(0, INDEX(COUNTIF($H$701:J742, $D$702:$D$801), 0, 0), 0)), "")</f>
        <v>Morganella morganii</v>
      </c>
    </row>
    <row r="744" spans="1:10" x14ac:dyDescent="0.35">
      <c r="A744" t="s">
        <v>8</v>
      </c>
      <c r="B744">
        <v>8</v>
      </c>
      <c r="C744">
        <v>42</v>
      </c>
      <c r="D744" t="s">
        <v>205</v>
      </c>
      <c r="E744" t="str">
        <f t="shared" si="28"/>
        <v>https://www.wikidata.org/wiki/Q132592</v>
      </c>
      <c r="F744" s="7" t="str">
        <f t="shared" si="29"/>
        <v>Klebsiella pneumoniae </v>
      </c>
      <c r="H744" t="str">
        <f>IFERROR(INDEX($D$702:$D$801, MATCH(0, INDEX(COUNTIF($H$701:H743, $D$702:$D$801), 0, 0), 0)), "")</f>
        <v>Serratia marcescens</v>
      </c>
      <c r="I744" t="s">
        <v>471</v>
      </c>
      <c r="J744" t="str">
        <f>IFERROR(INDEX($D$702:$D$801, MATCH(0, INDEX(COUNTIF($H$701:J743, $D$702:$D$801), 0, 0), 0)), "")</f>
        <v>Serratia marcescens</v>
      </c>
    </row>
    <row r="745" spans="1:10" x14ac:dyDescent="0.35">
      <c r="A745" t="s">
        <v>8</v>
      </c>
      <c r="B745">
        <v>8</v>
      </c>
      <c r="C745">
        <v>43</v>
      </c>
      <c r="D745" t="s">
        <v>205</v>
      </c>
      <c r="E745" t="str">
        <f t="shared" si="28"/>
        <v>https://www.wikidata.org/wiki/Q132592</v>
      </c>
      <c r="F745" s="7" t="str">
        <f t="shared" si="29"/>
        <v>Klebsiella pneumoniae </v>
      </c>
      <c r="H745" t="str">
        <f>IFERROR(INDEX($D$702:$D$801, MATCH(0, INDEX(COUNTIF($H$701:H744, $D$702:$D$801), 0, 0), 0)), "")</f>
        <v>Serratia nematodiphila</v>
      </c>
      <c r="I745" t="s">
        <v>470</v>
      </c>
      <c r="J745" t="str">
        <f>IFERROR(INDEX($D$702:$D$801, MATCH(0, INDEX(COUNTIF($H$701:J744, $D$702:$D$801), 0, 0), 0)), "")</f>
        <v>Serratia nematodiphila</v>
      </c>
    </row>
    <row r="746" spans="1:10" x14ac:dyDescent="0.35">
      <c r="A746" t="s">
        <v>8</v>
      </c>
      <c r="B746">
        <v>8</v>
      </c>
      <c r="C746">
        <v>44</v>
      </c>
      <c r="D746" t="s">
        <v>205</v>
      </c>
      <c r="E746" t="str">
        <f t="shared" si="28"/>
        <v>https://www.wikidata.org/wiki/Q132592</v>
      </c>
      <c r="F746" s="7" t="str">
        <f t="shared" si="29"/>
        <v>Klebsiella pneumoniae </v>
      </c>
      <c r="H746" t="str">
        <f>IFERROR(INDEX($D$702:$D$801, MATCH(0, INDEX(COUNTIF($H$701:H745, $D$702:$D$801), 0, 0), 0)), "")</f>
        <v>Serratia sp. G3_7_2TCO2</v>
      </c>
      <c r="I746" t="s">
        <v>7</v>
      </c>
    </row>
    <row r="747" spans="1:10" x14ac:dyDescent="0.35">
      <c r="A747" t="s">
        <v>8</v>
      </c>
      <c r="B747">
        <v>8</v>
      </c>
      <c r="C747">
        <v>45</v>
      </c>
      <c r="D747" t="s">
        <v>205</v>
      </c>
      <c r="E747" t="str">
        <f t="shared" si="28"/>
        <v>https://www.wikidata.org/wiki/Q132592</v>
      </c>
      <c r="F747" s="7" t="str">
        <f t="shared" si="29"/>
        <v>Klebsiella pneumoniae </v>
      </c>
      <c r="H747" t="str">
        <f>IFERROR(INDEX($D$702:$D$801, MATCH(0, INDEX(COUNTIF($H$701:H746, $D$702:$D$801), 0, 0), 0)), "")</f>
        <v>Serratia sp. G5_1_1BCO2</v>
      </c>
      <c r="I747" t="s">
        <v>7</v>
      </c>
    </row>
    <row r="748" spans="1:10" x14ac:dyDescent="0.35">
      <c r="A748" t="s">
        <v>8</v>
      </c>
      <c r="B748">
        <v>8</v>
      </c>
      <c r="C748">
        <v>46</v>
      </c>
      <c r="D748" t="s">
        <v>205</v>
      </c>
      <c r="E748" t="str">
        <f t="shared" si="28"/>
        <v>https://www.wikidata.org/wiki/Q132592</v>
      </c>
      <c r="F748" s="7" t="str">
        <f t="shared" si="29"/>
        <v>Klebsiella pneumoniae </v>
      </c>
      <c r="H748" t="str">
        <f>IFERROR(INDEX($D$702:$D$801, MATCH(0, INDEX(COUNTIF($H$701:H747, $D$702:$D$801), 0, 0), 0)), "")</f>
        <v>Serratia sp. G5_1_3BO2</v>
      </c>
      <c r="I748" t="s">
        <v>7</v>
      </c>
    </row>
    <row r="749" spans="1:10" x14ac:dyDescent="0.35">
      <c r="A749" t="s">
        <v>8</v>
      </c>
      <c r="B749">
        <v>8</v>
      </c>
      <c r="C749">
        <v>47</v>
      </c>
      <c r="D749" t="s">
        <v>205</v>
      </c>
      <c r="E749" t="str">
        <f t="shared" si="28"/>
        <v>https://www.wikidata.org/wiki/Q132592</v>
      </c>
      <c r="F749" s="7" t="str">
        <f t="shared" si="29"/>
        <v>Klebsiella pneumoniae </v>
      </c>
      <c r="H749" t="str">
        <f>IFERROR(INDEX($D$702:$D$801, MATCH(0, INDEX(COUNTIF($H$701:H748, $D$702:$D$801), 0, 0), 0)), "")</f>
        <v>Zymobacter palmae</v>
      </c>
      <c r="I749" t="s">
        <v>468</v>
      </c>
      <c r="J749" t="str">
        <f>IFERROR(INDEX($D$702:$D$801, MATCH(0, INDEX(COUNTIF($H$701:J748, $D$702:$D$801), 0, 0), 0)), "")</f>
        <v>Zymobacter palmae</v>
      </c>
    </row>
    <row r="750" spans="1:10" x14ac:dyDescent="0.35">
      <c r="A750" t="s">
        <v>8</v>
      </c>
      <c r="B750">
        <v>8</v>
      </c>
      <c r="C750">
        <v>48</v>
      </c>
      <c r="D750" t="s">
        <v>205</v>
      </c>
      <c r="E750" t="str">
        <f t="shared" si="28"/>
        <v>https://www.wikidata.org/wiki/Q132592</v>
      </c>
      <c r="F750" s="7" t="str">
        <f t="shared" si="29"/>
        <v>Klebsiella pneumoniae </v>
      </c>
      <c r="H750" t="str">
        <f>IFERROR(INDEX($D$702:$D$801, MATCH(0, INDEX(COUNTIF($H$701:H749, $D$702:$D$801), 0, 0), 0)), "")</f>
        <v>Frischella perrara</v>
      </c>
      <c r="I750" t="s">
        <v>469</v>
      </c>
      <c r="J750" t="str">
        <f>IFERROR(INDEX($D$702:$D$801, MATCH(0, INDEX(COUNTIF($H$701:J749, $D$702:$D$801), 0, 0), 0)), "")</f>
        <v>Frischella perrara</v>
      </c>
    </row>
    <row r="751" spans="1:10" x14ac:dyDescent="0.35">
      <c r="A751" t="s">
        <v>8</v>
      </c>
      <c r="B751">
        <v>8</v>
      </c>
      <c r="C751">
        <v>49</v>
      </c>
      <c r="D751" t="s">
        <v>206</v>
      </c>
      <c r="E751" t="str">
        <f t="shared" si="28"/>
        <v>NIL</v>
      </c>
      <c r="F751" s="7">
        <f t="shared" si="29"/>
        <v>0</v>
      </c>
      <c r="H751" t="str">
        <f>IFERROR(INDEX($D$702:$D$801, MATCH(0, INDEX(COUNTIF($H$701:H750, $D$702:$D$801), 0, 0), 0)), "")</f>
        <v>Gilliamella apicola</v>
      </c>
      <c r="I751" t="s">
        <v>467</v>
      </c>
      <c r="J751" t="str">
        <f>IFERROR(INDEX($D$702:$D$801, MATCH(0, INDEX(COUNTIF($H$701:J750, $D$702:$D$801), 0, 0), 0)), "")</f>
        <v>Gilliamella apicola</v>
      </c>
    </row>
    <row r="752" spans="1:10" x14ac:dyDescent="0.35">
      <c r="A752" t="s">
        <v>8</v>
      </c>
      <c r="B752">
        <v>8</v>
      </c>
      <c r="C752">
        <v>50</v>
      </c>
      <c r="D752" t="s">
        <v>206</v>
      </c>
      <c r="E752" t="str">
        <f t="shared" si="28"/>
        <v>NIL</v>
      </c>
      <c r="F752" s="7">
        <f t="shared" si="29"/>
        <v>0</v>
      </c>
      <c r="H752" t="str">
        <f>IFERROR(INDEX($D$702:$D$801, MATCH(0, INDEX(COUNTIF($H$701:H751, $D$702:$D$801), 0, 0), 0)), "")</f>
        <v>Gilliamella sp. B13</v>
      </c>
      <c r="I752" t="s">
        <v>7</v>
      </c>
    </row>
    <row r="753" spans="1:10" x14ac:dyDescent="0.35">
      <c r="A753" t="s">
        <v>8</v>
      </c>
      <c r="B753">
        <v>8</v>
      </c>
      <c r="C753">
        <v>51</v>
      </c>
      <c r="D753" t="s">
        <v>206</v>
      </c>
      <c r="E753" t="str">
        <f t="shared" si="28"/>
        <v>NIL</v>
      </c>
      <c r="F753" s="7">
        <f t="shared" si="29"/>
        <v>0</v>
      </c>
      <c r="H753" t="str">
        <f>IFERROR(INDEX($D$702:$D$801, MATCH(0, INDEX(COUNTIF($H$701:H752, $D$702:$D$801), 0, 0), 0)), "")</f>
        <v>Acinetobacter apis</v>
      </c>
      <c r="I753" t="s">
        <v>458</v>
      </c>
      <c r="J753" t="s">
        <v>218</v>
      </c>
    </row>
    <row r="754" spans="1:10" x14ac:dyDescent="0.35">
      <c r="A754" t="s">
        <v>8</v>
      </c>
      <c r="B754">
        <v>8</v>
      </c>
      <c r="C754">
        <v>52</v>
      </c>
      <c r="D754" t="s">
        <v>206</v>
      </c>
      <c r="E754" t="str">
        <f t="shared" si="28"/>
        <v>NIL</v>
      </c>
      <c r="F754" s="7">
        <f t="shared" si="29"/>
        <v>0</v>
      </c>
      <c r="H754" t="str">
        <f>IFERROR(INDEX($D$702:$D$801, MATCH(0, INDEX(COUNTIF($H$701:H753, $D$702:$D$801), 0, 0), 0)), "")</f>
        <v>Acinetobacter calcoaceticus</v>
      </c>
      <c r="I754" t="s">
        <v>455</v>
      </c>
      <c r="J754" t="str">
        <f>IFERROR(INDEX($D$702:$D$801, MATCH(0, INDEX(COUNTIF($H$701:J753, $D$702:$D$801), 0, 0), 0)), "")</f>
        <v>Acinetobacter calcoaceticus</v>
      </c>
    </row>
    <row r="755" spans="1:10" x14ac:dyDescent="0.35">
      <c r="A755" t="s">
        <v>8</v>
      </c>
      <c r="B755">
        <v>8</v>
      </c>
      <c r="C755">
        <v>53</v>
      </c>
      <c r="D755" t="s">
        <v>206</v>
      </c>
      <c r="E755" t="str">
        <f t="shared" si="28"/>
        <v>NIL</v>
      </c>
      <c r="F755" s="7">
        <f t="shared" si="29"/>
        <v>0</v>
      </c>
      <c r="H755" t="str">
        <f>IFERROR(INDEX($D$702:$D$801, MATCH(0, INDEX(COUNTIF($H$701:H754, $D$702:$D$801), 0, 0), 0)), "")</f>
        <v>Acinetobacter cf. baumannii*</v>
      </c>
      <c r="I755" t="s">
        <v>456</v>
      </c>
      <c r="J755" t="s">
        <v>457</v>
      </c>
    </row>
    <row r="756" spans="1:10" x14ac:dyDescent="0.35">
      <c r="A756" t="s">
        <v>8</v>
      </c>
      <c r="B756">
        <v>8</v>
      </c>
      <c r="C756">
        <v>54</v>
      </c>
      <c r="D756" t="s">
        <v>206</v>
      </c>
      <c r="E756" t="str">
        <f t="shared" si="28"/>
        <v>NIL</v>
      </c>
      <c r="F756" s="7">
        <f t="shared" si="29"/>
        <v>0</v>
      </c>
      <c r="H756" t="str">
        <f>IFERROR(INDEX($D$702:$D$801, MATCH(0, INDEX(COUNTIF($H$701:H755, $D$702:$D$801), 0, 0), 0)), "")</f>
        <v>Acinetobacter cf. nectaris*</v>
      </c>
      <c r="I756" t="s">
        <v>459</v>
      </c>
      <c r="J756" t="s">
        <v>460</v>
      </c>
    </row>
    <row r="757" spans="1:10" x14ac:dyDescent="0.35">
      <c r="A757" t="s">
        <v>8</v>
      </c>
      <c r="B757">
        <v>8</v>
      </c>
      <c r="C757">
        <v>55</v>
      </c>
      <c r="D757" t="s">
        <v>206</v>
      </c>
      <c r="E757" t="str">
        <f t="shared" si="28"/>
        <v>NIL</v>
      </c>
      <c r="F757" s="7">
        <f t="shared" si="29"/>
        <v>0</v>
      </c>
      <c r="H757" t="str">
        <f>IFERROR(INDEX($D$702:$D$801, MATCH(0, INDEX(COUNTIF($H$701:H756, $D$702:$D$801), 0, 0), 0)), "")</f>
        <v>Moraxellaceae bacterium*</v>
      </c>
      <c r="I757" t="s">
        <v>7</v>
      </c>
    </row>
    <row r="758" spans="1:10" x14ac:dyDescent="0.35">
      <c r="A758" t="s">
        <v>8</v>
      </c>
      <c r="B758">
        <v>8</v>
      </c>
      <c r="C758">
        <v>56</v>
      </c>
      <c r="D758" t="s">
        <v>206</v>
      </c>
      <c r="E758" t="str">
        <f t="shared" si="28"/>
        <v>NIL</v>
      </c>
      <c r="F758" s="7">
        <f t="shared" si="29"/>
        <v>0</v>
      </c>
      <c r="H758" t="str">
        <f>IFERROR(INDEX($D$702:$D$801, MATCH(0, INDEX(COUNTIF($H$701:H757, $D$702:$D$801), 0, 0), 0)), "")</f>
        <v>Pseudomonas aeruginosa</v>
      </c>
      <c r="I758" t="s">
        <v>461</v>
      </c>
      <c r="J758" t="s">
        <v>223</v>
      </c>
    </row>
    <row r="759" spans="1:10" x14ac:dyDescent="0.35">
      <c r="A759" t="s">
        <v>8</v>
      </c>
      <c r="B759">
        <v>8</v>
      </c>
      <c r="C759">
        <v>57</v>
      </c>
      <c r="D759" t="s">
        <v>206</v>
      </c>
      <c r="E759" t="str">
        <f t="shared" si="28"/>
        <v>NIL</v>
      </c>
      <c r="F759" s="7">
        <f t="shared" si="29"/>
        <v>0</v>
      </c>
      <c r="H759" t="str">
        <f>IFERROR(INDEX($D$702:$D$801, MATCH(0, INDEX(COUNTIF($H$701:H758, $D$702:$D$801), 0, 0), 0)), "")</f>
        <v>Pseudomonas cf. oryzihabitans / psychrotolerans*</v>
      </c>
      <c r="I759" t="s">
        <v>465</v>
      </c>
      <c r="J759" t="s">
        <v>466</v>
      </c>
    </row>
    <row r="760" spans="1:10" x14ac:dyDescent="0.35">
      <c r="A760" t="s">
        <v>8</v>
      </c>
      <c r="B760">
        <v>8</v>
      </c>
      <c r="C760">
        <v>58</v>
      </c>
      <c r="D760" t="s">
        <v>207</v>
      </c>
      <c r="E760" t="str">
        <f t="shared" si="28"/>
        <v>https://www.wikidata.org/wiki/Q25861296</v>
      </c>
      <c r="F760" s="7" t="str">
        <f t="shared" si="29"/>
        <v>Leclercia adecarboxylata</v>
      </c>
      <c r="H760" t="str">
        <f>IFERROR(INDEX($D$702:$D$801, MATCH(0, INDEX(COUNTIF($H$701:H759, $D$702:$D$801), 0, 0), 0)), "")</f>
        <v>Pseudomonas orientalis</v>
      </c>
      <c r="I760" t="s">
        <v>463</v>
      </c>
      <c r="J760" t="s">
        <v>225</v>
      </c>
    </row>
    <row r="761" spans="1:10" x14ac:dyDescent="0.35">
      <c r="A761" t="s">
        <v>8</v>
      </c>
      <c r="B761">
        <v>8</v>
      </c>
      <c r="C761">
        <v>59</v>
      </c>
      <c r="D761" t="s">
        <v>208</v>
      </c>
      <c r="E761" t="str">
        <f t="shared" si="28"/>
        <v>https://www.wikidata.org/wiki/Q2696880</v>
      </c>
      <c r="F761" s="7" t="str">
        <f t="shared" si="29"/>
        <v>Morganella morganii</v>
      </c>
      <c r="H761" t="str">
        <f>IFERROR(INDEX($D$702:$D$801, MATCH(0, INDEX(COUNTIF($H$701:H760, $D$702:$D$801), 0, 0), 0)), "")</f>
        <v>Stenotrophomonas maltophilia</v>
      </c>
      <c r="I761" t="s">
        <v>464</v>
      </c>
      <c r="J761" t="s">
        <v>226</v>
      </c>
    </row>
    <row r="762" spans="1:10" x14ac:dyDescent="0.35">
      <c r="A762" t="s">
        <v>8</v>
      </c>
      <c r="B762">
        <v>8</v>
      </c>
      <c r="C762">
        <v>60</v>
      </c>
      <c r="D762" t="s">
        <v>209</v>
      </c>
      <c r="E762" t="str">
        <f t="shared" si="28"/>
        <v>https://www.wikidata.org/wiki/Q140004</v>
      </c>
      <c r="F762" s="7" t="str">
        <f t="shared" si="29"/>
        <v>Serratia marcescens</v>
      </c>
      <c r="H762" t="str">
        <f>IFERROR(INDEX($D$702:$D$801, MATCH(0, INDEX(COUNTIF($H$701:H761, $D$702:$D$801), 0, 0), 0)), "")</f>
        <v>Spiroplasma cf. melliferum*</v>
      </c>
      <c r="I762" t="s">
        <v>462</v>
      </c>
      <c r="J762" t="s">
        <v>228</v>
      </c>
    </row>
    <row r="763" spans="1:10" x14ac:dyDescent="0.35">
      <c r="A763" t="s">
        <v>8</v>
      </c>
      <c r="B763">
        <v>8</v>
      </c>
      <c r="C763">
        <v>61</v>
      </c>
      <c r="D763" t="s">
        <v>209</v>
      </c>
      <c r="E763" t="str">
        <f t="shared" si="28"/>
        <v>https://www.wikidata.org/wiki/Q140004</v>
      </c>
      <c r="F763" s="7" t="str">
        <f t="shared" si="29"/>
        <v>Serratia marcescens</v>
      </c>
      <c r="H763" t="str">
        <f>IFERROR(INDEX($D$702:$D$801, MATCH(0, INDEX(COUNTIF($H$701:H762, $D$702:$D$801), 0, 0), 0)), "")</f>
        <v>Spiroplasma melliferum</v>
      </c>
      <c r="I763" t="s">
        <v>462</v>
      </c>
      <c r="J763" t="s">
        <v>228</v>
      </c>
    </row>
    <row r="764" spans="1:10" x14ac:dyDescent="0.35">
      <c r="A764" t="s">
        <v>8</v>
      </c>
      <c r="B764">
        <v>8</v>
      </c>
      <c r="C764">
        <v>62</v>
      </c>
      <c r="D764" t="s">
        <v>209</v>
      </c>
      <c r="E764" t="str">
        <f t="shared" si="28"/>
        <v>https://www.wikidata.org/wiki/Q140004</v>
      </c>
      <c r="F764" s="7" t="str">
        <f t="shared" si="29"/>
        <v>Serratia marcescens</v>
      </c>
      <c r="H764" t="str">
        <f>IFERROR(INDEX($D$702:$D$801, MATCH(0, INDEX(COUNTIF($H$701:H763, $D$702:$D$801), 0, 0), 0)), "")</f>
        <v>Spiroplasma sp. MF0905</v>
      </c>
      <c r="I764" t="s">
        <v>7</v>
      </c>
    </row>
    <row r="765" spans="1:10" x14ac:dyDescent="0.35">
      <c r="A765" t="s">
        <v>8</v>
      </c>
      <c r="B765">
        <v>8</v>
      </c>
      <c r="C765">
        <v>63</v>
      </c>
      <c r="D765" t="s">
        <v>209</v>
      </c>
      <c r="E765" t="str">
        <f t="shared" si="28"/>
        <v>https://www.wikidata.org/wiki/Q140004</v>
      </c>
      <c r="F765" s="7" t="str">
        <f t="shared" si="29"/>
        <v>Serratia marcescens</v>
      </c>
      <c r="H765" t="str">
        <f>IFERROR(INDEX($D$702:$D$801, MATCH(0, INDEX(COUNTIF($H$701:H764, $D$702:$D$801), 0, 0), 0)), "")</f>
        <v/>
      </c>
    </row>
    <row r="766" spans="1:10" x14ac:dyDescent="0.35">
      <c r="A766" t="s">
        <v>8</v>
      </c>
      <c r="B766">
        <v>8</v>
      </c>
      <c r="C766">
        <v>64</v>
      </c>
      <c r="D766" t="s">
        <v>209</v>
      </c>
      <c r="E766" t="str">
        <f t="shared" si="28"/>
        <v>https://www.wikidata.org/wiki/Q140004</v>
      </c>
      <c r="F766" s="7" t="str">
        <f t="shared" si="29"/>
        <v>Serratia marcescens</v>
      </c>
      <c r="H766" t="str">
        <f>IFERROR(INDEX($D$702:$D$801, MATCH(0, INDEX(COUNTIF($H$701:H765, $D$702:$D$801), 0, 0), 0)), "")</f>
        <v/>
      </c>
    </row>
    <row r="767" spans="1:10" x14ac:dyDescent="0.35">
      <c r="A767" t="s">
        <v>8</v>
      </c>
      <c r="B767">
        <v>8</v>
      </c>
      <c r="C767">
        <v>65</v>
      </c>
      <c r="D767" t="s">
        <v>210</v>
      </c>
      <c r="E767" t="str">
        <f t="shared" ref="E767:E801" si="30">VLOOKUP(D767,H$702:J$801, 2, FALSE)</f>
        <v>https://www.wikidata.org/wiki/Q26285143</v>
      </c>
      <c r="F767" s="7" t="str">
        <f t="shared" ref="F767:F801" si="31">VLOOKUP(D767,H$702:J$801, 3, FALSE)</f>
        <v>Serratia nematodiphila</v>
      </c>
      <c r="H767" t="str">
        <f>IFERROR(INDEX($D$702:$D$801, MATCH(0, INDEX(COUNTIF($H$701:H766, $D$702:$D$801), 0, 0), 0)), "")</f>
        <v/>
      </c>
    </row>
    <row r="768" spans="1:10" x14ac:dyDescent="0.35">
      <c r="A768" t="s">
        <v>8</v>
      </c>
      <c r="B768">
        <v>8</v>
      </c>
      <c r="C768">
        <v>66</v>
      </c>
      <c r="D768" t="s">
        <v>210</v>
      </c>
      <c r="E768" t="str">
        <f t="shared" si="30"/>
        <v>https://www.wikidata.org/wiki/Q26285143</v>
      </c>
      <c r="F768" s="7" t="str">
        <f t="shared" si="31"/>
        <v>Serratia nematodiphila</v>
      </c>
      <c r="H768" t="str">
        <f>IFERROR(INDEX($D$702:$D$801, MATCH(0, INDEX(COUNTIF($H$701:H767, $D$702:$D$801), 0, 0), 0)), "")</f>
        <v/>
      </c>
    </row>
    <row r="769" spans="1:8" x14ac:dyDescent="0.35">
      <c r="A769" t="s">
        <v>8</v>
      </c>
      <c r="B769">
        <v>8</v>
      </c>
      <c r="C769">
        <v>67</v>
      </c>
      <c r="D769" t="s">
        <v>210</v>
      </c>
      <c r="E769" t="str">
        <f t="shared" si="30"/>
        <v>https://www.wikidata.org/wiki/Q26285143</v>
      </c>
      <c r="F769" s="7" t="str">
        <f t="shared" si="31"/>
        <v>Serratia nematodiphila</v>
      </c>
      <c r="H769" t="str">
        <f>IFERROR(INDEX($D$702:$D$801, MATCH(0, INDEX(COUNTIF($H$701:H768, $D$702:$D$801), 0, 0), 0)), "")</f>
        <v/>
      </c>
    </row>
    <row r="770" spans="1:8" x14ac:dyDescent="0.35">
      <c r="A770" t="s">
        <v>8</v>
      </c>
      <c r="B770">
        <v>8</v>
      </c>
      <c r="C770">
        <v>68</v>
      </c>
      <c r="D770" t="s">
        <v>210</v>
      </c>
      <c r="E770" t="str">
        <f t="shared" si="30"/>
        <v>https://www.wikidata.org/wiki/Q26285143</v>
      </c>
      <c r="F770" s="7" t="str">
        <f t="shared" si="31"/>
        <v>Serratia nematodiphila</v>
      </c>
      <c r="H770" t="str">
        <f>IFERROR(INDEX($D$702:$D$801, MATCH(0, INDEX(COUNTIF($H$701:H769, $D$702:$D$801), 0, 0), 0)), "")</f>
        <v/>
      </c>
    </row>
    <row r="771" spans="1:8" x14ac:dyDescent="0.35">
      <c r="A771" t="s">
        <v>8</v>
      </c>
      <c r="B771">
        <v>8</v>
      </c>
      <c r="C771">
        <v>69</v>
      </c>
      <c r="D771" t="s">
        <v>210</v>
      </c>
      <c r="E771" t="str">
        <f t="shared" si="30"/>
        <v>https://www.wikidata.org/wiki/Q26285143</v>
      </c>
      <c r="F771" s="7" t="str">
        <f t="shared" si="31"/>
        <v>Serratia nematodiphila</v>
      </c>
      <c r="H771" t="str">
        <f>IFERROR(INDEX($D$702:$D$801, MATCH(0, INDEX(COUNTIF($H$701:H770, $D$702:$D$801), 0, 0), 0)), "")</f>
        <v/>
      </c>
    </row>
    <row r="772" spans="1:8" x14ac:dyDescent="0.35">
      <c r="A772" t="s">
        <v>8</v>
      </c>
      <c r="B772">
        <v>8</v>
      </c>
      <c r="C772">
        <v>70</v>
      </c>
      <c r="D772" t="s">
        <v>210</v>
      </c>
      <c r="E772" t="str">
        <f t="shared" si="30"/>
        <v>https://www.wikidata.org/wiki/Q26285143</v>
      </c>
      <c r="F772" s="7" t="str">
        <f t="shared" si="31"/>
        <v>Serratia nematodiphila</v>
      </c>
      <c r="H772" t="str">
        <f>IFERROR(INDEX($D$702:$D$801, MATCH(0, INDEX(COUNTIF($H$701:H771, $D$702:$D$801), 0, 0), 0)), "")</f>
        <v/>
      </c>
    </row>
    <row r="773" spans="1:8" x14ac:dyDescent="0.35">
      <c r="A773" t="s">
        <v>8</v>
      </c>
      <c r="B773">
        <v>8</v>
      </c>
      <c r="C773">
        <v>71</v>
      </c>
      <c r="D773" t="s">
        <v>210</v>
      </c>
      <c r="E773" t="str">
        <f t="shared" si="30"/>
        <v>https://www.wikidata.org/wiki/Q26285143</v>
      </c>
      <c r="F773" s="7" t="str">
        <f t="shared" si="31"/>
        <v>Serratia nematodiphila</v>
      </c>
      <c r="H773" t="str">
        <f>IFERROR(INDEX($D$702:$D$801, MATCH(0, INDEX(COUNTIF($H$701:H772, $D$702:$D$801), 0, 0), 0)), "")</f>
        <v/>
      </c>
    </row>
    <row r="774" spans="1:8" x14ac:dyDescent="0.35">
      <c r="A774" t="s">
        <v>8</v>
      </c>
      <c r="B774">
        <v>8</v>
      </c>
      <c r="C774">
        <v>72</v>
      </c>
      <c r="D774" t="s">
        <v>211</v>
      </c>
      <c r="E774" t="str">
        <f t="shared" si="30"/>
        <v>NIL</v>
      </c>
      <c r="F774" s="7">
        <f t="shared" si="31"/>
        <v>0</v>
      </c>
    </row>
    <row r="775" spans="1:8" x14ac:dyDescent="0.35">
      <c r="A775" t="s">
        <v>8</v>
      </c>
      <c r="B775">
        <v>8</v>
      </c>
      <c r="C775">
        <v>73</v>
      </c>
      <c r="D775" t="s">
        <v>212</v>
      </c>
      <c r="E775" t="str">
        <f t="shared" si="30"/>
        <v>NIL</v>
      </c>
      <c r="F775" s="7">
        <f t="shared" si="31"/>
        <v>0</v>
      </c>
    </row>
    <row r="776" spans="1:8" x14ac:dyDescent="0.35">
      <c r="A776" t="s">
        <v>8</v>
      </c>
      <c r="B776">
        <v>8</v>
      </c>
      <c r="C776">
        <v>74</v>
      </c>
      <c r="D776" t="s">
        <v>213</v>
      </c>
      <c r="E776" t="str">
        <f t="shared" si="30"/>
        <v>NIL</v>
      </c>
      <c r="F776" s="7">
        <f t="shared" si="31"/>
        <v>0</v>
      </c>
    </row>
    <row r="777" spans="1:8" x14ac:dyDescent="0.35">
      <c r="A777" t="s">
        <v>8</v>
      </c>
      <c r="B777">
        <v>8</v>
      </c>
      <c r="C777">
        <v>75</v>
      </c>
      <c r="D777" t="s">
        <v>214</v>
      </c>
      <c r="E777" t="str">
        <f t="shared" si="30"/>
        <v>https://www.wikidata.org/wiki/Q26308326</v>
      </c>
      <c r="F777" s="7" t="str">
        <f t="shared" si="31"/>
        <v>Zymobacter palmae</v>
      </c>
    </row>
    <row r="778" spans="1:8" x14ac:dyDescent="0.35">
      <c r="A778" t="s">
        <v>8</v>
      </c>
      <c r="B778">
        <v>8</v>
      </c>
      <c r="C778">
        <v>76</v>
      </c>
      <c r="D778" t="s">
        <v>215</v>
      </c>
      <c r="E778" t="str">
        <f t="shared" si="30"/>
        <v>https://www.wikidata.org/wiki/Q29565723</v>
      </c>
      <c r="F778" s="7" t="str">
        <f t="shared" si="31"/>
        <v>Frischella perrara</v>
      </c>
    </row>
    <row r="779" spans="1:8" x14ac:dyDescent="0.35">
      <c r="A779" t="s">
        <v>8</v>
      </c>
      <c r="B779">
        <v>8</v>
      </c>
      <c r="C779">
        <v>77</v>
      </c>
      <c r="D779" t="s">
        <v>216</v>
      </c>
      <c r="E779" t="str">
        <f t="shared" si="30"/>
        <v>https://www.wikidata.org/wiki/Q29565707</v>
      </c>
      <c r="F779" s="7" t="str">
        <f t="shared" si="31"/>
        <v>Gilliamella apicola</v>
      </c>
    </row>
    <row r="780" spans="1:8" x14ac:dyDescent="0.35">
      <c r="A780" t="s">
        <v>8</v>
      </c>
      <c r="B780">
        <v>8</v>
      </c>
      <c r="C780">
        <v>78</v>
      </c>
      <c r="D780" t="s">
        <v>216</v>
      </c>
      <c r="E780" t="str">
        <f t="shared" si="30"/>
        <v>https://www.wikidata.org/wiki/Q29565707</v>
      </c>
      <c r="F780" s="7" t="str">
        <f t="shared" si="31"/>
        <v>Gilliamella apicola</v>
      </c>
    </row>
    <row r="781" spans="1:8" x14ac:dyDescent="0.35">
      <c r="A781" t="s">
        <v>8</v>
      </c>
      <c r="B781">
        <v>8</v>
      </c>
      <c r="C781">
        <v>79</v>
      </c>
      <c r="D781" t="s">
        <v>216</v>
      </c>
      <c r="E781" t="str">
        <f t="shared" si="30"/>
        <v>https://www.wikidata.org/wiki/Q29565707</v>
      </c>
      <c r="F781" s="7" t="str">
        <f t="shared" si="31"/>
        <v>Gilliamella apicola</v>
      </c>
    </row>
    <row r="782" spans="1:8" x14ac:dyDescent="0.35">
      <c r="A782" t="s">
        <v>8</v>
      </c>
      <c r="B782">
        <v>8</v>
      </c>
      <c r="C782">
        <v>80</v>
      </c>
      <c r="D782" t="s">
        <v>216</v>
      </c>
      <c r="E782" t="str">
        <f t="shared" si="30"/>
        <v>https://www.wikidata.org/wiki/Q29565707</v>
      </c>
      <c r="F782" s="7" t="str">
        <f t="shared" si="31"/>
        <v>Gilliamella apicola</v>
      </c>
    </row>
    <row r="783" spans="1:8" x14ac:dyDescent="0.35">
      <c r="A783" t="s">
        <v>8</v>
      </c>
      <c r="B783">
        <v>8</v>
      </c>
      <c r="C783">
        <v>81</v>
      </c>
      <c r="D783" t="s">
        <v>216</v>
      </c>
      <c r="E783" t="str">
        <f t="shared" si="30"/>
        <v>https://www.wikidata.org/wiki/Q29565707</v>
      </c>
      <c r="F783" s="7" t="str">
        <f t="shared" si="31"/>
        <v>Gilliamella apicola</v>
      </c>
    </row>
    <row r="784" spans="1:8" x14ac:dyDescent="0.35">
      <c r="A784" t="s">
        <v>8</v>
      </c>
      <c r="B784">
        <v>8</v>
      </c>
      <c r="C784">
        <v>82</v>
      </c>
      <c r="D784" t="s">
        <v>217</v>
      </c>
      <c r="E784" t="str">
        <f t="shared" si="30"/>
        <v>NIL</v>
      </c>
      <c r="F784" s="7">
        <f t="shared" si="31"/>
        <v>0</v>
      </c>
    </row>
    <row r="785" spans="1:6" x14ac:dyDescent="0.35">
      <c r="A785" t="s">
        <v>8</v>
      </c>
      <c r="B785">
        <v>8</v>
      </c>
      <c r="C785">
        <v>83</v>
      </c>
      <c r="D785" t="s">
        <v>218</v>
      </c>
      <c r="E785" t="str">
        <f t="shared" si="30"/>
        <v>https://www.wikidata.org/wiki/Q26816931</v>
      </c>
      <c r="F785" s="7" t="str">
        <f t="shared" si="31"/>
        <v>Acinetobacter apis</v>
      </c>
    </row>
    <row r="786" spans="1:6" x14ac:dyDescent="0.35">
      <c r="A786" t="s">
        <v>8</v>
      </c>
      <c r="B786">
        <v>8</v>
      </c>
      <c r="C786">
        <v>84</v>
      </c>
      <c r="D786" t="s">
        <v>219</v>
      </c>
      <c r="E786" t="str">
        <f t="shared" si="30"/>
        <v>https://www.wikidata.org/wiki/Q4674168</v>
      </c>
      <c r="F786" s="7" t="str">
        <f t="shared" si="31"/>
        <v>Acinetobacter calcoaceticus</v>
      </c>
    </row>
    <row r="787" spans="1:6" x14ac:dyDescent="0.35">
      <c r="A787" t="s">
        <v>8</v>
      </c>
      <c r="B787">
        <v>8</v>
      </c>
      <c r="C787">
        <v>85</v>
      </c>
      <c r="D787" t="s">
        <v>220</v>
      </c>
      <c r="E787" t="str">
        <f t="shared" si="30"/>
        <v>https://www.wikidata.org/wiki/Q3241189</v>
      </c>
      <c r="F787" s="7" t="str">
        <f t="shared" si="31"/>
        <v>Acinetobacter baumannii</v>
      </c>
    </row>
    <row r="788" spans="1:6" x14ac:dyDescent="0.35">
      <c r="A788" t="s">
        <v>8</v>
      </c>
      <c r="B788">
        <v>8</v>
      </c>
      <c r="C788">
        <v>86</v>
      </c>
      <c r="D788" t="s">
        <v>221</v>
      </c>
      <c r="E788" t="str">
        <f t="shared" si="30"/>
        <v>https://www.wikidata.org/wiki/Q16825002</v>
      </c>
      <c r="F788" s="7" t="str">
        <f t="shared" si="31"/>
        <v>Acinetobacter nectaris</v>
      </c>
    </row>
    <row r="789" spans="1:6" x14ac:dyDescent="0.35">
      <c r="A789" t="s">
        <v>8</v>
      </c>
      <c r="B789">
        <v>8</v>
      </c>
      <c r="C789">
        <v>87</v>
      </c>
      <c r="D789" t="s">
        <v>222</v>
      </c>
      <c r="E789" t="str">
        <f t="shared" si="30"/>
        <v>NIL</v>
      </c>
      <c r="F789" s="7">
        <f t="shared" si="31"/>
        <v>0</v>
      </c>
    </row>
    <row r="790" spans="1:6" x14ac:dyDescent="0.35">
      <c r="A790" t="s">
        <v>8</v>
      </c>
      <c r="B790">
        <v>8</v>
      </c>
      <c r="C790">
        <v>88</v>
      </c>
      <c r="D790" t="s">
        <v>223</v>
      </c>
      <c r="E790" t="str">
        <f t="shared" si="30"/>
        <v>https://www.wikidata.org/wiki/Q31856</v>
      </c>
      <c r="F790" s="7" t="str">
        <f t="shared" si="31"/>
        <v>Pseudomonas aeruginosa</v>
      </c>
    </row>
    <row r="791" spans="1:6" x14ac:dyDescent="0.35">
      <c r="A791" t="s">
        <v>8</v>
      </c>
      <c r="B791">
        <v>8</v>
      </c>
      <c r="C791">
        <v>89</v>
      </c>
      <c r="D791" t="s">
        <v>224</v>
      </c>
      <c r="E791" t="str">
        <f t="shared" si="30"/>
        <v>https://www.wikidata.org/wiki/Q7255078</v>
      </c>
      <c r="F791" s="7" t="str">
        <f t="shared" si="31"/>
        <v>Pseudomonas oryzihabitans</v>
      </c>
    </row>
    <row r="792" spans="1:6" x14ac:dyDescent="0.35">
      <c r="A792" t="s">
        <v>8</v>
      </c>
      <c r="B792">
        <v>8</v>
      </c>
      <c r="C792">
        <v>90</v>
      </c>
      <c r="D792" t="s">
        <v>225</v>
      </c>
      <c r="E792" t="str">
        <f t="shared" si="30"/>
        <v>https://www.wikidata.org/wiki/Q7255077</v>
      </c>
      <c r="F792" s="7" t="str">
        <f t="shared" si="31"/>
        <v>Pseudomonas orientalis</v>
      </c>
    </row>
    <row r="793" spans="1:6" x14ac:dyDescent="0.35">
      <c r="A793" t="s">
        <v>8</v>
      </c>
      <c r="B793">
        <v>8</v>
      </c>
      <c r="C793">
        <v>91</v>
      </c>
      <c r="D793" t="s">
        <v>226</v>
      </c>
      <c r="E793" t="str">
        <f t="shared" si="30"/>
        <v>https://www.wikidata.org/wiki/Q142705</v>
      </c>
      <c r="F793" s="7" t="str">
        <f t="shared" si="31"/>
        <v>Stenotrophomonas maltophilia</v>
      </c>
    </row>
    <row r="794" spans="1:6" x14ac:dyDescent="0.35">
      <c r="A794" t="s">
        <v>8</v>
      </c>
      <c r="B794">
        <v>8</v>
      </c>
      <c r="C794">
        <v>92</v>
      </c>
      <c r="D794" t="s">
        <v>226</v>
      </c>
      <c r="E794" t="str">
        <f t="shared" si="30"/>
        <v>https://www.wikidata.org/wiki/Q142705</v>
      </c>
      <c r="F794" s="7" t="str">
        <f t="shared" si="31"/>
        <v>Stenotrophomonas maltophilia</v>
      </c>
    </row>
    <row r="795" spans="1:6" x14ac:dyDescent="0.35">
      <c r="A795" t="s">
        <v>8</v>
      </c>
      <c r="B795">
        <v>8</v>
      </c>
      <c r="C795">
        <v>93</v>
      </c>
      <c r="D795" t="s">
        <v>226</v>
      </c>
      <c r="E795" t="str">
        <f t="shared" si="30"/>
        <v>https://www.wikidata.org/wiki/Q142705</v>
      </c>
      <c r="F795" s="7" t="str">
        <f t="shared" si="31"/>
        <v>Stenotrophomonas maltophilia</v>
      </c>
    </row>
    <row r="796" spans="1:6" x14ac:dyDescent="0.35">
      <c r="A796" t="s">
        <v>8</v>
      </c>
      <c r="B796">
        <v>8</v>
      </c>
      <c r="C796">
        <v>94</v>
      </c>
      <c r="D796" t="s">
        <v>226</v>
      </c>
      <c r="E796" t="str">
        <f t="shared" si="30"/>
        <v>https://www.wikidata.org/wiki/Q142705</v>
      </c>
      <c r="F796" s="7" t="str">
        <f t="shared" si="31"/>
        <v>Stenotrophomonas maltophilia</v>
      </c>
    </row>
    <row r="797" spans="1:6" x14ac:dyDescent="0.35">
      <c r="A797" t="s">
        <v>8</v>
      </c>
      <c r="B797">
        <v>8</v>
      </c>
      <c r="C797">
        <v>95</v>
      </c>
      <c r="D797" t="s">
        <v>226</v>
      </c>
      <c r="E797" t="str">
        <f t="shared" si="30"/>
        <v>https://www.wikidata.org/wiki/Q142705</v>
      </c>
      <c r="F797" s="7" t="str">
        <f t="shared" si="31"/>
        <v>Stenotrophomonas maltophilia</v>
      </c>
    </row>
    <row r="798" spans="1:6" x14ac:dyDescent="0.35">
      <c r="A798" t="s">
        <v>8</v>
      </c>
      <c r="B798">
        <v>8</v>
      </c>
      <c r="C798">
        <v>96</v>
      </c>
      <c r="D798" t="s">
        <v>227</v>
      </c>
      <c r="E798" t="str">
        <f t="shared" si="30"/>
        <v>https://www.wikidata.org/wiki/Q3966882</v>
      </c>
      <c r="F798" s="7" t="str">
        <f t="shared" si="31"/>
        <v>Spiroplasma melliferum</v>
      </c>
    </row>
    <row r="799" spans="1:6" x14ac:dyDescent="0.35">
      <c r="A799" t="s">
        <v>8</v>
      </c>
      <c r="B799">
        <v>8</v>
      </c>
      <c r="C799">
        <v>97</v>
      </c>
      <c r="D799" t="s">
        <v>228</v>
      </c>
      <c r="E799" t="str">
        <f t="shared" si="30"/>
        <v>https://www.wikidata.org/wiki/Q3966882</v>
      </c>
      <c r="F799" s="7" t="str">
        <f t="shared" si="31"/>
        <v>Spiroplasma melliferum</v>
      </c>
    </row>
    <row r="800" spans="1:6" x14ac:dyDescent="0.35">
      <c r="A800" t="s">
        <v>8</v>
      </c>
      <c r="B800">
        <v>8</v>
      </c>
      <c r="C800">
        <v>98</v>
      </c>
      <c r="D800" t="s">
        <v>228</v>
      </c>
      <c r="E800" t="str">
        <f t="shared" si="30"/>
        <v>https://www.wikidata.org/wiki/Q3966882</v>
      </c>
      <c r="F800" s="7" t="str">
        <f t="shared" si="31"/>
        <v>Spiroplasma melliferum</v>
      </c>
    </row>
    <row r="801" spans="1:6" x14ac:dyDescent="0.35">
      <c r="A801" t="s">
        <v>8</v>
      </c>
      <c r="B801">
        <v>8</v>
      </c>
      <c r="C801">
        <v>99</v>
      </c>
      <c r="D801" t="s">
        <v>229</v>
      </c>
      <c r="E801" t="str">
        <f t="shared" si="30"/>
        <v>NIL</v>
      </c>
      <c r="F801" s="7">
        <f t="shared" si="31"/>
        <v>0</v>
      </c>
    </row>
    <row r="802" spans="1:6" x14ac:dyDescent="0.35">
      <c r="A802" t="s">
        <v>8</v>
      </c>
      <c r="B802">
        <v>9</v>
      </c>
      <c r="C802">
        <v>0</v>
      </c>
      <c r="D802" t="s">
        <v>230</v>
      </c>
      <c r="E802" t="s">
        <v>233</v>
      </c>
      <c r="F802" s="7" t="s">
        <v>234</v>
      </c>
    </row>
    <row r="803" spans="1:6" x14ac:dyDescent="0.35">
      <c r="A803" t="s">
        <v>8</v>
      </c>
      <c r="B803">
        <v>10</v>
      </c>
      <c r="C803">
        <v>0</v>
      </c>
      <c r="D803" t="s">
        <v>231</v>
      </c>
      <c r="E803" t="s">
        <v>237</v>
      </c>
      <c r="F803" s="7" t="s">
        <v>238</v>
      </c>
    </row>
    <row r="804" spans="1:6" x14ac:dyDescent="0.35">
      <c r="A804" t="s">
        <v>8</v>
      </c>
      <c r="B804">
        <v>11</v>
      </c>
      <c r="C804">
        <v>0</v>
      </c>
      <c r="D804" t="s">
        <v>232</v>
      </c>
      <c r="E804" t="s">
        <v>235</v>
      </c>
      <c r="F804" s="7" t="s">
        <v>236</v>
      </c>
    </row>
    <row r="805" spans="1:6" x14ac:dyDescent="0.35">
      <c r="A805" t="s">
        <v>8</v>
      </c>
      <c r="B805">
        <v>10</v>
      </c>
      <c r="C805">
        <v>1</v>
      </c>
      <c r="D805" t="s">
        <v>352</v>
      </c>
      <c r="E805" t="s">
        <v>353</v>
      </c>
      <c r="F805" s="7" t="s">
        <v>354</v>
      </c>
    </row>
    <row r="806" spans="1:6" x14ac:dyDescent="0.35">
      <c r="A806" t="s">
        <v>8</v>
      </c>
      <c r="B806">
        <v>10</v>
      </c>
      <c r="C806">
        <v>2</v>
      </c>
      <c r="D806" t="s">
        <v>352</v>
      </c>
      <c r="E806" t="s">
        <v>355</v>
      </c>
      <c r="F806" s="7" t="s">
        <v>354</v>
      </c>
    </row>
    <row r="807" spans="1:6" x14ac:dyDescent="0.35">
      <c r="A807" t="s">
        <v>8</v>
      </c>
      <c r="B807">
        <v>10</v>
      </c>
      <c r="C807">
        <v>3</v>
      </c>
      <c r="D807" t="s">
        <v>352</v>
      </c>
      <c r="E807" t="s">
        <v>356</v>
      </c>
      <c r="F807" s="7" t="s">
        <v>354</v>
      </c>
    </row>
    <row r="808" spans="1:6" x14ac:dyDescent="0.35">
      <c r="A808" t="s">
        <v>8</v>
      </c>
      <c r="B808">
        <v>10</v>
      </c>
      <c r="C808">
        <v>4</v>
      </c>
      <c r="D808" t="s">
        <v>352</v>
      </c>
      <c r="E808" t="s">
        <v>357</v>
      </c>
      <c r="F808" s="7" t="s">
        <v>354</v>
      </c>
    </row>
    <row r="809" spans="1:6" x14ac:dyDescent="0.35">
      <c r="A809" t="s">
        <v>8</v>
      </c>
      <c r="B809">
        <v>10</v>
      </c>
      <c r="C809">
        <v>5</v>
      </c>
      <c r="D809" t="s">
        <v>352</v>
      </c>
      <c r="E809" t="s">
        <v>358</v>
      </c>
      <c r="F809" s="7" t="s">
        <v>354</v>
      </c>
    </row>
    <row r="810" spans="1:6" x14ac:dyDescent="0.35">
      <c r="A810" t="s">
        <v>8</v>
      </c>
      <c r="B810">
        <v>10</v>
      </c>
      <c r="C810">
        <v>6</v>
      </c>
      <c r="D810" t="s">
        <v>352</v>
      </c>
      <c r="E810" t="s">
        <v>359</v>
      </c>
      <c r="F810" s="7" t="s">
        <v>354</v>
      </c>
    </row>
    <row r="811" spans="1:6" x14ac:dyDescent="0.35">
      <c r="A811" t="s">
        <v>8</v>
      </c>
      <c r="B811">
        <v>10</v>
      </c>
      <c r="C811">
        <v>7</v>
      </c>
      <c r="D811" t="s">
        <v>352</v>
      </c>
      <c r="E811" t="s">
        <v>360</v>
      </c>
      <c r="F811" s="7" t="s">
        <v>354</v>
      </c>
    </row>
    <row r="812" spans="1:6" x14ac:dyDescent="0.35">
      <c r="A812" t="s">
        <v>8</v>
      </c>
      <c r="B812">
        <v>10</v>
      </c>
      <c r="C812">
        <v>8</v>
      </c>
      <c r="D812" t="s">
        <v>352</v>
      </c>
      <c r="E812" t="s">
        <v>361</v>
      </c>
      <c r="F812" s="7" t="s">
        <v>354</v>
      </c>
    </row>
    <row r="813" spans="1:6" x14ac:dyDescent="0.35">
      <c r="A813" t="s">
        <v>8</v>
      </c>
      <c r="B813">
        <v>10</v>
      </c>
      <c r="C813">
        <v>9</v>
      </c>
      <c r="D813" t="s">
        <v>352</v>
      </c>
      <c r="E813" t="s">
        <v>362</v>
      </c>
      <c r="F813" s="7" t="s">
        <v>354</v>
      </c>
    </row>
    <row r="814" spans="1:6" x14ac:dyDescent="0.35">
      <c r="A814" t="s">
        <v>8</v>
      </c>
      <c r="B814">
        <v>10</v>
      </c>
      <c r="C814">
        <v>10</v>
      </c>
      <c r="D814" t="s">
        <v>352</v>
      </c>
      <c r="E814" t="s">
        <v>363</v>
      </c>
      <c r="F814" s="7" t="s">
        <v>354</v>
      </c>
    </row>
    <row r="815" spans="1:6" x14ac:dyDescent="0.35">
      <c r="A815" t="s">
        <v>8</v>
      </c>
      <c r="B815">
        <v>10</v>
      </c>
      <c r="C815">
        <v>11</v>
      </c>
      <c r="D815" t="s">
        <v>352</v>
      </c>
      <c r="E815" t="s">
        <v>364</v>
      </c>
      <c r="F815" s="7" t="s">
        <v>354</v>
      </c>
    </row>
    <row r="816" spans="1:6" x14ac:dyDescent="0.35">
      <c r="A816" t="s">
        <v>8</v>
      </c>
      <c r="B816">
        <v>10</v>
      </c>
      <c r="C816">
        <v>12</v>
      </c>
      <c r="D816" t="s">
        <v>352</v>
      </c>
      <c r="E816" t="s">
        <v>365</v>
      </c>
      <c r="F816" s="7" t="s">
        <v>354</v>
      </c>
    </row>
    <row r="817" spans="1:6" x14ac:dyDescent="0.35">
      <c r="A817" t="s">
        <v>8</v>
      </c>
      <c r="B817">
        <v>10</v>
      </c>
      <c r="C817">
        <v>13</v>
      </c>
      <c r="D817" t="s">
        <v>352</v>
      </c>
      <c r="E817" t="s">
        <v>366</v>
      </c>
      <c r="F817" s="7" t="s">
        <v>354</v>
      </c>
    </row>
    <row r="818" spans="1:6" x14ac:dyDescent="0.35">
      <c r="A818" t="s">
        <v>8</v>
      </c>
      <c r="B818">
        <v>10</v>
      </c>
      <c r="C818">
        <v>14</v>
      </c>
      <c r="D818" t="s">
        <v>352</v>
      </c>
      <c r="E818" t="s">
        <v>367</v>
      </c>
      <c r="F818" s="7" t="s">
        <v>354</v>
      </c>
    </row>
    <row r="819" spans="1:6" x14ac:dyDescent="0.35">
      <c r="A819" t="s">
        <v>8</v>
      </c>
      <c r="B819">
        <v>10</v>
      </c>
      <c r="C819">
        <v>15</v>
      </c>
      <c r="D819" t="s">
        <v>352</v>
      </c>
      <c r="E819" t="s">
        <v>368</v>
      </c>
      <c r="F819" s="7" t="s">
        <v>354</v>
      </c>
    </row>
    <row r="820" spans="1:6" x14ac:dyDescent="0.35">
      <c r="A820" t="s">
        <v>8</v>
      </c>
      <c r="B820">
        <v>10</v>
      </c>
      <c r="C820">
        <v>16</v>
      </c>
      <c r="D820" t="s">
        <v>352</v>
      </c>
      <c r="E820" t="s">
        <v>369</v>
      </c>
      <c r="F820" s="7" t="s">
        <v>354</v>
      </c>
    </row>
    <row r="821" spans="1:6" x14ac:dyDescent="0.35">
      <c r="A821" t="s">
        <v>8</v>
      </c>
      <c r="B821">
        <v>10</v>
      </c>
      <c r="C821">
        <v>17</v>
      </c>
      <c r="D821" t="s">
        <v>352</v>
      </c>
      <c r="E821" t="s">
        <v>370</v>
      </c>
      <c r="F821" s="7" t="s">
        <v>354</v>
      </c>
    </row>
    <row r="822" spans="1:6" x14ac:dyDescent="0.35">
      <c r="A822" t="s">
        <v>8</v>
      </c>
      <c r="B822">
        <v>10</v>
      </c>
      <c r="C822">
        <v>18</v>
      </c>
      <c r="D822" t="s">
        <v>352</v>
      </c>
      <c r="E822" t="s">
        <v>371</v>
      </c>
      <c r="F822" s="7" t="s">
        <v>354</v>
      </c>
    </row>
    <row r="823" spans="1:6" x14ac:dyDescent="0.35">
      <c r="A823" t="s">
        <v>8</v>
      </c>
      <c r="B823">
        <v>10</v>
      </c>
      <c r="C823">
        <v>19</v>
      </c>
      <c r="D823" t="s">
        <v>352</v>
      </c>
      <c r="E823" t="s">
        <v>372</v>
      </c>
      <c r="F823" s="7" t="s">
        <v>354</v>
      </c>
    </row>
    <row r="824" spans="1:6" x14ac:dyDescent="0.35">
      <c r="A824" t="s">
        <v>8</v>
      </c>
      <c r="B824">
        <v>10</v>
      </c>
      <c r="C824">
        <v>20</v>
      </c>
      <c r="D824" t="s">
        <v>352</v>
      </c>
      <c r="E824" t="s">
        <v>373</v>
      </c>
      <c r="F824" s="7" t="s">
        <v>354</v>
      </c>
    </row>
    <row r="825" spans="1:6" x14ac:dyDescent="0.35">
      <c r="A825" t="s">
        <v>8</v>
      </c>
      <c r="B825">
        <v>10</v>
      </c>
      <c r="C825">
        <v>21</v>
      </c>
      <c r="D825" t="s">
        <v>352</v>
      </c>
      <c r="E825" t="s">
        <v>374</v>
      </c>
      <c r="F825" s="7" t="s">
        <v>354</v>
      </c>
    </row>
    <row r="826" spans="1:6" x14ac:dyDescent="0.35">
      <c r="A826" t="s">
        <v>8</v>
      </c>
      <c r="B826">
        <v>10</v>
      </c>
      <c r="C826">
        <v>22</v>
      </c>
      <c r="D826" t="s">
        <v>352</v>
      </c>
      <c r="E826" t="s">
        <v>375</v>
      </c>
      <c r="F826" s="7" t="s">
        <v>354</v>
      </c>
    </row>
    <row r="827" spans="1:6" x14ac:dyDescent="0.35">
      <c r="A827" t="s">
        <v>8</v>
      </c>
      <c r="B827">
        <v>10</v>
      </c>
      <c r="C827">
        <v>23</v>
      </c>
      <c r="D827" t="s">
        <v>352</v>
      </c>
      <c r="E827" t="s">
        <v>376</v>
      </c>
      <c r="F827" s="7" t="s">
        <v>354</v>
      </c>
    </row>
    <row r="828" spans="1:6" x14ac:dyDescent="0.35">
      <c r="A828" t="s">
        <v>8</v>
      </c>
      <c r="B828">
        <v>10</v>
      </c>
      <c r="C828">
        <v>24</v>
      </c>
      <c r="D828" t="s">
        <v>352</v>
      </c>
      <c r="E828" t="s">
        <v>377</v>
      </c>
      <c r="F828" s="7" t="s">
        <v>354</v>
      </c>
    </row>
    <row r="829" spans="1:6" x14ac:dyDescent="0.35">
      <c r="A829" t="s">
        <v>8</v>
      </c>
      <c r="B829">
        <v>10</v>
      </c>
      <c r="C829">
        <v>25</v>
      </c>
      <c r="D829" t="s">
        <v>352</v>
      </c>
      <c r="E829" t="s">
        <v>378</v>
      </c>
      <c r="F829" s="7" t="s">
        <v>354</v>
      </c>
    </row>
    <row r="830" spans="1:6" x14ac:dyDescent="0.35">
      <c r="A830" t="s">
        <v>8</v>
      </c>
      <c r="B830">
        <v>10</v>
      </c>
      <c r="C830">
        <v>26</v>
      </c>
      <c r="D830" t="s">
        <v>352</v>
      </c>
      <c r="E830" t="s">
        <v>379</v>
      </c>
      <c r="F830" s="7" t="s">
        <v>354</v>
      </c>
    </row>
    <row r="831" spans="1:6" x14ac:dyDescent="0.35">
      <c r="A831" t="s">
        <v>8</v>
      </c>
      <c r="B831">
        <v>10</v>
      </c>
      <c r="C831">
        <v>27</v>
      </c>
      <c r="D831" t="s">
        <v>352</v>
      </c>
      <c r="E831" t="s">
        <v>380</v>
      </c>
      <c r="F831" s="7" t="s">
        <v>354</v>
      </c>
    </row>
    <row r="832" spans="1:6" x14ac:dyDescent="0.35">
      <c r="A832" t="s">
        <v>8</v>
      </c>
      <c r="B832">
        <v>10</v>
      </c>
      <c r="C832">
        <v>28</v>
      </c>
      <c r="D832" t="s">
        <v>352</v>
      </c>
      <c r="E832" t="s">
        <v>381</v>
      </c>
      <c r="F832" s="7" t="s">
        <v>354</v>
      </c>
    </row>
    <row r="833" spans="1:6" x14ac:dyDescent="0.35">
      <c r="A833" t="s">
        <v>8</v>
      </c>
      <c r="B833">
        <v>10</v>
      </c>
      <c r="C833">
        <v>29</v>
      </c>
      <c r="D833" t="s">
        <v>352</v>
      </c>
      <c r="E833" t="s">
        <v>382</v>
      </c>
      <c r="F833" s="7" t="s">
        <v>354</v>
      </c>
    </row>
    <row r="834" spans="1:6" x14ac:dyDescent="0.35">
      <c r="A834" t="s">
        <v>8</v>
      </c>
      <c r="B834">
        <v>10</v>
      </c>
      <c r="C834">
        <v>30</v>
      </c>
      <c r="D834" t="s">
        <v>352</v>
      </c>
      <c r="E834" t="s">
        <v>383</v>
      </c>
      <c r="F834" s="7" t="s">
        <v>354</v>
      </c>
    </row>
    <row r="835" spans="1:6" x14ac:dyDescent="0.35">
      <c r="A835" t="s">
        <v>8</v>
      </c>
      <c r="B835">
        <v>10</v>
      </c>
      <c r="C835">
        <v>31</v>
      </c>
      <c r="D835" t="s">
        <v>352</v>
      </c>
      <c r="E835" t="s">
        <v>384</v>
      </c>
      <c r="F835" s="7" t="s">
        <v>354</v>
      </c>
    </row>
    <row r="836" spans="1:6" x14ac:dyDescent="0.35">
      <c r="A836" t="s">
        <v>8</v>
      </c>
      <c r="B836">
        <v>10</v>
      </c>
      <c r="C836">
        <v>32</v>
      </c>
      <c r="D836" t="s">
        <v>352</v>
      </c>
      <c r="E836" t="s">
        <v>385</v>
      </c>
      <c r="F836" s="7" t="s">
        <v>354</v>
      </c>
    </row>
    <row r="837" spans="1:6" x14ac:dyDescent="0.35">
      <c r="A837" t="s">
        <v>8</v>
      </c>
      <c r="B837">
        <v>10</v>
      </c>
      <c r="C837">
        <v>33</v>
      </c>
      <c r="D837" t="s">
        <v>352</v>
      </c>
      <c r="E837" t="s">
        <v>386</v>
      </c>
      <c r="F837" s="7" t="s">
        <v>354</v>
      </c>
    </row>
    <row r="838" spans="1:6" x14ac:dyDescent="0.35">
      <c r="A838" t="s">
        <v>8</v>
      </c>
      <c r="B838">
        <v>10</v>
      </c>
      <c r="C838">
        <v>34</v>
      </c>
      <c r="D838" t="s">
        <v>352</v>
      </c>
      <c r="E838" t="s">
        <v>387</v>
      </c>
      <c r="F838" s="7" t="s">
        <v>354</v>
      </c>
    </row>
    <row r="839" spans="1:6" x14ac:dyDescent="0.35">
      <c r="A839" t="s">
        <v>8</v>
      </c>
      <c r="B839">
        <v>10</v>
      </c>
      <c r="C839">
        <v>35</v>
      </c>
      <c r="D839" t="s">
        <v>352</v>
      </c>
      <c r="E839" t="s">
        <v>388</v>
      </c>
      <c r="F839" s="7" t="s">
        <v>354</v>
      </c>
    </row>
    <row r="840" spans="1:6" x14ac:dyDescent="0.35">
      <c r="A840" t="s">
        <v>8</v>
      </c>
      <c r="B840">
        <v>10</v>
      </c>
      <c r="C840">
        <v>36</v>
      </c>
      <c r="D840" t="s">
        <v>352</v>
      </c>
      <c r="E840" t="s">
        <v>389</v>
      </c>
      <c r="F840" s="7" t="s">
        <v>354</v>
      </c>
    </row>
    <row r="841" spans="1:6" x14ac:dyDescent="0.35">
      <c r="A841" t="s">
        <v>8</v>
      </c>
      <c r="B841">
        <v>10</v>
      </c>
      <c r="C841">
        <v>37</v>
      </c>
      <c r="D841" t="s">
        <v>352</v>
      </c>
      <c r="E841" t="s">
        <v>390</v>
      </c>
      <c r="F841" s="7" t="s">
        <v>354</v>
      </c>
    </row>
    <row r="842" spans="1:6" x14ac:dyDescent="0.35">
      <c r="A842" t="s">
        <v>8</v>
      </c>
      <c r="B842">
        <v>10</v>
      </c>
      <c r="C842">
        <v>38</v>
      </c>
      <c r="D842" t="s">
        <v>352</v>
      </c>
      <c r="E842" t="s">
        <v>391</v>
      </c>
      <c r="F842" s="7" t="s">
        <v>354</v>
      </c>
    </row>
    <row r="843" spans="1:6" x14ac:dyDescent="0.35">
      <c r="A843" t="s">
        <v>8</v>
      </c>
      <c r="B843">
        <v>10</v>
      </c>
      <c r="C843">
        <v>39</v>
      </c>
      <c r="D843" t="s">
        <v>352</v>
      </c>
      <c r="E843" t="s">
        <v>392</v>
      </c>
      <c r="F843" s="7" t="s">
        <v>354</v>
      </c>
    </row>
    <row r="844" spans="1:6" x14ac:dyDescent="0.35">
      <c r="A844" t="s">
        <v>8</v>
      </c>
      <c r="B844">
        <v>10</v>
      </c>
      <c r="C844">
        <v>40</v>
      </c>
      <c r="D844" t="s">
        <v>352</v>
      </c>
      <c r="E844" t="s">
        <v>393</v>
      </c>
      <c r="F844" s="7" t="s">
        <v>354</v>
      </c>
    </row>
    <row r="845" spans="1:6" x14ac:dyDescent="0.35">
      <c r="A845" t="s">
        <v>8</v>
      </c>
      <c r="B845">
        <v>10</v>
      </c>
      <c r="C845">
        <v>41</v>
      </c>
      <c r="D845" t="s">
        <v>352</v>
      </c>
      <c r="E845" t="s">
        <v>394</v>
      </c>
      <c r="F845" s="7" t="s">
        <v>354</v>
      </c>
    </row>
    <row r="846" spans="1:6" x14ac:dyDescent="0.35">
      <c r="A846" t="s">
        <v>8</v>
      </c>
      <c r="B846">
        <v>10</v>
      </c>
      <c r="C846">
        <v>42</v>
      </c>
      <c r="D846" t="s">
        <v>352</v>
      </c>
      <c r="E846" t="s">
        <v>395</v>
      </c>
      <c r="F846" s="7" t="s">
        <v>354</v>
      </c>
    </row>
    <row r="847" spans="1:6" x14ac:dyDescent="0.35">
      <c r="A847" t="s">
        <v>8</v>
      </c>
      <c r="B847">
        <v>10</v>
      </c>
      <c r="C847">
        <v>43</v>
      </c>
      <c r="D847" t="s">
        <v>352</v>
      </c>
      <c r="E847" t="s">
        <v>396</v>
      </c>
      <c r="F847" s="7" t="s">
        <v>354</v>
      </c>
    </row>
    <row r="848" spans="1:6" x14ac:dyDescent="0.35">
      <c r="A848" t="s">
        <v>8</v>
      </c>
      <c r="B848">
        <v>10</v>
      </c>
      <c r="C848">
        <v>44</v>
      </c>
      <c r="D848" t="s">
        <v>352</v>
      </c>
      <c r="E848" t="s">
        <v>397</v>
      </c>
      <c r="F848" s="7" t="s">
        <v>354</v>
      </c>
    </row>
    <row r="849" spans="1:6" x14ac:dyDescent="0.35">
      <c r="A849" t="s">
        <v>8</v>
      </c>
      <c r="B849">
        <v>10</v>
      </c>
      <c r="C849">
        <v>45</v>
      </c>
      <c r="D849" t="s">
        <v>352</v>
      </c>
      <c r="E849" t="s">
        <v>398</v>
      </c>
      <c r="F849" s="7" t="s">
        <v>354</v>
      </c>
    </row>
    <row r="850" spans="1:6" x14ac:dyDescent="0.35">
      <c r="A850" t="s">
        <v>8</v>
      </c>
      <c r="B850">
        <v>10</v>
      </c>
      <c r="C850">
        <v>46</v>
      </c>
      <c r="D850" t="s">
        <v>352</v>
      </c>
      <c r="E850" t="s">
        <v>399</v>
      </c>
      <c r="F850" s="7" t="s">
        <v>354</v>
      </c>
    </row>
    <row r="851" spans="1:6" x14ac:dyDescent="0.35">
      <c r="A851" t="s">
        <v>8</v>
      </c>
      <c r="B851">
        <v>10</v>
      </c>
      <c r="C851">
        <v>47</v>
      </c>
      <c r="D851" t="s">
        <v>352</v>
      </c>
      <c r="E851" t="s">
        <v>400</v>
      </c>
      <c r="F851" s="7" t="s">
        <v>354</v>
      </c>
    </row>
    <row r="852" spans="1:6" x14ac:dyDescent="0.35">
      <c r="A852" t="s">
        <v>8</v>
      </c>
      <c r="B852">
        <v>10</v>
      </c>
      <c r="C852">
        <v>48</v>
      </c>
      <c r="D852" t="s">
        <v>352</v>
      </c>
      <c r="E852" t="s">
        <v>401</v>
      </c>
      <c r="F852" s="7" t="s">
        <v>354</v>
      </c>
    </row>
    <row r="853" spans="1:6" x14ac:dyDescent="0.35">
      <c r="A853" t="s">
        <v>8</v>
      </c>
      <c r="B853">
        <v>10</v>
      </c>
      <c r="C853">
        <v>49</v>
      </c>
      <c r="D853" t="s">
        <v>352</v>
      </c>
      <c r="E853" t="s">
        <v>402</v>
      </c>
      <c r="F853" s="7" t="s">
        <v>354</v>
      </c>
    </row>
    <row r="854" spans="1:6" x14ac:dyDescent="0.35">
      <c r="A854" t="s">
        <v>8</v>
      </c>
      <c r="B854">
        <v>10</v>
      </c>
      <c r="C854">
        <v>50</v>
      </c>
      <c r="D854" t="s">
        <v>352</v>
      </c>
      <c r="E854" t="s">
        <v>403</v>
      </c>
      <c r="F854" s="7" t="s">
        <v>354</v>
      </c>
    </row>
    <row r="855" spans="1:6" x14ac:dyDescent="0.35">
      <c r="A855" t="s">
        <v>8</v>
      </c>
      <c r="B855">
        <v>10</v>
      </c>
      <c r="C855">
        <v>51</v>
      </c>
      <c r="D855" t="s">
        <v>352</v>
      </c>
      <c r="E855" t="s">
        <v>404</v>
      </c>
      <c r="F855" s="7" t="s">
        <v>354</v>
      </c>
    </row>
    <row r="856" spans="1:6" x14ac:dyDescent="0.35">
      <c r="A856" t="s">
        <v>8</v>
      </c>
      <c r="B856">
        <v>10</v>
      </c>
      <c r="C856">
        <v>52</v>
      </c>
      <c r="D856" t="s">
        <v>352</v>
      </c>
      <c r="E856" t="s">
        <v>405</v>
      </c>
      <c r="F856" s="7" t="s">
        <v>354</v>
      </c>
    </row>
    <row r="857" spans="1:6" x14ac:dyDescent="0.35">
      <c r="A857" t="s">
        <v>8</v>
      </c>
      <c r="B857">
        <v>10</v>
      </c>
      <c r="C857">
        <v>53</v>
      </c>
      <c r="D857" t="s">
        <v>352</v>
      </c>
      <c r="E857" t="s">
        <v>406</v>
      </c>
      <c r="F857" s="7" t="s">
        <v>354</v>
      </c>
    </row>
    <row r="858" spans="1:6" x14ac:dyDescent="0.35">
      <c r="A858" t="s">
        <v>8</v>
      </c>
      <c r="B858">
        <v>10</v>
      </c>
      <c r="C858">
        <v>54</v>
      </c>
      <c r="D858" t="s">
        <v>352</v>
      </c>
      <c r="E858" t="s">
        <v>407</v>
      </c>
      <c r="F858" s="7" t="s">
        <v>354</v>
      </c>
    </row>
    <row r="859" spans="1:6" x14ac:dyDescent="0.35">
      <c r="A859" t="s">
        <v>8</v>
      </c>
      <c r="B859">
        <v>10</v>
      </c>
      <c r="C859">
        <v>55</v>
      </c>
      <c r="D859" t="s">
        <v>352</v>
      </c>
      <c r="E859" t="s">
        <v>408</v>
      </c>
      <c r="F859" s="7" t="s">
        <v>354</v>
      </c>
    </row>
    <row r="860" spans="1:6" x14ac:dyDescent="0.35">
      <c r="A860" t="s">
        <v>8</v>
      </c>
      <c r="B860">
        <v>10</v>
      </c>
      <c r="C860">
        <v>56</v>
      </c>
      <c r="D860" t="s">
        <v>352</v>
      </c>
      <c r="E860" t="s">
        <v>409</v>
      </c>
      <c r="F860" s="7" t="s">
        <v>354</v>
      </c>
    </row>
    <row r="861" spans="1:6" x14ac:dyDescent="0.35">
      <c r="A861" t="s">
        <v>8</v>
      </c>
      <c r="B861">
        <v>10</v>
      </c>
      <c r="C861">
        <v>57</v>
      </c>
      <c r="D861" t="s">
        <v>352</v>
      </c>
      <c r="E861" t="s">
        <v>410</v>
      </c>
      <c r="F861" s="7" t="s">
        <v>354</v>
      </c>
    </row>
    <row r="862" spans="1:6" x14ac:dyDescent="0.35">
      <c r="A862" t="s">
        <v>8</v>
      </c>
      <c r="B862">
        <v>10</v>
      </c>
      <c r="C862">
        <v>58</v>
      </c>
      <c r="D862" t="s">
        <v>352</v>
      </c>
      <c r="E862" t="s">
        <v>411</v>
      </c>
      <c r="F862" s="7" t="s">
        <v>354</v>
      </c>
    </row>
    <row r="863" spans="1:6" x14ac:dyDescent="0.35">
      <c r="A863" t="s">
        <v>8</v>
      </c>
      <c r="B863">
        <v>10</v>
      </c>
      <c r="C863">
        <v>59</v>
      </c>
      <c r="D863" t="s">
        <v>352</v>
      </c>
      <c r="E863" t="s">
        <v>412</v>
      </c>
      <c r="F863" s="7" t="s">
        <v>354</v>
      </c>
    </row>
    <row r="864" spans="1:6" x14ac:dyDescent="0.35">
      <c r="A864" t="s">
        <v>8</v>
      </c>
      <c r="B864">
        <v>10</v>
      </c>
      <c r="C864">
        <v>60</v>
      </c>
      <c r="D864" t="s">
        <v>352</v>
      </c>
      <c r="E864" t="s">
        <v>413</v>
      </c>
      <c r="F864" s="7" t="s">
        <v>354</v>
      </c>
    </row>
    <row r="865" spans="1:6" x14ac:dyDescent="0.35">
      <c r="A865" t="s">
        <v>8</v>
      </c>
      <c r="B865">
        <v>10</v>
      </c>
      <c r="C865">
        <v>61</v>
      </c>
      <c r="D865" t="s">
        <v>352</v>
      </c>
      <c r="E865" t="s">
        <v>414</v>
      </c>
      <c r="F865" s="7" t="s">
        <v>354</v>
      </c>
    </row>
    <row r="866" spans="1:6" x14ac:dyDescent="0.35">
      <c r="A866" t="s">
        <v>8</v>
      </c>
      <c r="B866">
        <v>10</v>
      </c>
      <c r="C866">
        <v>62</v>
      </c>
      <c r="D866" t="s">
        <v>352</v>
      </c>
      <c r="E866" t="s">
        <v>415</v>
      </c>
      <c r="F866" s="7" t="s">
        <v>354</v>
      </c>
    </row>
    <row r="867" spans="1:6" x14ac:dyDescent="0.35">
      <c r="A867" t="s">
        <v>8</v>
      </c>
      <c r="B867">
        <v>10</v>
      </c>
      <c r="C867">
        <v>63</v>
      </c>
      <c r="D867" t="s">
        <v>352</v>
      </c>
      <c r="E867" t="s">
        <v>416</v>
      </c>
      <c r="F867" s="7" t="s">
        <v>354</v>
      </c>
    </row>
    <row r="868" spans="1:6" x14ac:dyDescent="0.35">
      <c r="A868" t="s">
        <v>8</v>
      </c>
      <c r="B868">
        <v>10</v>
      </c>
      <c r="C868">
        <v>64</v>
      </c>
      <c r="D868" t="s">
        <v>352</v>
      </c>
      <c r="E868" t="s">
        <v>417</v>
      </c>
      <c r="F868" s="7" t="s">
        <v>354</v>
      </c>
    </row>
    <row r="869" spans="1:6" x14ac:dyDescent="0.35">
      <c r="A869" t="s">
        <v>8</v>
      </c>
      <c r="B869">
        <v>10</v>
      </c>
      <c r="C869">
        <v>65</v>
      </c>
      <c r="D869" t="s">
        <v>352</v>
      </c>
      <c r="E869" t="s">
        <v>418</v>
      </c>
      <c r="F869" s="7" t="s">
        <v>354</v>
      </c>
    </row>
    <row r="870" spans="1:6" x14ac:dyDescent="0.35">
      <c r="A870" t="s">
        <v>8</v>
      </c>
      <c r="B870">
        <v>10</v>
      </c>
      <c r="C870">
        <v>66</v>
      </c>
      <c r="D870" t="s">
        <v>352</v>
      </c>
      <c r="E870" t="s">
        <v>419</v>
      </c>
      <c r="F870" s="7" t="s">
        <v>354</v>
      </c>
    </row>
    <row r="871" spans="1:6" x14ac:dyDescent="0.35">
      <c r="A871" t="s">
        <v>8</v>
      </c>
      <c r="B871">
        <v>10</v>
      </c>
      <c r="C871">
        <v>67</v>
      </c>
      <c r="D871" t="s">
        <v>352</v>
      </c>
      <c r="E871" t="s">
        <v>420</v>
      </c>
      <c r="F871" s="7" t="s">
        <v>354</v>
      </c>
    </row>
    <row r="872" spans="1:6" x14ac:dyDescent="0.35">
      <c r="A872" t="s">
        <v>8</v>
      </c>
      <c r="B872">
        <v>10</v>
      </c>
      <c r="C872">
        <v>68</v>
      </c>
      <c r="D872" t="s">
        <v>352</v>
      </c>
      <c r="E872" t="s">
        <v>421</v>
      </c>
      <c r="F872" s="7" t="s">
        <v>354</v>
      </c>
    </row>
    <row r="873" spans="1:6" x14ac:dyDescent="0.35">
      <c r="A873" t="s">
        <v>8</v>
      </c>
      <c r="B873">
        <v>10</v>
      </c>
      <c r="C873">
        <v>69</v>
      </c>
      <c r="D873" t="s">
        <v>352</v>
      </c>
      <c r="E873" t="s">
        <v>422</v>
      </c>
      <c r="F873" s="7" t="s">
        <v>354</v>
      </c>
    </row>
    <row r="874" spans="1:6" x14ac:dyDescent="0.35">
      <c r="A874" t="s">
        <v>8</v>
      </c>
      <c r="B874">
        <v>10</v>
      </c>
      <c r="C874">
        <v>70</v>
      </c>
      <c r="D874" t="s">
        <v>352</v>
      </c>
      <c r="E874" t="s">
        <v>423</v>
      </c>
      <c r="F874" s="7" t="s">
        <v>354</v>
      </c>
    </row>
    <row r="875" spans="1:6" x14ac:dyDescent="0.35">
      <c r="A875" t="s">
        <v>8</v>
      </c>
      <c r="B875">
        <v>10</v>
      </c>
      <c r="C875">
        <v>71</v>
      </c>
      <c r="D875" t="s">
        <v>352</v>
      </c>
      <c r="E875" t="s">
        <v>424</v>
      </c>
      <c r="F875" s="7" t="s">
        <v>354</v>
      </c>
    </row>
    <row r="876" spans="1:6" x14ac:dyDescent="0.35">
      <c r="A876" t="s">
        <v>8</v>
      </c>
      <c r="B876">
        <v>10</v>
      </c>
      <c r="C876">
        <v>72</v>
      </c>
      <c r="D876" t="s">
        <v>352</v>
      </c>
      <c r="E876" t="s">
        <v>425</v>
      </c>
      <c r="F876" s="7" t="s">
        <v>354</v>
      </c>
    </row>
    <row r="877" spans="1:6" x14ac:dyDescent="0.35">
      <c r="A877" t="s">
        <v>8</v>
      </c>
      <c r="B877">
        <v>10</v>
      </c>
      <c r="C877">
        <v>73</v>
      </c>
      <c r="D877" t="s">
        <v>352</v>
      </c>
      <c r="E877" t="s">
        <v>426</v>
      </c>
      <c r="F877" s="7" t="s">
        <v>354</v>
      </c>
    </row>
    <row r="878" spans="1:6" x14ac:dyDescent="0.35">
      <c r="A878" t="s">
        <v>8</v>
      </c>
      <c r="B878">
        <v>10</v>
      </c>
      <c r="C878">
        <v>74</v>
      </c>
      <c r="D878" t="s">
        <v>352</v>
      </c>
      <c r="E878" t="s">
        <v>427</v>
      </c>
      <c r="F878" s="7" t="s">
        <v>354</v>
      </c>
    </row>
    <row r="879" spans="1:6" x14ac:dyDescent="0.35">
      <c r="A879" t="s">
        <v>8</v>
      </c>
      <c r="B879">
        <v>10</v>
      </c>
      <c r="C879">
        <v>75</v>
      </c>
      <c r="D879" t="s">
        <v>352</v>
      </c>
      <c r="E879" t="s">
        <v>428</v>
      </c>
      <c r="F879" s="7" t="s">
        <v>354</v>
      </c>
    </row>
    <row r="880" spans="1:6" x14ac:dyDescent="0.35">
      <c r="A880" t="s">
        <v>8</v>
      </c>
      <c r="B880">
        <v>10</v>
      </c>
      <c r="C880">
        <v>76</v>
      </c>
      <c r="D880" t="s">
        <v>352</v>
      </c>
      <c r="E880" t="s">
        <v>429</v>
      </c>
      <c r="F880" s="7" t="s">
        <v>354</v>
      </c>
    </row>
    <row r="881" spans="1:6" x14ac:dyDescent="0.35">
      <c r="A881" t="s">
        <v>8</v>
      </c>
      <c r="B881">
        <v>10</v>
      </c>
      <c r="C881">
        <v>77</v>
      </c>
      <c r="D881" t="s">
        <v>352</v>
      </c>
      <c r="E881" t="s">
        <v>430</v>
      </c>
      <c r="F881" s="7" t="s">
        <v>354</v>
      </c>
    </row>
    <row r="882" spans="1:6" x14ac:dyDescent="0.35">
      <c r="A882" t="s">
        <v>8</v>
      </c>
      <c r="B882">
        <v>10</v>
      </c>
      <c r="C882">
        <v>78</v>
      </c>
      <c r="D882" t="s">
        <v>352</v>
      </c>
      <c r="E882" t="s">
        <v>431</v>
      </c>
      <c r="F882" s="7" t="s">
        <v>354</v>
      </c>
    </row>
    <row r="883" spans="1:6" x14ac:dyDescent="0.35">
      <c r="A883" t="s">
        <v>8</v>
      </c>
      <c r="B883">
        <v>10</v>
      </c>
      <c r="C883">
        <v>79</v>
      </c>
      <c r="D883" t="s">
        <v>352</v>
      </c>
      <c r="E883" t="s">
        <v>432</v>
      </c>
      <c r="F883" s="7" t="s">
        <v>354</v>
      </c>
    </row>
    <row r="884" spans="1:6" x14ac:dyDescent="0.35">
      <c r="A884" t="s">
        <v>8</v>
      </c>
      <c r="B884">
        <v>10</v>
      </c>
      <c r="C884">
        <v>80</v>
      </c>
      <c r="D884" t="s">
        <v>352</v>
      </c>
      <c r="E884" t="s">
        <v>433</v>
      </c>
      <c r="F884" s="7" t="s">
        <v>354</v>
      </c>
    </row>
    <row r="885" spans="1:6" x14ac:dyDescent="0.35">
      <c r="A885" t="s">
        <v>8</v>
      </c>
      <c r="B885">
        <v>10</v>
      </c>
      <c r="C885">
        <v>81</v>
      </c>
      <c r="D885" t="s">
        <v>352</v>
      </c>
      <c r="E885" t="s">
        <v>434</v>
      </c>
      <c r="F885" s="7" t="s">
        <v>354</v>
      </c>
    </row>
    <row r="886" spans="1:6" x14ac:dyDescent="0.35">
      <c r="A886" t="s">
        <v>8</v>
      </c>
      <c r="B886">
        <v>10</v>
      </c>
      <c r="C886">
        <v>82</v>
      </c>
      <c r="D886" t="s">
        <v>352</v>
      </c>
      <c r="E886" t="s">
        <v>435</v>
      </c>
      <c r="F886" s="7" t="s">
        <v>354</v>
      </c>
    </row>
    <row r="887" spans="1:6" x14ac:dyDescent="0.35">
      <c r="A887" t="s">
        <v>8</v>
      </c>
      <c r="B887">
        <v>10</v>
      </c>
      <c r="C887">
        <v>83</v>
      </c>
      <c r="D887" t="s">
        <v>352</v>
      </c>
      <c r="E887" t="s">
        <v>436</v>
      </c>
      <c r="F887" s="7" t="s">
        <v>354</v>
      </c>
    </row>
    <row r="888" spans="1:6" x14ac:dyDescent="0.35">
      <c r="A888" t="s">
        <v>8</v>
      </c>
      <c r="B888">
        <v>10</v>
      </c>
      <c r="C888">
        <v>84</v>
      </c>
      <c r="D888" t="s">
        <v>352</v>
      </c>
      <c r="E888" t="s">
        <v>437</v>
      </c>
      <c r="F888" s="7" t="s">
        <v>354</v>
      </c>
    </row>
    <row r="889" spans="1:6" x14ac:dyDescent="0.35">
      <c r="A889" t="s">
        <v>8</v>
      </c>
      <c r="B889">
        <v>10</v>
      </c>
      <c r="C889">
        <v>85</v>
      </c>
      <c r="D889" t="s">
        <v>352</v>
      </c>
      <c r="E889" t="s">
        <v>438</v>
      </c>
      <c r="F889" s="7" t="s">
        <v>354</v>
      </c>
    </row>
    <row r="890" spans="1:6" x14ac:dyDescent="0.35">
      <c r="A890" t="s">
        <v>8</v>
      </c>
      <c r="B890">
        <v>10</v>
      </c>
      <c r="C890">
        <v>86</v>
      </c>
      <c r="D890" t="s">
        <v>352</v>
      </c>
      <c r="E890" t="s">
        <v>439</v>
      </c>
      <c r="F890" s="7" t="s">
        <v>354</v>
      </c>
    </row>
    <row r="891" spans="1:6" x14ac:dyDescent="0.35">
      <c r="A891" t="s">
        <v>8</v>
      </c>
      <c r="B891">
        <v>10</v>
      </c>
      <c r="C891">
        <v>87</v>
      </c>
      <c r="D891" t="s">
        <v>352</v>
      </c>
      <c r="E891" t="s">
        <v>440</v>
      </c>
      <c r="F891" s="7" t="s">
        <v>354</v>
      </c>
    </row>
    <row r="892" spans="1:6" x14ac:dyDescent="0.35">
      <c r="A892" t="s">
        <v>8</v>
      </c>
      <c r="B892">
        <v>10</v>
      </c>
      <c r="C892">
        <v>88</v>
      </c>
      <c r="D892" t="s">
        <v>352</v>
      </c>
      <c r="E892" t="s">
        <v>441</v>
      </c>
      <c r="F892" s="7" t="s">
        <v>354</v>
      </c>
    </row>
    <row r="893" spans="1:6" x14ac:dyDescent="0.35">
      <c r="A893" t="s">
        <v>8</v>
      </c>
      <c r="B893">
        <v>10</v>
      </c>
      <c r="C893">
        <v>89</v>
      </c>
      <c r="D893" t="s">
        <v>352</v>
      </c>
      <c r="E893" t="s">
        <v>442</v>
      </c>
      <c r="F893" s="7" t="s">
        <v>354</v>
      </c>
    </row>
    <row r="894" spans="1:6" x14ac:dyDescent="0.35">
      <c r="A894" t="s">
        <v>8</v>
      </c>
      <c r="B894">
        <v>10</v>
      </c>
      <c r="C894">
        <v>90</v>
      </c>
      <c r="D894" t="s">
        <v>352</v>
      </c>
      <c r="E894" t="s">
        <v>443</v>
      </c>
      <c r="F894" s="7" t="s">
        <v>354</v>
      </c>
    </row>
    <row r="895" spans="1:6" x14ac:dyDescent="0.35">
      <c r="A895" t="s">
        <v>8</v>
      </c>
      <c r="B895">
        <v>10</v>
      </c>
      <c r="C895">
        <v>91</v>
      </c>
      <c r="D895" t="s">
        <v>352</v>
      </c>
      <c r="E895" t="s">
        <v>444</v>
      </c>
      <c r="F895" s="7" t="s">
        <v>354</v>
      </c>
    </row>
    <row r="896" spans="1:6" x14ac:dyDescent="0.35">
      <c r="A896" t="s">
        <v>8</v>
      </c>
      <c r="B896">
        <v>10</v>
      </c>
      <c r="C896">
        <v>92</v>
      </c>
      <c r="D896" t="s">
        <v>352</v>
      </c>
      <c r="E896" t="s">
        <v>445</v>
      </c>
      <c r="F896" s="7" t="s">
        <v>354</v>
      </c>
    </row>
    <row r="897" spans="1:6" x14ac:dyDescent="0.35">
      <c r="A897" t="s">
        <v>8</v>
      </c>
      <c r="B897">
        <v>10</v>
      </c>
      <c r="C897">
        <v>93</v>
      </c>
      <c r="D897" t="s">
        <v>352</v>
      </c>
      <c r="E897" t="s">
        <v>446</v>
      </c>
      <c r="F897" s="7" t="s">
        <v>354</v>
      </c>
    </row>
    <row r="898" spans="1:6" x14ac:dyDescent="0.35">
      <c r="A898" t="s">
        <v>8</v>
      </c>
      <c r="B898">
        <v>10</v>
      </c>
      <c r="C898">
        <v>94</v>
      </c>
      <c r="D898" t="s">
        <v>352</v>
      </c>
      <c r="E898" t="s">
        <v>447</v>
      </c>
      <c r="F898" s="7" t="s">
        <v>354</v>
      </c>
    </row>
    <row r="899" spans="1:6" x14ac:dyDescent="0.35">
      <c r="A899" t="s">
        <v>8</v>
      </c>
      <c r="B899">
        <v>10</v>
      </c>
      <c r="C899">
        <v>95</v>
      </c>
      <c r="D899" t="s">
        <v>352</v>
      </c>
      <c r="E899" t="s">
        <v>448</v>
      </c>
      <c r="F899" s="7" t="s">
        <v>354</v>
      </c>
    </row>
    <row r="900" spans="1:6" x14ac:dyDescent="0.35">
      <c r="A900" t="s">
        <v>8</v>
      </c>
      <c r="B900">
        <v>10</v>
      </c>
      <c r="C900">
        <v>96</v>
      </c>
      <c r="D900" t="s">
        <v>352</v>
      </c>
      <c r="E900" t="s">
        <v>449</v>
      </c>
      <c r="F900" s="7" t="s">
        <v>354</v>
      </c>
    </row>
    <row r="901" spans="1:6" x14ac:dyDescent="0.35">
      <c r="A901" t="s">
        <v>8</v>
      </c>
      <c r="B901">
        <v>10</v>
      </c>
      <c r="C901">
        <v>97</v>
      </c>
      <c r="D901" t="s">
        <v>352</v>
      </c>
      <c r="E901" t="s">
        <v>450</v>
      </c>
      <c r="F901" s="7" t="s">
        <v>354</v>
      </c>
    </row>
    <row r="902" spans="1:6" x14ac:dyDescent="0.35">
      <c r="A902" t="s">
        <v>8</v>
      </c>
      <c r="B902">
        <v>10</v>
      </c>
      <c r="C902">
        <v>98</v>
      </c>
      <c r="D902" t="s">
        <v>352</v>
      </c>
      <c r="E902" t="s">
        <v>451</v>
      </c>
      <c r="F902" s="7" t="s">
        <v>354</v>
      </c>
    </row>
    <row r="903" spans="1:6" x14ac:dyDescent="0.35">
      <c r="A903" t="s">
        <v>8</v>
      </c>
      <c r="B903">
        <v>10</v>
      </c>
      <c r="C903">
        <v>99</v>
      </c>
      <c r="D903" t="s">
        <v>352</v>
      </c>
      <c r="E903" t="s">
        <v>452</v>
      </c>
      <c r="F903" s="7" t="s">
        <v>354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2021-08-10T09:56:00Z</dcterms:created>
  <dcterms:modified xsi:type="dcterms:W3CDTF">2021-08-11T14:50:10Z</dcterms:modified>
</cp:coreProperties>
</file>