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PhD\biodivtab\data\solved\data.world\dataworld_27\"/>
    </mc:Choice>
  </mc:AlternateContent>
  <bookViews>
    <workbookView xWindow="0" yWindow="0" windowWidth="24650" windowHeight="11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0" i="1" l="1"/>
  <c r="H301" i="1" s="1"/>
  <c r="H200" i="1"/>
  <c r="F200" i="1" s="1"/>
  <c r="F396" i="1" l="1"/>
  <c r="F342" i="1"/>
  <c r="F300" i="1"/>
  <c r="E300" i="1"/>
  <c r="E396" i="1"/>
  <c r="E342" i="1"/>
  <c r="F361" i="1"/>
  <c r="F301" i="1"/>
  <c r="E361" i="1"/>
  <c r="E301" i="1"/>
  <c r="H302" i="1"/>
  <c r="H201" i="1"/>
  <c r="H202" i="1" s="1"/>
  <c r="E200" i="1"/>
  <c r="H101" i="1"/>
  <c r="H102" i="1" s="1"/>
  <c r="E302" i="1" l="1"/>
  <c r="F302" i="1"/>
  <c r="E253" i="1"/>
  <c r="E295" i="1"/>
  <c r="F259" i="1"/>
  <c r="F266" i="1"/>
  <c r="E243" i="1"/>
  <c r="E208" i="1"/>
  <c r="E280" i="1"/>
  <c r="F292" i="1"/>
  <c r="E215" i="1"/>
  <c r="F203" i="1"/>
  <c r="F260" i="1"/>
  <c r="F297" i="1"/>
  <c r="F243" i="1"/>
  <c r="E214" i="1"/>
  <c r="E286" i="1"/>
  <c r="F298" i="1"/>
  <c r="F265" i="1"/>
  <c r="E260" i="1"/>
  <c r="E255" i="1"/>
  <c r="F264" i="1"/>
  <c r="E292" i="1"/>
  <c r="F215" i="1"/>
  <c r="E264" i="1"/>
  <c r="E203" i="1"/>
  <c r="E202" i="1"/>
  <c r="F286" i="1"/>
  <c r="E266" i="1"/>
  <c r="F284" i="1"/>
  <c r="F255" i="1"/>
  <c r="E298" i="1"/>
  <c r="E276" i="1"/>
  <c r="F253" i="1"/>
  <c r="E201" i="1"/>
  <c r="E265" i="1"/>
  <c r="F279" i="1"/>
  <c r="F222" i="1"/>
  <c r="F234" i="1"/>
  <c r="F296" i="1"/>
  <c r="E229" i="1"/>
  <c r="F244" i="1"/>
  <c r="E239" i="1"/>
  <c r="F295" i="1"/>
  <c r="E284" i="1"/>
  <c r="E279" i="1"/>
  <c r="F201" i="1"/>
  <c r="F291" i="1"/>
  <c r="E244" i="1"/>
  <c r="E251" i="1"/>
  <c r="F228" i="1"/>
  <c r="F239" i="1"/>
  <c r="F280" i="1"/>
  <c r="E235" i="1"/>
  <c r="F276" i="1"/>
  <c r="F218" i="1"/>
  <c r="E224" i="1"/>
  <c r="E296" i="1"/>
  <c r="E291" i="1"/>
  <c r="F251" i="1"/>
  <c r="E228" i="1"/>
  <c r="F224" i="1"/>
  <c r="F208" i="1"/>
  <c r="F214" i="1"/>
  <c r="F229" i="1"/>
  <c r="E218" i="1"/>
  <c r="F262" i="1"/>
  <c r="E222" i="1"/>
  <c r="F235" i="1"/>
  <c r="E297" i="1"/>
  <c r="E262" i="1"/>
  <c r="F202" i="1"/>
  <c r="E259" i="1"/>
  <c r="E234" i="1"/>
  <c r="H303" i="1"/>
  <c r="E349" i="1" s="1"/>
  <c r="H203" i="1"/>
  <c r="H204" i="1" s="1"/>
  <c r="F171" i="1"/>
  <c r="F148" i="1"/>
  <c r="F165" i="1"/>
  <c r="E172" i="1"/>
  <c r="E179" i="1"/>
  <c r="F139" i="1"/>
  <c r="F122" i="1"/>
  <c r="E134" i="1"/>
  <c r="E135" i="1"/>
  <c r="F177" i="1"/>
  <c r="F154" i="1"/>
  <c r="E181" i="1"/>
  <c r="F136" i="1"/>
  <c r="F162" i="1"/>
  <c r="E122" i="1"/>
  <c r="F119" i="1"/>
  <c r="F197" i="1"/>
  <c r="E156" i="1"/>
  <c r="F108" i="1"/>
  <c r="F134" i="1"/>
  <c r="E140" i="1"/>
  <c r="F128" i="1"/>
  <c r="E141" i="1"/>
  <c r="F111" i="1"/>
  <c r="F183" i="1"/>
  <c r="H103" i="1"/>
  <c r="F104" i="1"/>
  <c r="F102" i="1"/>
  <c r="E139" i="1"/>
  <c r="F182" i="1"/>
  <c r="F151" i="1"/>
  <c r="F152" i="1"/>
  <c r="F166" i="1"/>
  <c r="F179" i="1"/>
  <c r="E167" i="1"/>
  <c r="E185" i="1"/>
  <c r="E125" i="1"/>
  <c r="E197" i="1"/>
  <c r="E166" i="1"/>
  <c r="E168" i="1"/>
  <c r="F120" i="1"/>
  <c r="F192" i="1"/>
  <c r="E130" i="1"/>
  <c r="F157" i="1"/>
  <c r="F176" i="1"/>
  <c r="E152" i="1"/>
  <c r="F164" i="1"/>
  <c r="F123" i="1"/>
  <c r="F172" i="1"/>
  <c r="E138" i="1"/>
  <c r="F168" i="1"/>
  <c r="F170" i="1"/>
  <c r="F149" i="1"/>
  <c r="E151" i="1"/>
  <c r="E154" i="1"/>
  <c r="F194" i="1"/>
  <c r="E159" i="1"/>
  <c r="F178" i="1"/>
  <c r="E161" i="1"/>
  <c r="F121" i="1"/>
  <c r="F185" i="1"/>
  <c r="F142" i="1"/>
  <c r="E121" i="1"/>
  <c r="F125" i="1"/>
  <c r="E162" i="1"/>
  <c r="E174" i="1"/>
  <c r="F155" i="1"/>
  <c r="E108" i="1"/>
  <c r="F140" i="1"/>
  <c r="E157" i="1"/>
  <c r="E196" i="1"/>
  <c r="E112" i="1"/>
  <c r="E164" i="1"/>
  <c r="E142" i="1"/>
  <c r="E165" i="1"/>
  <c r="F135" i="1"/>
  <c r="F112" i="1"/>
  <c r="F184" i="1"/>
  <c r="F156" i="1"/>
  <c r="E188" i="1"/>
  <c r="F113" i="1"/>
  <c r="E173" i="1"/>
  <c r="E150" i="1"/>
  <c r="E119" i="1"/>
  <c r="F126" i="1"/>
  <c r="F161" i="1"/>
  <c r="F138" i="1"/>
  <c r="F103" i="1"/>
  <c r="F175" i="1"/>
  <c r="E184" i="1"/>
  <c r="E170" i="1"/>
  <c r="E178" i="1"/>
  <c r="E171" i="1"/>
  <c r="F141" i="1"/>
  <c r="F190" i="1"/>
  <c r="E136" i="1"/>
  <c r="E194" i="1"/>
  <c r="F191" i="1"/>
  <c r="E128" i="1"/>
  <c r="F174" i="1"/>
  <c r="E124" i="1"/>
  <c r="E102" i="1"/>
  <c r="E149" i="1"/>
  <c r="E120" i="1"/>
  <c r="F144" i="1"/>
  <c r="F181" i="1"/>
  <c r="E104" i="1"/>
  <c r="E176" i="1"/>
  <c r="E177" i="1"/>
  <c r="F124" i="1"/>
  <c r="F196" i="1"/>
  <c r="F159" i="1"/>
  <c r="E187" i="1"/>
  <c r="E123" i="1"/>
  <c r="E144" i="1"/>
  <c r="E113" i="1"/>
  <c r="E191" i="1"/>
  <c r="F188" i="1"/>
  <c r="F198" i="1"/>
  <c r="E148" i="1"/>
  <c r="E190" i="1"/>
  <c r="F167" i="1"/>
  <c r="E192" i="1"/>
  <c r="E155" i="1"/>
  <c r="F101" i="1"/>
  <c r="F173" i="1"/>
  <c r="E126" i="1"/>
  <c r="E198" i="1"/>
  <c r="F150" i="1"/>
  <c r="E103" i="1"/>
  <c r="E175" i="1"/>
  <c r="F187" i="1"/>
  <c r="E182" i="1"/>
  <c r="E111" i="1"/>
  <c r="E183" i="1"/>
  <c r="F130" i="1"/>
  <c r="E101" i="1"/>
  <c r="H2" i="1"/>
  <c r="H3" i="1" s="1"/>
  <c r="E355" i="1" l="1"/>
  <c r="E303" i="1"/>
  <c r="E336" i="1"/>
  <c r="F349" i="1"/>
  <c r="F303" i="1"/>
  <c r="F336" i="1"/>
  <c r="F355" i="1"/>
  <c r="E204" i="1"/>
  <c r="F240" i="1"/>
  <c r="F204" i="1"/>
  <c r="F205" i="1"/>
  <c r="E240" i="1"/>
  <c r="E205" i="1"/>
  <c r="H304" i="1"/>
  <c r="H205" i="1"/>
  <c r="F206" i="1" s="1"/>
  <c r="E61" i="1"/>
  <c r="F78" i="1"/>
  <c r="E42" i="1"/>
  <c r="F89" i="1"/>
  <c r="E53" i="1"/>
  <c r="F88" i="1"/>
  <c r="F16" i="1"/>
  <c r="E58" i="1"/>
  <c r="F93" i="1"/>
  <c r="F21" i="1"/>
  <c r="E63" i="1"/>
  <c r="F31" i="1"/>
  <c r="E68" i="1"/>
  <c r="E36" i="1"/>
  <c r="F10" i="1"/>
  <c r="F66" i="1"/>
  <c r="F19" i="1"/>
  <c r="E30" i="1"/>
  <c r="F77" i="1"/>
  <c r="F5" i="1"/>
  <c r="E41" i="1"/>
  <c r="F76" i="1"/>
  <c r="F4" i="1"/>
  <c r="F81" i="1"/>
  <c r="F9" i="1"/>
  <c r="E51" i="1"/>
  <c r="F92" i="1"/>
  <c r="F20" i="1"/>
  <c r="E56" i="1"/>
  <c r="E37" i="1"/>
  <c r="F54" i="1"/>
  <c r="E18" i="1"/>
  <c r="F65" i="1"/>
  <c r="E29" i="1"/>
  <c r="F64" i="1"/>
  <c r="F96" i="1"/>
  <c r="E34" i="1"/>
  <c r="F69" i="1"/>
  <c r="F55" i="1"/>
  <c r="E39" i="1"/>
  <c r="F80" i="1"/>
  <c r="F8" i="1"/>
  <c r="E44" i="1"/>
  <c r="E52" i="1"/>
  <c r="E40" i="1"/>
  <c r="E31" i="1"/>
  <c r="E84" i="1"/>
  <c r="E12" i="1"/>
  <c r="F59" i="1"/>
  <c r="E95" i="1"/>
  <c r="E23" i="1"/>
  <c r="F58" i="1"/>
  <c r="E100" i="1"/>
  <c r="F63" i="1"/>
  <c r="E85" i="1"/>
  <c r="F74" i="1"/>
  <c r="F2" i="1"/>
  <c r="F15" i="1"/>
  <c r="E43" i="1"/>
  <c r="E35" i="1"/>
  <c r="E50" i="1"/>
  <c r="F85" i="1"/>
  <c r="E25" i="1"/>
  <c r="F42" i="1"/>
  <c r="E78" i="1"/>
  <c r="F53" i="1"/>
  <c r="E89" i="1"/>
  <c r="F52" i="1"/>
  <c r="E94" i="1"/>
  <c r="E22" i="1"/>
  <c r="F57" i="1"/>
  <c r="E99" i="1"/>
  <c r="E27" i="1"/>
  <c r="F68" i="1"/>
  <c r="F25" i="1"/>
  <c r="F72" i="1"/>
  <c r="F87" i="1"/>
  <c r="F71" i="1"/>
  <c r="F3" i="1"/>
  <c r="F67" i="1"/>
  <c r="E19" i="1"/>
  <c r="F36" i="1"/>
  <c r="E72" i="1"/>
  <c r="F79" i="1"/>
  <c r="F47" i="1"/>
  <c r="E83" i="1"/>
  <c r="E11" i="1"/>
  <c r="E88" i="1"/>
  <c r="E16" i="1"/>
  <c r="F51" i="1"/>
  <c r="E93" i="1"/>
  <c r="E21" i="1"/>
  <c r="F62" i="1"/>
  <c r="E98" i="1"/>
  <c r="E26" i="1"/>
  <c r="E55" i="1"/>
  <c r="E47" i="1"/>
  <c r="F98" i="1"/>
  <c r="E24" i="1"/>
  <c r="F14" i="1"/>
  <c r="E91" i="1"/>
  <c r="E13" i="1"/>
  <c r="F30" i="1"/>
  <c r="E66" i="1"/>
  <c r="F61" i="1"/>
  <c r="F41" i="1"/>
  <c r="E77" i="1"/>
  <c r="E5" i="1"/>
  <c r="F40" i="1"/>
  <c r="E82" i="1"/>
  <c r="E10" i="1"/>
  <c r="F45" i="1"/>
  <c r="E87" i="1"/>
  <c r="E15" i="1"/>
  <c r="F56" i="1"/>
  <c r="E92" i="1"/>
  <c r="E20" i="1"/>
  <c r="F83" i="1"/>
  <c r="E57" i="1"/>
  <c r="F60" i="1"/>
  <c r="F75" i="1"/>
  <c r="E79" i="1"/>
  <c r="E7" i="1"/>
  <c r="F24" i="1"/>
  <c r="E60" i="1"/>
  <c r="E97" i="1"/>
  <c r="F35" i="1"/>
  <c r="E71" i="1"/>
  <c r="F7" i="1"/>
  <c r="F34" i="1"/>
  <c r="E76" i="1"/>
  <c r="E4" i="1"/>
  <c r="F39" i="1"/>
  <c r="E81" i="1"/>
  <c r="E9" i="1"/>
  <c r="F50" i="1"/>
  <c r="E86" i="1"/>
  <c r="E14" i="1"/>
  <c r="F11" i="1"/>
  <c r="E62" i="1"/>
  <c r="F43" i="1"/>
  <c r="E45" i="1"/>
  <c r="E73" i="1"/>
  <c r="F73" i="1"/>
  <c r="F18" i="1"/>
  <c r="E54" i="1"/>
  <c r="E96" i="1"/>
  <c r="F29" i="1"/>
  <c r="E65" i="1"/>
  <c r="F100" i="1"/>
  <c r="F13" i="1"/>
  <c r="E75" i="1"/>
  <c r="E3" i="1"/>
  <c r="F44" i="1"/>
  <c r="E80" i="1"/>
  <c r="E8" i="1"/>
  <c r="F97" i="1"/>
  <c r="F82" i="1"/>
  <c r="F26" i="1"/>
  <c r="F84" i="1"/>
  <c r="F86" i="1"/>
  <c r="E67" i="1"/>
  <c r="F37" i="1"/>
  <c r="F12" i="1"/>
  <c r="F95" i="1"/>
  <c r="F23" i="1"/>
  <c r="E59" i="1"/>
  <c r="F94" i="1"/>
  <c r="F22" i="1"/>
  <c r="E64" i="1"/>
  <c r="F99" i="1"/>
  <c r="F27" i="1"/>
  <c r="E69" i="1"/>
  <c r="F91" i="1"/>
  <c r="E74" i="1"/>
  <c r="E2" i="1"/>
  <c r="E131" i="1"/>
  <c r="E195" i="1"/>
  <c r="F132" i="1"/>
  <c r="F147" i="1"/>
  <c r="E105" i="1"/>
  <c r="E137" i="1"/>
  <c r="E145" i="1"/>
  <c r="F186" i="1"/>
  <c r="F145" i="1"/>
  <c r="E116" i="1"/>
  <c r="F116" i="1"/>
  <c r="H104" i="1"/>
  <c r="E153" i="1" s="1"/>
  <c r="F137" i="1"/>
  <c r="F169" i="1"/>
  <c r="F131" i="1"/>
  <c r="F189" i="1"/>
  <c r="F105" i="1"/>
  <c r="E189" i="1"/>
  <c r="E132" i="1"/>
  <c r="F195" i="1"/>
  <c r="E169" i="1"/>
  <c r="E147" i="1"/>
  <c r="E186" i="1"/>
  <c r="H4" i="1"/>
  <c r="E90" i="1" s="1"/>
  <c r="F304" i="1" l="1"/>
  <c r="E304" i="1"/>
  <c r="E206" i="1"/>
  <c r="H305" i="1"/>
  <c r="H206" i="1"/>
  <c r="F70" i="1"/>
  <c r="E17" i="1"/>
  <c r="E38" i="1"/>
  <c r="F49" i="1"/>
  <c r="E49" i="1"/>
  <c r="F48" i="1"/>
  <c r="F17" i="1"/>
  <c r="E70" i="1"/>
  <c r="E6" i="1"/>
  <c r="F38" i="1"/>
  <c r="F90" i="1"/>
  <c r="F6" i="1"/>
  <c r="E48" i="1"/>
  <c r="E118" i="1"/>
  <c r="F146" i="1"/>
  <c r="F129" i="1"/>
  <c r="E146" i="1"/>
  <c r="E129" i="1"/>
  <c r="F153" i="1"/>
  <c r="F118" i="1"/>
  <c r="E158" i="1"/>
  <c r="F110" i="1"/>
  <c r="E106" i="1"/>
  <c r="F106" i="1"/>
  <c r="F160" i="1"/>
  <c r="E160" i="1"/>
  <c r="F158" i="1"/>
  <c r="H105" i="1"/>
  <c r="F193" i="1" s="1"/>
  <c r="E110" i="1"/>
  <c r="J5" i="1"/>
  <c r="H5" i="1"/>
  <c r="F305" i="1" l="1"/>
  <c r="E305" i="1"/>
  <c r="E287" i="1"/>
  <c r="F287" i="1"/>
  <c r="F220" i="1"/>
  <c r="F288" i="1"/>
  <c r="F221" i="1"/>
  <c r="E282" i="1"/>
  <c r="E288" i="1"/>
  <c r="E207" i="1"/>
  <c r="F207" i="1"/>
  <c r="E220" i="1"/>
  <c r="E221" i="1"/>
  <c r="F282" i="1"/>
  <c r="H306" i="1"/>
  <c r="H307" i="1" s="1"/>
  <c r="H207" i="1"/>
  <c r="H208" i="1" s="1"/>
  <c r="H209" i="1" s="1"/>
  <c r="J210" i="1" s="1"/>
  <c r="F28" i="1"/>
  <c r="E32" i="1"/>
  <c r="E28" i="1"/>
  <c r="F33" i="1"/>
  <c r="F46" i="1"/>
  <c r="F32" i="1"/>
  <c r="E46" i="1"/>
  <c r="E33" i="1"/>
  <c r="E115" i="1"/>
  <c r="E107" i="1"/>
  <c r="F107" i="1"/>
  <c r="E180" i="1"/>
  <c r="E133" i="1"/>
  <c r="E127" i="1"/>
  <c r="H106" i="1"/>
  <c r="H107" i="1" s="1"/>
  <c r="F133" i="1"/>
  <c r="F127" i="1"/>
  <c r="E193" i="1"/>
  <c r="E117" i="1"/>
  <c r="E114" i="1"/>
  <c r="F115" i="1"/>
  <c r="F109" i="1"/>
  <c r="F199" i="1"/>
  <c r="E109" i="1"/>
  <c r="E143" i="1"/>
  <c r="F117" i="1"/>
  <c r="F163" i="1"/>
  <c r="E199" i="1"/>
  <c r="F114" i="1"/>
  <c r="E163" i="1"/>
  <c r="F143" i="1"/>
  <c r="F180" i="1"/>
  <c r="H6" i="1"/>
  <c r="J6" i="1"/>
  <c r="J7" i="1" s="1"/>
  <c r="H308" i="1" l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210" i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108" i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7" i="1"/>
  <c r="J8" i="1" s="1"/>
  <c r="E317" i="1" l="1"/>
  <c r="E398" i="1"/>
  <c r="F341" i="1"/>
  <c r="E323" i="1"/>
  <c r="E352" i="1"/>
  <c r="F340" i="1"/>
  <c r="F365" i="1"/>
  <c r="E372" i="1"/>
  <c r="E368" i="1"/>
  <c r="E383" i="1"/>
  <c r="E324" i="1"/>
  <c r="E397" i="1"/>
  <c r="F364" i="1"/>
  <c r="E357" i="1"/>
  <c r="F326" i="1"/>
  <c r="E334" i="1"/>
  <c r="E394" i="1"/>
  <c r="F368" i="1"/>
  <c r="E373" i="1"/>
  <c r="E344" i="1"/>
  <c r="F319" i="1"/>
  <c r="F366" i="1"/>
  <c r="E376" i="1"/>
  <c r="F313" i="1"/>
  <c r="E392" i="1"/>
  <c r="E331" i="1"/>
  <c r="E310" i="1"/>
  <c r="F398" i="1"/>
  <c r="F348" i="1"/>
  <c r="E351" i="1"/>
  <c r="E350" i="1"/>
  <c r="F384" i="1"/>
  <c r="E326" i="1"/>
  <c r="F367" i="1"/>
  <c r="F379" i="1"/>
  <c r="E321" i="1"/>
  <c r="F371" i="1"/>
  <c r="F393" i="1"/>
  <c r="E358" i="1"/>
  <c r="E356" i="1"/>
  <c r="E328" i="1"/>
  <c r="F329" i="1"/>
  <c r="F354" i="1"/>
  <c r="E307" i="1"/>
  <c r="E354" i="1"/>
  <c r="F321" i="1"/>
  <c r="E341" i="1"/>
  <c r="F323" i="1"/>
  <c r="F389" i="1"/>
  <c r="F345" i="1"/>
  <c r="E378" i="1"/>
  <c r="F385" i="1"/>
  <c r="E384" i="1"/>
  <c r="E312" i="1"/>
  <c r="E391" i="1"/>
  <c r="F392" i="1"/>
  <c r="E360" i="1"/>
  <c r="F351" i="1"/>
  <c r="E393" i="1"/>
  <c r="F363" i="1"/>
  <c r="E338" i="1"/>
  <c r="F332" i="1"/>
  <c r="E340" i="1"/>
  <c r="E346" i="1"/>
  <c r="F318" i="1"/>
  <c r="F339" i="1"/>
  <c r="F314" i="1"/>
  <c r="E370" i="1"/>
  <c r="F328" i="1"/>
  <c r="E379" i="1"/>
  <c r="F335" i="1"/>
  <c r="F309" i="1"/>
  <c r="F397" i="1"/>
  <c r="E369" i="1"/>
  <c r="F346" i="1"/>
  <c r="F390" i="1"/>
  <c r="E374" i="1"/>
  <c r="E319" i="1"/>
  <c r="F307" i="1"/>
  <c r="F324" i="1"/>
  <c r="F347" i="1"/>
  <c r="E375" i="1"/>
  <c r="F369" i="1"/>
  <c r="F316" i="1"/>
  <c r="F376" i="1"/>
  <c r="E364" i="1"/>
  <c r="F327" i="1"/>
  <c r="E387" i="1"/>
  <c r="E308" i="1"/>
  <c r="F374" i="1"/>
  <c r="F333" i="1"/>
  <c r="E314" i="1"/>
  <c r="F320" i="1"/>
  <c r="E306" i="1"/>
  <c r="E389" i="1"/>
  <c r="F310" i="1"/>
  <c r="F377" i="1"/>
  <c r="E333" i="1"/>
  <c r="F353" i="1"/>
  <c r="F331" i="1"/>
  <c r="F330" i="1"/>
  <c r="F395" i="1"/>
  <c r="F358" i="1"/>
  <c r="F356" i="1"/>
  <c r="E313" i="1"/>
  <c r="E362" i="1"/>
  <c r="E316" i="1"/>
  <c r="E315" i="1"/>
  <c r="F380" i="1"/>
  <c r="F381" i="1"/>
  <c r="F387" i="1"/>
  <c r="E385" i="1"/>
  <c r="F325" i="1"/>
  <c r="F386" i="1"/>
  <c r="E347" i="1"/>
  <c r="F362" i="1"/>
  <c r="E359" i="1"/>
  <c r="E381" i="1"/>
  <c r="F312" i="1"/>
  <c r="E309" i="1"/>
  <c r="E329" i="1"/>
  <c r="E367" i="1"/>
  <c r="E327" i="1"/>
  <c r="E311" i="1"/>
  <c r="E390" i="1"/>
  <c r="F382" i="1"/>
  <c r="F308" i="1"/>
  <c r="E366" i="1"/>
  <c r="E337" i="1"/>
  <c r="E318" i="1"/>
  <c r="F352" i="1"/>
  <c r="E332" i="1"/>
  <c r="E365" i="1"/>
  <c r="E320" i="1"/>
  <c r="F394" i="1"/>
  <c r="E330" i="1"/>
  <c r="F378" i="1"/>
  <c r="F334" i="1"/>
  <c r="F343" i="1"/>
  <c r="E335" i="1"/>
  <c r="F370" i="1"/>
  <c r="E325" i="1"/>
  <c r="E322" i="1"/>
  <c r="F375" i="1"/>
  <c r="E353" i="1"/>
  <c r="F337" i="1"/>
  <c r="E388" i="1"/>
  <c r="F383" i="1"/>
  <c r="F344" i="1"/>
  <c r="F388" i="1"/>
  <c r="E343" i="1"/>
  <c r="F391" i="1"/>
  <c r="F372" i="1"/>
  <c r="F373" i="1"/>
  <c r="E339" i="1"/>
  <c r="E395" i="1"/>
  <c r="F350" i="1"/>
  <c r="E386" i="1"/>
  <c r="F315" i="1"/>
  <c r="E345" i="1"/>
  <c r="E348" i="1"/>
  <c r="F338" i="1"/>
  <c r="F360" i="1"/>
  <c r="F359" i="1"/>
  <c r="E382" i="1"/>
  <c r="F311" i="1"/>
  <c r="F317" i="1"/>
  <c r="E363" i="1"/>
  <c r="E380" i="1"/>
  <c r="F357" i="1"/>
  <c r="F306" i="1"/>
  <c r="E377" i="1"/>
  <c r="E371" i="1"/>
  <c r="F322" i="1"/>
  <c r="H226" i="1"/>
  <c r="H227" i="1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8" i="1"/>
  <c r="J9" i="1" s="1"/>
  <c r="H228" i="1" l="1"/>
  <c r="H9" i="1"/>
  <c r="H10" i="1" s="1"/>
  <c r="H11" i="1" s="1"/>
  <c r="H12" i="1" s="1"/>
  <c r="H13" i="1" s="1"/>
  <c r="H14" i="1" s="1"/>
  <c r="H15" i="1" s="1"/>
  <c r="H16" i="1" s="1"/>
  <c r="H17" i="1" s="1"/>
  <c r="H229" i="1" l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J10" i="1"/>
  <c r="J11" i="1" s="1"/>
  <c r="J12" i="1" s="1"/>
  <c r="J13" i="1" s="1"/>
  <c r="J14" i="1" s="1"/>
  <c r="J15" i="1" s="1"/>
  <c r="J16" i="1" s="1"/>
  <c r="J17" i="1" s="1"/>
  <c r="H241" i="1" l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E248" i="1" l="1"/>
  <c r="E281" i="1"/>
  <c r="E238" i="1"/>
  <c r="E261" i="1"/>
  <c r="E236" i="1"/>
  <c r="E209" i="1"/>
  <c r="E271" i="1"/>
  <c r="F247" i="1"/>
  <c r="F299" i="1"/>
  <c r="F248" i="1"/>
  <c r="F216" i="1"/>
  <c r="F283" i="1"/>
  <c r="E227" i="1"/>
  <c r="E274" i="1"/>
  <c r="E299" i="1"/>
  <c r="F238" i="1"/>
  <c r="F213" i="1"/>
  <c r="F275" i="1"/>
  <c r="F268" i="1"/>
  <c r="E252" i="1"/>
  <c r="F290" i="1"/>
  <c r="E241" i="1"/>
  <c r="E225" i="1"/>
  <c r="E263" i="1"/>
  <c r="F270" i="1"/>
  <c r="E258" i="1"/>
  <c r="F261" i="1"/>
  <c r="F209" i="1"/>
  <c r="E267" i="1"/>
  <c r="E213" i="1"/>
  <c r="E268" i="1"/>
  <c r="F249" i="1"/>
  <c r="F227" i="1"/>
  <c r="E275" i="1"/>
  <c r="F212" i="1"/>
  <c r="F269" i="1"/>
  <c r="F281" i="1"/>
  <c r="F273" i="1"/>
  <c r="E293" i="1"/>
  <c r="E245" i="1"/>
  <c r="E283" i="1"/>
  <c r="E231" i="1"/>
  <c r="F225" i="1"/>
  <c r="E216" i="1"/>
  <c r="F250" i="1"/>
  <c r="E249" i="1"/>
  <c r="E257" i="1"/>
  <c r="F232" i="1"/>
  <c r="E254" i="1"/>
  <c r="E237" i="1"/>
  <c r="E242" i="1"/>
  <c r="E232" i="1"/>
  <c r="E210" i="1"/>
  <c r="F217" i="1"/>
  <c r="F230" i="1"/>
  <c r="F263" i="1"/>
  <c r="E211" i="1"/>
  <c r="F210" i="1"/>
  <c r="F237" i="1"/>
  <c r="F233" i="1"/>
  <c r="F278" i="1"/>
  <c r="E269" i="1"/>
  <c r="E285" i="1"/>
  <c r="E272" i="1"/>
  <c r="E256" i="1"/>
  <c r="F294" i="1"/>
  <c r="F267" i="1"/>
  <c r="E246" i="1"/>
  <c r="E270" i="1"/>
  <c r="E219" i="1"/>
  <c r="E217" i="1"/>
  <c r="F236" i="1"/>
  <c r="E223" i="1"/>
  <c r="F254" i="1"/>
  <c r="F211" i="1"/>
  <c r="E247" i="1"/>
  <c r="F226" i="1"/>
  <c r="E289" i="1"/>
  <c r="E226" i="1"/>
  <c r="F256" i="1"/>
  <c r="F257" i="1"/>
  <c r="E294" i="1"/>
  <c r="F285" i="1"/>
  <c r="F252" i="1"/>
  <c r="E290" i="1"/>
  <c r="F274" i="1"/>
  <c r="F272" i="1"/>
  <c r="F241" i="1"/>
  <c r="E250" i="1"/>
  <c r="F289" i="1"/>
  <c r="E212" i="1"/>
  <c r="F223" i="1"/>
  <c r="E230" i="1"/>
  <c r="F258" i="1"/>
  <c r="F242" i="1"/>
  <c r="E278" i="1"/>
  <c r="F271" i="1"/>
  <c r="E273" i="1"/>
  <c r="F246" i="1"/>
  <c r="F219" i="1"/>
  <c r="E233" i="1"/>
  <c r="F231" i="1"/>
  <c r="F277" i="1"/>
  <c r="F245" i="1"/>
  <c r="E277" i="1"/>
  <c r="F293" i="1"/>
</calcChain>
</file>

<file path=xl/sharedStrings.xml><?xml version="1.0" encoding="utf-8"?>
<sst xmlns="http://schemas.openxmlformats.org/spreadsheetml/2006/main" count="924" uniqueCount="199">
  <si>
    <t>filename</t>
  </si>
  <si>
    <t>col_id</t>
  </si>
  <si>
    <t>row_id</t>
  </si>
  <si>
    <t>value</t>
  </si>
  <si>
    <t>gt</t>
  </si>
  <si>
    <t>gt label</t>
  </si>
  <si>
    <t>Distincit</t>
  </si>
  <si>
    <t>NIL</t>
  </si>
  <si>
    <t>dataworld_27</t>
  </si>
  <si>
    <t>date_of_birth</t>
  </si>
  <si>
    <t>Dog</t>
  </si>
  <si>
    <t>Cat</t>
  </si>
  <si>
    <t>Other</t>
  </si>
  <si>
    <t>Bird</t>
  </si>
  <si>
    <t>https://www.wikidata.org/wiki/Q144</t>
  </si>
  <si>
    <t>dog</t>
  </si>
  <si>
    <t>https://www.wikidata.org/wiki/Q146</t>
  </si>
  <si>
    <t>house cat</t>
  </si>
  <si>
    <t>https://www.wikidata.org/wiki/Q5113</t>
  </si>
  <si>
    <t>-</t>
  </si>
  <si>
    <t>Neutered Male</t>
  </si>
  <si>
    <t>Spayed Female</t>
  </si>
  <si>
    <t>Unknown</t>
  </si>
  <si>
    <t>Intact Female</t>
  </si>
  <si>
    <t>Intact Male</t>
  </si>
  <si>
    <t>https://www.wikidata.org/wiki/Q6581097</t>
  </si>
  <si>
    <t>male </t>
  </si>
  <si>
    <t>https://www.wikidata.org/wiki/Q6581072</t>
  </si>
  <si>
    <t>female</t>
  </si>
  <si>
    <t>breed</t>
  </si>
  <si>
    <t>Pit Bull Mix</t>
  </si>
  <si>
    <t>Domestic Shorthair Mix</t>
  </si>
  <si>
    <t>Border Terrier Mix</t>
  </si>
  <si>
    <t>Raccoon Mix</t>
  </si>
  <si>
    <t>Labrador Retriever/Jack Russell Terrier</t>
  </si>
  <si>
    <t>Labrador Retriever Mix</t>
  </si>
  <si>
    <t>English Springer Spaniel Mix</t>
  </si>
  <si>
    <t>Domestic Longhair Mix</t>
  </si>
  <si>
    <t>Beagle Mix</t>
  </si>
  <si>
    <t>Pit Bull</t>
  </si>
  <si>
    <t>Miniature Schnauzer Mix</t>
  </si>
  <si>
    <t>Bat Mix</t>
  </si>
  <si>
    <t>Leonberger Mix</t>
  </si>
  <si>
    <t>Australian Shepherd/Nova Scotia Duck Tolling Retriever</t>
  </si>
  <si>
    <t>Dachshund/Chihuahua Shorthair</t>
  </si>
  <si>
    <t>Catahoula/Labrador Retriever</t>
  </si>
  <si>
    <t>Chicken Mix</t>
  </si>
  <si>
    <t>Pug</t>
  </si>
  <si>
    <t>Dove Mix</t>
  </si>
  <si>
    <t>Chihuahua Shorthair Mix</t>
  </si>
  <si>
    <t>Plott Hound Mix</t>
  </si>
  <si>
    <t>Squirrel Mix</t>
  </si>
  <si>
    <t>Chihuahua Longhair Mix</t>
  </si>
  <si>
    <t>Treeing Walker Coonhound Mix</t>
  </si>
  <si>
    <t>Muscovy</t>
  </si>
  <si>
    <t>Bat</t>
  </si>
  <si>
    <t>Californian</t>
  </si>
  <si>
    <t>Domestic Medium Hair Mix</t>
  </si>
  <si>
    <t>Norfolk Terrier Mix</t>
  </si>
  <si>
    <t>Pug/Border Terrier</t>
  </si>
  <si>
    <t>Papillon/Border Collie</t>
  </si>
  <si>
    <t>Siberian Husky Mix</t>
  </si>
  <si>
    <t>Cocker Spaniel Mix</t>
  </si>
  <si>
    <t>Siamese Mix</t>
  </si>
  <si>
    <t>Chihuahua Shorthair/Pomeranian</t>
  </si>
  <si>
    <t>Soft Coated Wheaten Terrier Mix</t>
  </si>
  <si>
    <t>Miniature Schnauzer/Miniature Poodle</t>
  </si>
  <si>
    <t>Dachshund Wirehair/Miniature Poodle</t>
  </si>
  <si>
    <t>Rat Terrier Mix</t>
  </si>
  <si>
    <t>Cairn Terrier Mix</t>
  </si>
  <si>
    <t>Pomeranian Mix</t>
  </si>
  <si>
    <t>Swedish Vallhund Mix</t>
  </si>
  <si>
    <t>Australian Cattle Dog Mix</t>
  </si>
  <si>
    <t>Labrador Retriever/Pit Bull</t>
  </si>
  <si>
    <t>German Shepherd/Great Pyrenees</t>
  </si>
  <si>
    <t>https://www.wikidata.org/wiki/Q37612</t>
  </si>
  <si>
    <t>https://www.wikidata.org/wiki/Q12648</t>
  </si>
  <si>
    <t>domestic short-haired cat</t>
  </si>
  <si>
    <t>https://www.wikidata.org/wiki/Q37558</t>
  </si>
  <si>
    <t>Border Terrier</t>
  </si>
  <si>
    <t>https://www.wikidata.org/wiki/Q121439</t>
  </si>
  <si>
    <t>species of mammal native to North America</t>
  </si>
  <si>
    <t>https://www.wikidata.org/wiki/Q38726</t>
  </si>
  <si>
    <t>https://www.wikidata.org/wiki/Q38726,https://www.wikidata.org/wiki/Q38287</t>
  </si>
  <si>
    <t>https://www.wikidata.org/wiki/Q29022</t>
  </si>
  <si>
    <t>https://www.wikidata.org/wiki/Q42549</t>
  </si>
  <si>
    <t>domestic long-haired cat</t>
  </si>
  <si>
    <t>https://www.wikidata.org/wiki/Q21102</t>
  </si>
  <si>
    <t>dog breed</t>
  </si>
  <si>
    <t>https://www.wikidata.org/wiki/Q38999</t>
  </si>
  <si>
    <t>Miniature Schnauzer </t>
  </si>
  <si>
    <t>https://www.wikidata.org/wiki/Q28425</t>
  </si>
  <si>
    <t>taxon (bat)</t>
  </si>
  <si>
    <t>https://www.wikidata.org/wiki/Q38487</t>
  </si>
  <si>
    <t>https://www.wikidata.org/wiki/Q37629, https://www.wikidata.org/wiki/Q38824</t>
  </si>
  <si>
    <t>https://www.wikidata.org/wiki/Q29099,https://www.wikidata.org/wiki/Q653</t>
  </si>
  <si>
    <t>https://www.wikidata.org/wiki/Q780</t>
  </si>
  <si>
    <t>chicken</t>
  </si>
  <si>
    <t>https://www.wikidata.org/wiki/Q38698</t>
  </si>
  <si>
    <t>https://www.wikidata.org/wiki/Q2984138</t>
  </si>
  <si>
    <t>https://www.wikidata.org/wiki/Q653</t>
  </si>
  <si>
    <t>https://www.wikidata.org/wiki/Q39195</t>
  </si>
  <si>
    <t>https://www.wikidata.org/wiki/Q1302028, https://www.wikidata.org/wiki/Q9482</t>
  </si>
  <si>
    <t>https://www.wikidata.org/wiki/Q39244</t>
  </si>
  <si>
    <t>https://www.wikidata.org/wiki/Q242851</t>
  </si>
  <si>
    <t>https://www.wikidata.org/wiki/Q38940</t>
  </si>
  <si>
    <t>https://www.wikidata.org/wiki/Q38698,https://www.wikidata.org/wiki/Q37558</t>
  </si>
  <si>
    <t>https://www.wikidata.org/wiki/Q38115,https://www.wikidata.org/wiki/Q37710</t>
  </si>
  <si>
    <t>https://www.wikidata.org/wiki/Q39295</t>
  </si>
  <si>
    <t>https://www.wikidata.org/wiki/Q38063,https://www.wikidata.org/wiki/Q38533</t>
  </si>
  <si>
    <t>https://www.wikidata.org/wiki/Q42604</t>
  </si>
  <si>
    <t>https://www.wikidata.org/wiki/Q653,https://www.wikidata.org/wiki/Q39579</t>
  </si>
  <si>
    <t>https://www.wikidata.org/wiki/Q38047</t>
  </si>
  <si>
    <t>https://www.wikidata.org/wiki/Q38431</t>
  </si>
  <si>
    <t>https://www.wikidata.org/wiki/Q37888</t>
  </si>
  <si>
    <t>https://www.wikidata.org/wiki/Q39579</t>
  </si>
  <si>
    <t>https://www.wikidata.org/wiki/Q39075</t>
  </si>
  <si>
    <t>https://www.wikidata.org/wiki/Q37595</t>
  </si>
  <si>
    <t>https://www.wikidata.org/wiki/Q38726,https://www.wikidata.org/wiki/Q37612</t>
  </si>
  <si>
    <t>https://www.wikidata.org/wiki/Q38280,https://www.wikidata.org/wiki/Q37803</t>
  </si>
  <si>
    <t>White/Blue</t>
  </si>
  <si>
    <t>Brown Tabby</t>
  </si>
  <si>
    <t>Calico</t>
  </si>
  <si>
    <t>Tan</t>
  </si>
  <si>
    <t>Black/Gray</t>
  </si>
  <si>
    <t>Yellow</t>
  </si>
  <si>
    <t>Black</t>
  </si>
  <si>
    <t>Blue/White</t>
  </si>
  <si>
    <t>Black/White</t>
  </si>
  <si>
    <t>Black Smoke</t>
  </si>
  <si>
    <t>White/Brown</t>
  </si>
  <si>
    <t>White</t>
  </si>
  <si>
    <t>Orange Tabby</t>
  </si>
  <si>
    <t>Brown Tabby/White</t>
  </si>
  <si>
    <t>Brown</t>
  </si>
  <si>
    <t>Brown/White</t>
  </si>
  <si>
    <t>Blue Tabby</t>
  </si>
  <si>
    <t>Chocolate/White</t>
  </si>
  <si>
    <t>Red</t>
  </si>
  <si>
    <t>Tan/White</t>
  </si>
  <si>
    <t>Liver/White</t>
  </si>
  <si>
    <t>Brown Brindle</t>
  </si>
  <si>
    <t>Fawn/Black</t>
  </si>
  <si>
    <t>Gray</t>
  </si>
  <si>
    <t>Red/Tan</t>
  </si>
  <si>
    <t>Cream</t>
  </si>
  <si>
    <t>White/Brown Tabby</t>
  </si>
  <si>
    <t>Torbie/White</t>
  </si>
  <si>
    <t>Tricolor</t>
  </si>
  <si>
    <t>Black/Tan</t>
  </si>
  <si>
    <t>Blue Tabby/White</t>
  </si>
  <si>
    <t>White/Black</t>
  </si>
  <si>
    <t>Tortie</t>
  </si>
  <si>
    <t>Blue</t>
  </si>
  <si>
    <t>Flame Point</t>
  </si>
  <si>
    <t>Gray Tabby/White</t>
  </si>
  <si>
    <t>Black/Tricolor</t>
  </si>
  <si>
    <t>Tan/Black</t>
  </si>
  <si>
    <t>Blue/Tan</t>
  </si>
  <si>
    <t>Brown Brindle/White</t>
  </si>
  <si>
    <t>Brown/Black</t>
  </si>
  <si>
    <t>Chocolate/Tan</t>
  </si>
  <si>
    <t>https://www.wikidata.org/wiki/Q23444</t>
  </si>
  <si>
    <t>https://www.wikidata.org/wiki/Q23444,https://www.wikidata.org/wiki/Q1088</t>
  </si>
  <si>
    <t>https://www.wikidata.org/wiki/Q47071</t>
  </si>
  <si>
    <t>https://www.wikidata.org/wiki/Q1670336</t>
  </si>
  <si>
    <t>https://www.wikidata.org/wiki/Q23445</t>
  </si>
  <si>
    <t>https://www.wikidata.org/wiki/Q23445,https://www.wikidata.org/wiki/Q42519</t>
  </si>
  <si>
    <t>https://www.wikidata.org/wiki/Q943</t>
  </si>
  <si>
    <t>https://www.wikidata.org/wiki/Q23445,https://www.wikidata.org/wiki/Q23444</t>
  </si>
  <si>
    <t>https://www.wikidata.org/wiki/Q1088</t>
  </si>
  <si>
    <t>https://www.wikidata.org/wiki/Q1088,https://www.wikidata.org/wiki/Q23444</t>
  </si>
  <si>
    <t>https://www.wikidata.org/wiki/Q23444,https://www.wikidata.org/wiki/Q47071</t>
  </si>
  <si>
    <t>https://www.wikidata.org/wiki/Q47071,https://www.wikidata.org/wiki/Q23444</t>
  </si>
  <si>
    <t>https://www.wikidata.org/wiki/Q3309916,https://www.wikidata.org/wiki/Q23444</t>
  </si>
  <si>
    <t>https://www.wikidata.org/wiki/Q3142</t>
  </si>
  <si>
    <t>https://www.wikidata.org/wiki/Q1670336,https://www.wikidata.org/wiki/Q23444</t>
  </si>
  <si>
    <t>https://www.wikidata.org/wiki/Q536284,https://www.wikidata.org/wiki/Q23444</t>
  </si>
  <si>
    <t>https://www.wikidata.org/wiki/Q2138972,https://www.wikidata.org/wiki/Q23445</t>
  </si>
  <si>
    <t>https://www.wikidata.org/wiki/Q42519</t>
  </si>
  <si>
    <t>https://www.wikidata.org/wiki/Q42519,https://www.wikidata.org/wiki/Q23444</t>
  </si>
  <si>
    <t>https://www.wikidata.org/wiki/Q23444,https://www.wikidata.org/wiki/Q23445</t>
  </si>
  <si>
    <t>https://www.wikidata.org/wiki/Q3142,https://www.wikidata.org/wiki/Q1670336</t>
  </si>
  <si>
    <t>https://www.wikidata.org/wiki/Q15259690</t>
  </si>
  <si>
    <t>https://www.wikidata.org/wiki/Q15259690,https://www.wikidata.org/wiki/Q23444</t>
  </si>
  <si>
    <t>https://www.wikidata.org/wiki/Q203161</t>
  </si>
  <si>
    <t>https://www.wikidata.org/wiki/Q23445,https://www.wikidata.org/wiki/Q1670336</t>
  </si>
  <si>
    <t>https://www.wikidata.org/wiki/Q23445,https://www.wikidata.org/wiki/Q203161</t>
  </si>
  <si>
    <t>https://www.wikidata.org/wiki/Q1670336,https://www.wikidata.org/wiki/Q23445</t>
  </si>
  <si>
    <t>https://www.wikidata.org/wiki/Q1088,https://www.wikidata.org/wiki/Q1670336</t>
  </si>
  <si>
    <t>https://www.wikidata.org/wiki/Q47071,https://www.wikidata.org/wiki/Q23445</t>
  </si>
  <si>
    <t>https://www.wikidata.org/wiki/Q3309916,https://www.wikidata.org/wiki/Q1670336</t>
  </si>
  <si>
    <t>https://www.wikidata.org/wiki/Q39338</t>
  </si>
  <si>
    <t>orange</t>
  </si>
  <si>
    <t>https://www.wikidata.org/wiki/Q2730433</t>
  </si>
  <si>
    <t xml:space="preserve">cream </t>
  </si>
  <si>
    <t>nothing in colors</t>
  </si>
  <si>
    <t>https://www.wikidata.org/wiki/Q2389905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</si>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</sst>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" fillId="2" borderId="0" xfId="0" applyFont="1" applyFill="1"/>
    <xf numFmtId="0" fontId="2" fillId="0" borderId="0" xfId="0" applyFont="1"/>
    <xf numFmtId="0" fontId="5" fillId="0" borderId="0" xfId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6" fillId="0" borderId="1" xfId="0" applyFont="1" applyFill="1" applyBorder="1" applyAlignment="1">
      <alignment horizontal="left" wrapText="1"/>
    </xf>
    <xf numFmtId="0" fontId="7" fillId="0" borderId="0" xfId="0" applyFont="1" applyFill="1"/>
    <xf numFmtId="0" fontId="8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data.org/wiki/Q23445,https:/www.wikidata.org/wiki/Q23444" TargetMode="External"/><Relationship Id="rId18" Type="http://schemas.openxmlformats.org/officeDocument/2006/relationships/hyperlink" Target="https://www.wikidata.org/wiki/Q3309916,https:/www.wikidata.org/wiki/Q23444" TargetMode="External"/><Relationship Id="rId26" Type="http://schemas.openxmlformats.org/officeDocument/2006/relationships/hyperlink" Target="https://www.wikidata.org/wiki/Q3142,https:/www.wikidata.org/wiki/Q1670336" TargetMode="External"/><Relationship Id="rId21" Type="http://schemas.openxmlformats.org/officeDocument/2006/relationships/hyperlink" Target="https://www.wikidata.org/wiki/Q536284,https:/www.wikidata.org/wiki/Q23444" TargetMode="External"/><Relationship Id="rId34" Type="http://schemas.openxmlformats.org/officeDocument/2006/relationships/hyperlink" Target="https://www.wikidata.org/wiki/Q47071,https:/www.wikidata.org/wiki/Q23444" TargetMode="External"/><Relationship Id="rId7" Type="http://schemas.openxmlformats.org/officeDocument/2006/relationships/hyperlink" Target="https://www.wikidata.org/wiki/Q653,https:/www.wikidata.org/wiki/Q39579" TargetMode="External"/><Relationship Id="rId12" Type="http://schemas.openxmlformats.org/officeDocument/2006/relationships/hyperlink" Target="https://www.wikidata.org/wiki/Q23445,https:/www.wikidata.org/wiki/Q42519" TargetMode="External"/><Relationship Id="rId17" Type="http://schemas.openxmlformats.org/officeDocument/2006/relationships/hyperlink" Target="https://www.wikidata.org/wiki/Q47071,https:/www.wikidata.org/wiki/Q23444" TargetMode="External"/><Relationship Id="rId25" Type="http://schemas.openxmlformats.org/officeDocument/2006/relationships/hyperlink" Target="https://www.wikidata.org/wiki/Q1670336" TargetMode="External"/><Relationship Id="rId33" Type="http://schemas.openxmlformats.org/officeDocument/2006/relationships/hyperlink" Target="https://www.wikidata.org/wiki/Q1088,https:/www.wikidata.org/wiki/Q1670336" TargetMode="External"/><Relationship Id="rId2" Type="http://schemas.openxmlformats.org/officeDocument/2006/relationships/hyperlink" Target="https://www.wikidata.org/wiki/Q29099,https:/www.wikidata.org/wiki/Q653" TargetMode="External"/><Relationship Id="rId16" Type="http://schemas.openxmlformats.org/officeDocument/2006/relationships/hyperlink" Target="https://www.wikidata.org/wiki/Q47071,https:/www.wikidata.org/wiki/Q23444" TargetMode="External"/><Relationship Id="rId20" Type="http://schemas.openxmlformats.org/officeDocument/2006/relationships/hyperlink" Target="https://www.wikidata.org/wiki/Q1670336,https:/www.wikidata.org/wiki/Q23444" TargetMode="External"/><Relationship Id="rId29" Type="http://schemas.openxmlformats.org/officeDocument/2006/relationships/hyperlink" Target="https://www.wikidata.org/wiki/Q23445,https:/www.wikidata.org/wiki/Q1670336" TargetMode="External"/><Relationship Id="rId1" Type="http://schemas.openxmlformats.org/officeDocument/2006/relationships/hyperlink" Target="https://www.wikidata.org/wiki/Q38726,https:/www.wikidata.org/wiki/Q38287" TargetMode="External"/><Relationship Id="rId6" Type="http://schemas.openxmlformats.org/officeDocument/2006/relationships/hyperlink" Target="https://www.wikidata.org/wiki/Q38063,https:/www.wikidata.org/wiki/Q38533" TargetMode="External"/><Relationship Id="rId11" Type="http://schemas.openxmlformats.org/officeDocument/2006/relationships/hyperlink" Target="https://www.wikidata.org/wiki/Q23444,https:/www.wikidata.org/wiki/Q1088" TargetMode="External"/><Relationship Id="rId24" Type="http://schemas.openxmlformats.org/officeDocument/2006/relationships/hyperlink" Target="https://www.wikidata.org/wiki/Q23444,https:/www.wikidata.org/wiki/Q23445" TargetMode="External"/><Relationship Id="rId32" Type="http://schemas.openxmlformats.org/officeDocument/2006/relationships/hyperlink" Target="https://www.wikidata.org/wiki/Q1670336,https:/www.wikidata.org/wiki/Q2344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wikidata.org/wiki/Q38115,https:/www.wikidata.org/wiki/Q37710" TargetMode="External"/><Relationship Id="rId15" Type="http://schemas.openxmlformats.org/officeDocument/2006/relationships/hyperlink" Target="https://www.wikidata.org/wiki/Q23444,https:/www.wikidata.org/wiki/Q47071" TargetMode="External"/><Relationship Id="rId23" Type="http://schemas.openxmlformats.org/officeDocument/2006/relationships/hyperlink" Target="https://www.wikidata.org/wiki/Q42519,https:/www.wikidata.org/wiki/Q23444" TargetMode="External"/><Relationship Id="rId28" Type="http://schemas.openxmlformats.org/officeDocument/2006/relationships/hyperlink" Target="https://www.wikidata.org/wiki/Q15259690,https:/www.wikidata.org/wiki/Q23444" TargetMode="External"/><Relationship Id="rId36" Type="http://schemas.openxmlformats.org/officeDocument/2006/relationships/hyperlink" Target="https://www.wikidata.org/wiki/Q3309916,https:/www.wikidata.org/wiki/Q1670336" TargetMode="External"/><Relationship Id="rId10" Type="http://schemas.openxmlformats.org/officeDocument/2006/relationships/hyperlink" Target="https://www.wikidata.org/wiki/Q38280,https:/www.wikidata.org/wiki/Q37803" TargetMode="External"/><Relationship Id="rId19" Type="http://schemas.openxmlformats.org/officeDocument/2006/relationships/hyperlink" Target="https://www.wikidata.org/wiki/Q23444" TargetMode="External"/><Relationship Id="rId31" Type="http://schemas.openxmlformats.org/officeDocument/2006/relationships/hyperlink" Target="https://www.wikidata.org/wiki/Q23445,https:/www.wikidata.org/wiki/Q203161" TargetMode="External"/><Relationship Id="rId4" Type="http://schemas.openxmlformats.org/officeDocument/2006/relationships/hyperlink" Target="https://www.wikidata.org/wiki/Q38698,https:/www.wikidata.org/wiki/Q37558" TargetMode="External"/><Relationship Id="rId9" Type="http://schemas.openxmlformats.org/officeDocument/2006/relationships/hyperlink" Target="https://www.wikidata.org/wiki/Q38726,https:/www.wikidata.org/wiki/Q37612" TargetMode="External"/><Relationship Id="rId14" Type="http://schemas.openxmlformats.org/officeDocument/2006/relationships/hyperlink" Target="https://www.wikidata.org/wiki/Q1088,https:/www.wikidata.org/wiki/Q23444" TargetMode="External"/><Relationship Id="rId22" Type="http://schemas.openxmlformats.org/officeDocument/2006/relationships/hyperlink" Target="https://www.wikidata.org/wiki/Q2138972,https:/www.wikidata.org/wiki/Q23445" TargetMode="External"/><Relationship Id="rId27" Type="http://schemas.openxmlformats.org/officeDocument/2006/relationships/hyperlink" Target="https://www.wikidata.org/wiki/Q23444,https:/www.wikidata.org/wiki/Q47071" TargetMode="External"/><Relationship Id="rId30" Type="http://schemas.openxmlformats.org/officeDocument/2006/relationships/hyperlink" Target="https://www.wikidata.org/wiki/Q1088,https:/www.wikidata.org/wiki/Q23444" TargetMode="External"/><Relationship Id="rId35" Type="http://schemas.openxmlformats.org/officeDocument/2006/relationships/hyperlink" Target="https://www.wikidata.org/wiki/Q47071,https:/www.wikidata.org/wiki/Q23445" TargetMode="External"/><Relationship Id="rId8" Type="http://schemas.openxmlformats.org/officeDocument/2006/relationships/hyperlink" Target="https://www.wikidata.org/wiki/Q38726" TargetMode="External"/><Relationship Id="rId3" Type="http://schemas.openxmlformats.org/officeDocument/2006/relationships/hyperlink" Target="https://www.wikidata.org/wiki/Q242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topLeftCell="A2" workbookViewId="0">
      <pane ySplit="1" topLeftCell="A282" activePane="bottomLeft" state="frozen"/>
      <selection activeCell="A2" sqref="A2"/>
      <selection pane="bottomLeft" activeCell="B200" sqref="B200"/>
    </sheetView>
  </sheetViews>
  <sheetFormatPr defaultRowHeight="14.5" x14ac:dyDescent="0.35"/>
  <cols>
    <col min="1" max="1" width="15.1796875" bestFit="1" customWidth="1"/>
    <col min="4" max="4" width="38.36328125" style="12" bestFit="1" customWidth="1"/>
    <col min="5" max="5" width="37.26953125" bestFit="1" customWidth="1"/>
    <col min="6" max="6" width="37.7265625" style="6" bestFit="1" customWidth="1"/>
    <col min="7" max="7" width="1.6328125" style="7" customWidth="1"/>
    <col min="8" max="8" width="38.36328125" bestFit="1" customWidth="1"/>
    <col min="9" max="9" width="69.81640625" bestFit="1" customWidth="1"/>
    <col min="10" max="10" width="16.6328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5</v>
      </c>
      <c r="G1" s="3"/>
      <c r="H1" s="4" t="s">
        <v>6</v>
      </c>
      <c r="I1" s="4" t="s">
        <v>4</v>
      </c>
      <c r="J1" s="4" t="s">
        <v>5</v>
      </c>
    </row>
    <row r="2" spans="1:10" x14ac:dyDescent="0.35">
      <c r="A2" t="s">
        <v>8</v>
      </c>
      <c r="B2">
        <v>7</v>
      </c>
      <c r="C2">
        <v>1</v>
      </c>
      <c r="D2" s="7" t="s">
        <v>10</v>
      </c>
      <c r="E2" t="str">
        <f t="shared" ref="E2:E33" si="0">VLOOKUP(D2,H:J, 2, FALSE)</f>
        <v>https://www.wikidata.org/wiki/Q144</v>
      </c>
      <c r="F2" s="6" t="str">
        <f t="shared" ref="F2:F33" si="1">VLOOKUP(D2,H:J, 3, FALSE)</f>
        <v>dog</v>
      </c>
      <c r="H2" t="str">
        <f>IFERROR(INDEX($D$2:$D$99, MATCH(0, INDEX(COUNTIF($H$1:H1, $D$2:$D$99), 0, 0), 0)), "")</f>
        <v>Dog</v>
      </c>
      <c r="I2" t="s">
        <v>14</v>
      </c>
      <c r="J2" t="s">
        <v>15</v>
      </c>
    </row>
    <row r="3" spans="1:10" x14ac:dyDescent="0.35">
      <c r="A3" t="s">
        <v>8</v>
      </c>
      <c r="B3">
        <v>7</v>
      </c>
      <c r="C3">
        <v>2</v>
      </c>
      <c r="D3" s="7" t="s">
        <v>11</v>
      </c>
      <c r="E3" t="str">
        <f t="shared" si="0"/>
        <v>https://www.wikidata.org/wiki/Q146</v>
      </c>
      <c r="F3" s="6" t="str">
        <f t="shared" si="1"/>
        <v>house cat</v>
      </c>
      <c r="H3" t="str">
        <f>IFERROR(INDEX($D$2:$D$99, MATCH(0, INDEX(COUNTIF($H$1:H2, $D$2:$D$99), 0, 0), 0)), "")</f>
        <v>Cat</v>
      </c>
      <c r="I3" t="s">
        <v>16</v>
      </c>
      <c r="J3" t="s">
        <v>17</v>
      </c>
    </row>
    <row r="4" spans="1:10" x14ac:dyDescent="0.35">
      <c r="A4" t="s">
        <v>8</v>
      </c>
      <c r="B4">
        <v>7</v>
      </c>
      <c r="C4">
        <v>3</v>
      </c>
      <c r="D4" s="7" t="s">
        <v>11</v>
      </c>
      <c r="E4" t="str">
        <f t="shared" si="0"/>
        <v>https://www.wikidata.org/wiki/Q146</v>
      </c>
      <c r="F4" s="6" t="str">
        <f t="shared" si="1"/>
        <v>house cat</v>
      </c>
      <c r="H4" t="str">
        <f>IFERROR(INDEX($D$2:$D$99, MATCH(0, INDEX(COUNTIF($H$1:H3, $D$2:$D$99), 0, 0), 0)), "")</f>
        <v>Other</v>
      </c>
      <c r="I4" t="s">
        <v>7</v>
      </c>
      <c r="J4" t="s">
        <v>19</v>
      </c>
    </row>
    <row r="5" spans="1:10" x14ac:dyDescent="0.35">
      <c r="A5" t="s">
        <v>8</v>
      </c>
      <c r="B5">
        <v>7</v>
      </c>
      <c r="C5">
        <v>4</v>
      </c>
      <c r="D5" s="7" t="s">
        <v>10</v>
      </c>
      <c r="E5" t="str">
        <f t="shared" si="0"/>
        <v>https://www.wikidata.org/wiki/Q144</v>
      </c>
      <c r="F5" s="6" t="str">
        <f t="shared" si="1"/>
        <v>dog</v>
      </c>
      <c r="H5" t="str">
        <f>IFERROR(INDEX($D$2:$D$99, MATCH(0, INDEX(COUNTIF($H$1:H4, $D$2:$D$99), 0, 0), 0)), "")</f>
        <v>Bird</v>
      </c>
      <c r="I5" t="s">
        <v>18</v>
      </c>
      <c r="J5" t="str">
        <f>IFERROR(INDEX($D$2:$D$99, MATCH(0, INDEX(COUNTIF($H$1:J4, $D$2:$D$99), 0, 0), 0)), "")</f>
        <v>Bird</v>
      </c>
    </row>
    <row r="6" spans="1:10" x14ac:dyDescent="0.35">
      <c r="A6" t="s">
        <v>8</v>
      </c>
      <c r="B6">
        <v>7</v>
      </c>
      <c r="C6">
        <v>5</v>
      </c>
      <c r="D6" s="7" t="s">
        <v>12</v>
      </c>
      <c r="E6" t="str">
        <f t="shared" si="0"/>
        <v>NIL</v>
      </c>
      <c r="F6" s="6" t="str">
        <f t="shared" si="1"/>
        <v>-</v>
      </c>
      <c r="H6" t="str">
        <f>IFERROR(INDEX($D$2:$D$99, MATCH(0, INDEX(COUNTIF($H$1:H5, $D$2:$D$99), 0, 0), 0)), "")</f>
        <v/>
      </c>
      <c r="J6" t="str">
        <f>IFERROR(INDEX($D$2:$D$99, MATCH(0, INDEX(COUNTIF($H$1:J5, $D$2:$D$99), 0, 0), 0)), "")</f>
        <v/>
      </c>
    </row>
    <row r="7" spans="1:10" x14ac:dyDescent="0.35">
      <c r="A7" t="s">
        <v>8</v>
      </c>
      <c r="B7">
        <v>7</v>
      </c>
      <c r="C7">
        <v>6</v>
      </c>
      <c r="D7" s="7" t="s">
        <v>10</v>
      </c>
      <c r="E7" t="str">
        <f t="shared" si="0"/>
        <v>https://www.wikidata.org/wiki/Q144</v>
      </c>
      <c r="F7" s="6" t="str">
        <f t="shared" si="1"/>
        <v>dog</v>
      </c>
      <c r="H7" t="str">
        <f>IFERROR(INDEX($D$2:$D$99, MATCH(0, INDEX(COUNTIF($H$1:H6, $D$2:$D$99), 0, 0), 0)), "")</f>
        <v/>
      </c>
      <c r="J7" t="str">
        <f>IFERROR(INDEX($D$2:$D$99, MATCH(0, INDEX(COUNTIF($H$1:J6, $D$2:$D$99), 0, 0), 0)), "")</f>
        <v/>
      </c>
    </row>
    <row r="8" spans="1:10" x14ac:dyDescent="0.35">
      <c r="A8" t="s">
        <v>8</v>
      </c>
      <c r="B8">
        <v>7</v>
      </c>
      <c r="C8">
        <v>7</v>
      </c>
      <c r="D8" s="7" t="s">
        <v>10</v>
      </c>
      <c r="E8" t="str">
        <f t="shared" si="0"/>
        <v>https://www.wikidata.org/wiki/Q144</v>
      </c>
      <c r="F8" s="6" t="str">
        <f t="shared" si="1"/>
        <v>dog</v>
      </c>
      <c r="H8" t="str">
        <f>IFERROR(INDEX($D$2:$D$99, MATCH(0, INDEX(COUNTIF($H$1:H7, $D$2:$D$99), 0, 0), 0)), "")</f>
        <v/>
      </c>
      <c r="J8" t="str">
        <f>IFERROR(INDEX($D$2:$D$99, MATCH(0, INDEX(COUNTIF($H$1:J7, $D$2:$D$99), 0, 0), 0)), "")</f>
        <v/>
      </c>
    </row>
    <row r="9" spans="1:10" x14ac:dyDescent="0.35">
      <c r="A9" t="s">
        <v>8</v>
      </c>
      <c r="B9">
        <v>7</v>
      </c>
      <c r="C9">
        <v>8</v>
      </c>
      <c r="D9" s="7" t="s">
        <v>11</v>
      </c>
      <c r="E9" t="str">
        <f t="shared" si="0"/>
        <v>https://www.wikidata.org/wiki/Q146</v>
      </c>
      <c r="F9" s="6" t="str">
        <f t="shared" si="1"/>
        <v>house cat</v>
      </c>
      <c r="H9" t="str">
        <f>IFERROR(INDEX($D$2:$D$99, MATCH(0, INDEX(COUNTIF($H$1:H8, $D$2:$D$99), 0, 0), 0)), "")</f>
        <v/>
      </c>
      <c r="I9" s="5"/>
      <c r="J9" t="str">
        <f>IFERROR(INDEX($D$2:$D$99, MATCH(0, INDEX(COUNTIF($H$1:J8, $D$2:$D$99), 0, 0), 0)), "")</f>
        <v/>
      </c>
    </row>
    <row r="10" spans="1:10" x14ac:dyDescent="0.35">
      <c r="A10" t="s">
        <v>8</v>
      </c>
      <c r="B10">
        <v>7</v>
      </c>
      <c r="C10">
        <v>9</v>
      </c>
      <c r="D10" s="7" t="s">
        <v>10</v>
      </c>
      <c r="E10" t="str">
        <f t="shared" si="0"/>
        <v>https://www.wikidata.org/wiki/Q144</v>
      </c>
      <c r="F10" s="6" t="str">
        <f t="shared" si="1"/>
        <v>dog</v>
      </c>
      <c r="H10" t="str">
        <f>IFERROR(INDEX($D$2:$D$99, MATCH(0, INDEX(COUNTIF($H$1:H9, $D$2:$D$99), 0, 0), 0)), "")</f>
        <v/>
      </c>
      <c r="J10" t="str">
        <f>IFERROR(INDEX($D$2:$D$99, MATCH(0, INDEX(COUNTIF($H$1:J9, $D$2:$D$99), 0, 0), 0)), "")</f>
        <v/>
      </c>
    </row>
    <row r="11" spans="1:10" x14ac:dyDescent="0.35">
      <c r="A11" t="s">
        <v>8</v>
      </c>
      <c r="B11">
        <v>7</v>
      </c>
      <c r="C11">
        <v>10</v>
      </c>
      <c r="D11" s="7" t="s">
        <v>11</v>
      </c>
      <c r="E11" t="str">
        <f t="shared" si="0"/>
        <v>https://www.wikidata.org/wiki/Q146</v>
      </c>
      <c r="F11" s="6" t="str">
        <f t="shared" si="1"/>
        <v>house cat</v>
      </c>
      <c r="H11" t="str">
        <f>IFERROR(INDEX($D$2:$D$99, MATCH(0, INDEX(COUNTIF($H$1:H10, $D$2:$D$99), 0, 0), 0)), "")</f>
        <v/>
      </c>
      <c r="J11" t="str">
        <f>IFERROR(INDEX($D$2:$D$99, MATCH(0, INDEX(COUNTIF($H$1:J10, $D$2:$D$99), 0, 0), 0)), "")</f>
        <v/>
      </c>
    </row>
    <row r="12" spans="1:10" x14ac:dyDescent="0.35">
      <c r="A12" t="s">
        <v>8</v>
      </c>
      <c r="B12">
        <v>7</v>
      </c>
      <c r="C12">
        <v>11</v>
      </c>
      <c r="D12" s="7" t="s">
        <v>10</v>
      </c>
      <c r="E12" t="str">
        <f t="shared" si="0"/>
        <v>https://www.wikidata.org/wiki/Q144</v>
      </c>
      <c r="F12" s="6" t="str">
        <f t="shared" si="1"/>
        <v>dog</v>
      </c>
      <c r="H12" t="str">
        <f>IFERROR(INDEX($D$2:$D$99, MATCH(0, INDEX(COUNTIF($H$1:H11, $D$2:$D$99), 0, 0), 0)), "")</f>
        <v/>
      </c>
      <c r="J12" t="str">
        <f>IFERROR(INDEX($D$2:$D$99, MATCH(0, INDEX(COUNTIF($H$1:J11, $D$2:$D$99), 0, 0), 0)), "")</f>
        <v/>
      </c>
    </row>
    <row r="13" spans="1:10" x14ac:dyDescent="0.35">
      <c r="A13" t="s">
        <v>8</v>
      </c>
      <c r="B13">
        <v>7</v>
      </c>
      <c r="C13">
        <v>12</v>
      </c>
      <c r="D13" s="7" t="s">
        <v>10</v>
      </c>
      <c r="E13" t="str">
        <f t="shared" si="0"/>
        <v>https://www.wikidata.org/wiki/Q144</v>
      </c>
      <c r="F13" s="6" t="str">
        <f t="shared" si="1"/>
        <v>dog</v>
      </c>
      <c r="H13" t="str">
        <f>IFERROR(INDEX($D$2:$D$99, MATCH(0, INDEX(COUNTIF($H$1:H12, $D$2:$D$99), 0, 0), 0)), "")</f>
        <v/>
      </c>
      <c r="J13" t="str">
        <f>IFERROR(INDEX($D$2:$D$99, MATCH(0, INDEX(COUNTIF($H$1:J12, $D$2:$D$99), 0, 0), 0)), "")</f>
        <v/>
      </c>
    </row>
    <row r="14" spans="1:10" x14ac:dyDescent="0.35">
      <c r="A14" t="s">
        <v>8</v>
      </c>
      <c r="B14">
        <v>7</v>
      </c>
      <c r="C14">
        <v>13</v>
      </c>
      <c r="D14" s="7" t="s">
        <v>10</v>
      </c>
      <c r="E14" t="str">
        <f t="shared" si="0"/>
        <v>https://www.wikidata.org/wiki/Q144</v>
      </c>
      <c r="F14" s="6" t="str">
        <f t="shared" si="1"/>
        <v>dog</v>
      </c>
      <c r="H14" t="str">
        <f>IFERROR(INDEX($D$2:$D$99, MATCH(0, INDEX(COUNTIF($H$1:H13, $D$2:$D$99), 0, 0), 0)), "")</f>
        <v/>
      </c>
      <c r="J14" t="str">
        <f>IFERROR(INDEX($D$2:$D$99, MATCH(0, INDEX(COUNTIF($H$1:J13, $D$2:$D$99), 0, 0), 0)), "")</f>
        <v/>
      </c>
    </row>
    <row r="15" spans="1:10" x14ac:dyDescent="0.35">
      <c r="A15" t="s">
        <v>8</v>
      </c>
      <c r="B15">
        <v>7</v>
      </c>
      <c r="C15">
        <v>14</v>
      </c>
      <c r="D15" s="7" t="s">
        <v>11</v>
      </c>
      <c r="E15" t="str">
        <f t="shared" si="0"/>
        <v>https://www.wikidata.org/wiki/Q146</v>
      </c>
      <c r="F15" s="6" t="str">
        <f t="shared" si="1"/>
        <v>house cat</v>
      </c>
      <c r="H15" t="str">
        <f>IFERROR(INDEX($D$2:$D$99, MATCH(0, INDEX(COUNTIF($H$1:H14, $D$2:$D$99), 0, 0), 0)), "")</f>
        <v/>
      </c>
      <c r="J15" t="str">
        <f>IFERROR(INDEX($D$2:$D$99, MATCH(0, INDEX(COUNTIF($H$1:J14, $D$2:$D$99), 0, 0), 0)), "")</f>
        <v/>
      </c>
    </row>
    <row r="16" spans="1:10" x14ac:dyDescent="0.35">
      <c r="A16" t="s">
        <v>8</v>
      </c>
      <c r="B16">
        <v>7</v>
      </c>
      <c r="C16">
        <v>15</v>
      </c>
      <c r="D16" s="7" t="s">
        <v>11</v>
      </c>
      <c r="E16" t="str">
        <f t="shared" si="0"/>
        <v>https://www.wikidata.org/wiki/Q146</v>
      </c>
      <c r="F16" s="6" t="str">
        <f t="shared" si="1"/>
        <v>house cat</v>
      </c>
      <c r="H16" t="str">
        <f>IFERROR(INDEX($D$2:$D$99, MATCH(0, INDEX(COUNTIF($H$1:H15, $D$2:$D$99), 0, 0), 0)), "")</f>
        <v/>
      </c>
      <c r="J16" t="str">
        <f>IFERROR(INDEX($D$2:$D$99, MATCH(0, INDEX(COUNTIF($H$1:J15, $D$2:$D$99), 0, 0), 0)), "")</f>
        <v/>
      </c>
    </row>
    <row r="17" spans="1:10" x14ac:dyDescent="0.35">
      <c r="A17" t="s">
        <v>8</v>
      </c>
      <c r="B17">
        <v>7</v>
      </c>
      <c r="C17">
        <v>16</v>
      </c>
      <c r="D17" s="7" t="s">
        <v>12</v>
      </c>
      <c r="E17" t="str">
        <f t="shared" si="0"/>
        <v>NIL</v>
      </c>
      <c r="F17" s="6" t="str">
        <f t="shared" si="1"/>
        <v>-</v>
      </c>
      <c r="H17" t="str">
        <f>IFERROR(INDEX($D$2:$D$99, MATCH(0, INDEX(COUNTIF($H$1:H16, $D$2:$D$99), 0, 0), 0)), "")</f>
        <v/>
      </c>
      <c r="J17" t="str">
        <f>IFERROR(INDEX($D$2:$D$99, MATCH(0, INDEX(COUNTIF($H$1:J16, $D$2:$D$99), 0, 0), 0)), "")</f>
        <v/>
      </c>
    </row>
    <row r="18" spans="1:10" x14ac:dyDescent="0.35">
      <c r="A18" t="s">
        <v>8</v>
      </c>
      <c r="B18">
        <v>7</v>
      </c>
      <c r="C18">
        <v>17</v>
      </c>
      <c r="D18" s="7" t="s">
        <v>10</v>
      </c>
      <c r="E18" t="str">
        <f t="shared" si="0"/>
        <v>https://www.wikidata.org/wiki/Q144</v>
      </c>
      <c r="F18" s="6" t="str">
        <f t="shared" si="1"/>
        <v>dog</v>
      </c>
    </row>
    <row r="19" spans="1:10" x14ac:dyDescent="0.35">
      <c r="A19" t="s">
        <v>8</v>
      </c>
      <c r="B19">
        <v>7</v>
      </c>
      <c r="C19">
        <v>18</v>
      </c>
      <c r="D19" s="7" t="s">
        <v>11</v>
      </c>
      <c r="E19" t="str">
        <f t="shared" si="0"/>
        <v>https://www.wikidata.org/wiki/Q146</v>
      </c>
      <c r="F19" s="6" t="str">
        <f t="shared" si="1"/>
        <v>house cat</v>
      </c>
    </row>
    <row r="20" spans="1:10" x14ac:dyDescent="0.35">
      <c r="A20" t="s">
        <v>8</v>
      </c>
      <c r="B20">
        <v>7</v>
      </c>
      <c r="C20">
        <v>19</v>
      </c>
      <c r="D20" s="7" t="s">
        <v>10</v>
      </c>
      <c r="E20" t="str">
        <f t="shared" si="0"/>
        <v>https://www.wikidata.org/wiki/Q144</v>
      </c>
      <c r="F20" s="6" t="str">
        <f t="shared" si="1"/>
        <v>dog</v>
      </c>
    </row>
    <row r="21" spans="1:10" x14ac:dyDescent="0.35">
      <c r="A21" t="s">
        <v>8</v>
      </c>
      <c r="B21">
        <v>7</v>
      </c>
      <c r="C21">
        <v>20</v>
      </c>
      <c r="D21" s="7" t="s">
        <v>10</v>
      </c>
      <c r="E21" t="str">
        <f t="shared" si="0"/>
        <v>https://www.wikidata.org/wiki/Q144</v>
      </c>
      <c r="F21" s="6" t="str">
        <f t="shared" si="1"/>
        <v>dog</v>
      </c>
    </row>
    <row r="22" spans="1:10" x14ac:dyDescent="0.35">
      <c r="A22" t="s">
        <v>8</v>
      </c>
      <c r="B22">
        <v>7</v>
      </c>
      <c r="C22">
        <v>21</v>
      </c>
      <c r="D22" s="7" t="s">
        <v>10</v>
      </c>
      <c r="E22" t="str">
        <f t="shared" si="0"/>
        <v>https://www.wikidata.org/wiki/Q144</v>
      </c>
      <c r="F22" s="6" t="str">
        <f t="shared" si="1"/>
        <v>dog</v>
      </c>
    </row>
    <row r="23" spans="1:10" x14ac:dyDescent="0.35">
      <c r="A23" t="s">
        <v>8</v>
      </c>
      <c r="B23">
        <v>7</v>
      </c>
      <c r="C23">
        <v>22</v>
      </c>
      <c r="D23" s="7" t="s">
        <v>10</v>
      </c>
      <c r="E23" t="str">
        <f t="shared" si="0"/>
        <v>https://www.wikidata.org/wiki/Q144</v>
      </c>
      <c r="F23" s="6" t="str">
        <f t="shared" si="1"/>
        <v>dog</v>
      </c>
    </row>
    <row r="24" spans="1:10" x14ac:dyDescent="0.35">
      <c r="A24" t="s">
        <v>8</v>
      </c>
      <c r="B24">
        <v>7</v>
      </c>
      <c r="C24">
        <v>23</v>
      </c>
      <c r="D24" s="7" t="s">
        <v>10</v>
      </c>
      <c r="E24" t="str">
        <f t="shared" si="0"/>
        <v>https://www.wikidata.org/wiki/Q144</v>
      </c>
      <c r="F24" s="6" t="str">
        <f t="shared" si="1"/>
        <v>dog</v>
      </c>
    </row>
    <row r="25" spans="1:10" x14ac:dyDescent="0.35">
      <c r="A25" t="s">
        <v>8</v>
      </c>
      <c r="B25">
        <v>7</v>
      </c>
      <c r="C25">
        <v>24</v>
      </c>
      <c r="D25" s="7" t="s">
        <v>11</v>
      </c>
      <c r="E25" t="str">
        <f t="shared" si="0"/>
        <v>https://www.wikidata.org/wiki/Q146</v>
      </c>
      <c r="F25" s="6" t="str">
        <f t="shared" si="1"/>
        <v>house cat</v>
      </c>
    </row>
    <row r="26" spans="1:10" x14ac:dyDescent="0.35">
      <c r="A26" t="s">
        <v>8</v>
      </c>
      <c r="B26">
        <v>7</v>
      </c>
      <c r="C26">
        <v>25</v>
      </c>
      <c r="D26" s="7" t="s">
        <v>10</v>
      </c>
      <c r="E26" t="str">
        <f t="shared" si="0"/>
        <v>https://www.wikidata.org/wiki/Q144</v>
      </c>
      <c r="F26" s="6" t="str">
        <f t="shared" si="1"/>
        <v>dog</v>
      </c>
    </row>
    <row r="27" spans="1:10" x14ac:dyDescent="0.35">
      <c r="A27" t="s">
        <v>8</v>
      </c>
      <c r="B27">
        <v>7</v>
      </c>
      <c r="C27">
        <v>26</v>
      </c>
      <c r="D27" s="7" t="s">
        <v>10</v>
      </c>
      <c r="E27" t="str">
        <f t="shared" si="0"/>
        <v>https://www.wikidata.org/wiki/Q144</v>
      </c>
      <c r="F27" s="6" t="str">
        <f t="shared" si="1"/>
        <v>dog</v>
      </c>
    </row>
    <row r="28" spans="1:10" x14ac:dyDescent="0.35">
      <c r="A28" t="s">
        <v>8</v>
      </c>
      <c r="B28">
        <v>7</v>
      </c>
      <c r="C28">
        <v>27</v>
      </c>
      <c r="D28" s="7" t="s">
        <v>13</v>
      </c>
      <c r="E28" t="str">
        <f t="shared" si="0"/>
        <v>https://www.wikidata.org/wiki/Q5113</v>
      </c>
      <c r="F28" s="6" t="str">
        <f t="shared" si="1"/>
        <v>Bird</v>
      </c>
    </row>
    <row r="29" spans="1:10" x14ac:dyDescent="0.35">
      <c r="A29" t="s">
        <v>8</v>
      </c>
      <c r="B29">
        <v>7</v>
      </c>
      <c r="C29">
        <v>28</v>
      </c>
      <c r="D29" s="7" t="s">
        <v>11</v>
      </c>
      <c r="E29" t="str">
        <f t="shared" si="0"/>
        <v>https://www.wikidata.org/wiki/Q146</v>
      </c>
      <c r="F29" s="6" t="str">
        <f t="shared" si="1"/>
        <v>house cat</v>
      </c>
    </row>
    <row r="30" spans="1:10" x14ac:dyDescent="0.35">
      <c r="A30" t="s">
        <v>8</v>
      </c>
      <c r="B30">
        <v>7</v>
      </c>
      <c r="C30">
        <v>29</v>
      </c>
      <c r="D30" s="7" t="s">
        <v>11</v>
      </c>
      <c r="E30" t="str">
        <f t="shared" si="0"/>
        <v>https://www.wikidata.org/wiki/Q146</v>
      </c>
      <c r="F30" s="6" t="str">
        <f t="shared" si="1"/>
        <v>house cat</v>
      </c>
    </row>
    <row r="31" spans="1:10" x14ac:dyDescent="0.35">
      <c r="A31" t="s">
        <v>8</v>
      </c>
      <c r="B31">
        <v>7</v>
      </c>
      <c r="C31">
        <v>30</v>
      </c>
      <c r="D31" s="7" t="s">
        <v>10</v>
      </c>
      <c r="E31" t="str">
        <f t="shared" si="0"/>
        <v>https://www.wikidata.org/wiki/Q144</v>
      </c>
      <c r="F31" s="6" t="str">
        <f t="shared" si="1"/>
        <v>dog</v>
      </c>
    </row>
    <row r="32" spans="1:10" x14ac:dyDescent="0.35">
      <c r="A32" t="s">
        <v>8</v>
      </c>
      <c r="B32">
        <v>7</v>
      </c>
      <c r="C32">
        <v>31</v>
      </c>
      <c r="D32" s="7" t="s">
        <v>13</v>
      </c>
      <c r="E32" t="str">
        <f t="shared" si="0"/>
        <v>https://www.wikidata.org/wiki/Q5113</v>
      </c>
      <c r="F32" s="6" t="str">
        <f t="shared" si="1"/>
        <v>Bird</v>
      </c>
    </row>
    <row r="33" spans="1:6" x14ac:dyDescent="0.35">
      <c r="A33" t="s">
        <v>8</v>
      </c>
      <c r="B33">
        <v>7</v>
      </c>
      <c r="C33">
        <v>32</v>
      </c>
      <c r="D33" s="7" t="s">
        <v>13</v>
      </c>
      <c r="E33" t="str">
        <f t="shared" si="0"/>
        <v>https://www.wikidata.org/wiki/Q5113</v>
      </c>
      <c r="F33" s="6" t="str">
        <f t="shared" si="1"/>
        <v>Bird</v>
      </c>
    </row>
    <row r="34" spans="1:6" x14ac:dyDescent="0.35">
      <c r="A34" t="s">
        <v>8</v>
      </c>
      <c r="B34">
        <v>7</v>
      </c>
      <c r="C34">
        <v>33</v>
      </c>
      <c r="D34" s="7" t="s">
        <v>10</v>
      </c>
      <c r="E34" t="str">
        <f t="shared" ref="E34:E65" si="2">VLOOKUP(D34,H:J, 2, FALSE)</f>
        <v>https://www.wikidata.org/wiki/Q144</v>
      </c>
      <c r="F34" s="6" t="str">
        <f t="shared" ref="F34:F65" si="3">VLOOKUP(D34,H:J, 3, FALSE)</f>
        <v>dog</v>
      </c>
    </row>
    <row r="35" spans="1:6" x14ac:dyDescent="0.35">
      <c r="A35" t="s">
        <v>8</v>
      </c>
      <c r="B35">
        <v>7</v>
      </c>
      <c r="C35">
        <v>34</v>
      </c>
      <c r="D35" s="7" t="s">
        <v>11</v>
      </c>
      <c r="E35" t="str">
        <f t="shared" si="2"/>
        <v>https://www.wikidata.org/wiki/Q146</v>
      </c>
      <c r="F35" s="6" t="str">
        <f t="shared" si="3"/>
        <v>house cat</v>
      </c>
    </row>
    <row r="36" spans="1:6" x14ac:dyDescent="0.35">
      <c r="A36" t="s">
        <v>8</v>
      </c>
      <c r="B36">
        <v>7</v>
      </c>
      <c r="C36">
        <v>35</v>
      </c>
      <c r="D36" s="7" t="s">
        <v>10</v>
      </c>
      <c r="E36" t="str">
        <f t="shared" si="2"/>
        <v>https://www.wikidata.org/wiki/Q144</v>
      </c>
      <c r="F36" s="6" t="str">
        <f t="shared" si="3"/>
        <v>dog</v>
      </c>
    </row>
    <row r="37" spans="1:6" x14ac:dyDescent="0.35">
      <c r="A37" t="s">
        <v>8</v>
      </c>
      <c r="B37">
        <v>7</v>
      </c>
      <c r="C37">
        <v>36</v>
      </c>
      <c r="D37" s="7" t="s">
        <v>10</v>
      </c>
      <c r="E37" t="str">
        <f t="shared" si="2"/>
        <v>https://www.wikidata.org/wiki/Q144</v>
      </c>
      <c r="F37" s="6" t="str">
        <f t="shared" si="3"/>
        <v>dog</v>
      </c>
    </row>
    <row r="38" spans="1:6" x14ac:dyDescent="0.35">
      <c r="A38" t="s">
        <v>8</v>
      </c>
      <c r="B38">
        <v>7</v>
      </c>
      <c r="C38">
        <v>37</v>
      </c>
      <c r="D38" s="7" t="s">
        <v>12</v>
      </c>
      <c r="E38" t="str">
        <f t="shared" si="2"/>
        <v>NIL</v>
      </c>
      <c r="F38" s="6" t="str">
        <f t="shared" si="3"/>
        <v>-</v>
      </c>
    </row>
    <row r="39" spans="1:6" x14ac:dyDescent="0.35">
      <c r="A39" t="s">
        <v>8</v>
      </c>
      <c r="B39">
        <v>7</v>
      </c>
      <c r="C39">
        <v>38</v>
      </c>
      <c r="D39" s="7" t="s">
        <v>10</v>
      </c>
      <c r="E39" t="str">
        <f t="shared" si="2"/>
        <v>https://www.wikidata.org/wiki/Q144</v>
      </c>
      <c r="F39" s="6" t="str">
        <f t="shared" si="3"/>
        <v>dog</v>
      </c>
    </row>
    <row r="40" spans="1:6" x14ac:dyDescent="0.35">
      <c r="A40" t="s">
        <v>8</v>
      </c>
      <c r="B40">
        <v>7</v>
      </c>
      <c r="C40">
        <v>39</v>
      </c>
      <c r="D40" s="7" t="s">
        <v>11</v>
      </c>
      <c r="E40" t="str">
        <f t="shared" si="2"/>
        <v>https://www.wikidata.org/wiki/Q146</v>
      </c>
      <c r="F40" s="6" t="str">
        <f t="shared" si="3"/>
        <v>house cat</v>
      </c>
    </row>
    <row r="41" spans="1:6" x14ac:dyDescent="0.35">
      <c r="A41" t="s">
        <v>8</v>
      </c>
      <c r="B41">
        <v>7</v>
      </c>
      <c r="C41">
        <v>40</v>
      </c>
      <c r="D41" s="7" t="s">
        <v>10</v>
      </c>
      <c r="E41" t="str">
        <f t="shared" si="2"/>
        <v>https://www.wikidata.org/wiki/Q144</v>
      </c>
      <c r="F41" s="6" t="str">
        <f t="shared" si="3"/>
        <v>dog</v>
      </c>
    </row>
    <row r="42" spans="1:6" x14ac:dyDescent="0.35">
      <c r="A42" t="s">
        <v>8</v>
      </c>
      <c r="B42">
        <v>7</v>
      </c>
      <c r="C42">
        <v>41</v>
      </c>
      <c r="D42" s="7" t="s">
        <v>10</v>
      </c>
      <c r="E42" t="str">
        <f t="shared" si="2"/>
        <v>https://www.wikidata.org/wiki/Q144</v>
      </c>
      <c r="F42" s="6" t="str">
        <f t="shared" si="3"/>
        <v>dog</v>
      </c>
    </row>
    <row r="43" spans="1:6" x14ac:dyDescent="0.35">
      <c r="A43" t="s">
        <v>8</v>
      </c>
      <c r="B43">
        <v>7</v>
      </c>
      <c r="C43">
        <v>42</v>
      </c>
      <c r="D43" s="7" t="s">
        <v>10</v>
      </c>
      <c r="E43" t="str">
        <f t="shared" si="2"/>
        <v>https://www.wikidata.org/wiki/Q144</v>
      </c>
      <c r="F43" s="6" t="str">
        <f t="shared" si="3"/>
        <v>dog</v>
      </c>
    </row>
    <row r="44" spans="1:6" x14ac:dyDescent="0.35">
      <c r="A44" t="s">
        <v>8</v>
      </c>
      <c r="B44">
        <v>7</v>
      </c>
      <c r="C44">
        <v>43</v>
      </c>
      <c r="D44" s="7" t="s">
        <v>11</v>
      </c>
      <c r="E44" t="str">
        <f t="shared" si="2"/>
        <v>https://www.wikidata.org/wiki/Q146</v>
      </c>
      <c r="F44" s="6" t="str">
        <f t="shared" si="3"/>
        <v>house cat</v>
      </c>
    </row>
    <row r="45" spans="1:6" x14ac:dyDescent="0.35">
      <c r="A45" t="s">
        <v>8</v>
      </c>
      <c r="B45">
        <v>7</v>
      </c>
      <c r="C45">
        <v>44</v>
      </c>
      <c r="D45" s="7" t="s">
        <v>11</v>
      </c>
      <c r="E45" t="str">
        <f t="shared" si="2"/>
        <v>https://www.wikidata.org/wiki/Q146</v>
      </c>
      <c r="F45" s="6" t="str">
        <f t="shared" si="3"/>
        <v>house cat</v>
      </c>
    </row>
    <row r="46" spans="1:6" x14ac:dyDescent="0.35">
      <c r="A46" t="s">
        <v>8</v>
      </c>
      <c r="B46">
        <v>7</v>
      </c>
      <c r="C46">
        <v>45</v>
      </c>
      <c r="D46" s="7" t="s">
        <v>13</v>
      </c>
      <c r="E46" t="str">
        <f t="shared" si="2"/>
        <v>https://www.wikidata.org/wiki/Q5113</v>
      </c>
      <c r="F46" s="6" t="str">
        <f t="shared" si="3"/>
        <v>Bird</v>
      </c>
    </row>
    <row r="47" spans="1:6" x14ac:dyDescent="0.35">
      <c r="A47" t="s">
        <v>8</v>
      </c>
      <c r="B47">
        <v>7</v>
      </c>
      <c r="C47">
        <v>46</v>
      </c>
      <c r="D47" s="7" t="s">
        <v>10</v>
      </c>
      <c r="E47" t="str">
        <f t="shared" si="2"/>
        <v>https://www.wikidata.org/wiki/Q144</v>
      </c>
      <c r="F47" s="6" t="str">
        <f t="shared" si="3"/>
        <v>dog</v>
      </c>
    </row>
    <row r="48" spans="1:6" x14ac:dyDescent="0.35">
      <c r="A48" t="s">
        <v>8</v>
      </c>
      <c r="B48">
        <v>7</v>
      </c>
      <c r="C48">
        <v>47</v>
      </c>
      <c r="D48" s="7" t="s">
        <v>12</v>
      </c>
      <c r="E48" t="str">
        <f t="shared" si="2"/>
        <v>NIL</v>
      </c>
      <c r="F48" s="6" t="str">
        <f t="shared" si="3"/>
        <v>-</v>
      </c>
    </row>
    <row r="49" spans="1:6" x14ac:dyDescent="0.35">
      <c r="A49" t="s">
        <v>8</v>
      </c>
      <c r="B49">
        <v>7</v>
      </c>
      <c r="C49">
        <v>48</v>
      </c>
      <c r="D49" s="7" t="s">
        <v>12</v>
      </c>
      <c r="E49" t="str">
        <f t="shared" si="2"/>
        <v>NIL</v>
      </c>
      <c r="F49" s="6" t="str">
        <f t="shared" si="3"/>
        <v>-</v>
      </c>
    </row>
    <row r="50" spans="1:6" x14ac:dyDescent="0.35">
      <c r="A50" t="s">
        <v>8</v>
      </c>
      <c r="B50">
        <v>7</v>
      </c>
      <c r="C50">
        <v>49</v>
      </c>
      <c r="D50" s="7" t="s">
        <v>11</v>
      </c>
      <c r="E50" t="str">
        <f t="shared" si="2"/>
        <v>https://www.wikidata.org/wiki/Q146</v>
      </c>
      <c r="F50" s="6" t="str">
        <f t="shared" si="3"/>
        <v>house cat</v>
      </c>
    </row>
    <row r="51" spans="1:6" x14ac:dyDescent="0.35">
      <c r="A51" t="s">
        <v>8</v>
      </c>
      <c r="B51">
        <v>7</v>
      </c>
      <c r="C51">
        <v>50</v>
      </c>
      <c r="D51" s="7" t="s">
        <v>10</v>
      </c>
      <c r="E51" t="str">
        <f t="shared" si="2"/>
        <v>https://www.wikidata.org/wiki/Q144</v>
      </c>
      <c r="F51" s="6" t="str">
        <f t="shared" si="3"/>
        <v>dog</v>
      </c>
    </row>
    <row r="52" spans="1:6" x14ac:dyDescent="0.35">
      <c r="A52" t="s">
        <v>8</v>
      </c>
      <c r="B52">
        <v>7</v>
      </c>
      <c r="C52">
        <v>51</v>
      </c>
      <c r="D52" s="7" t="s">
        <v>11</v>
      </c>
      <c r="E52" t="str">
        <f t="shared" si="2"/>
        <v>https://www.wikidata.org/wiki/Q146</v>
      </c>
      <c r="F52" s="6" t="str">
        <f t="shared" si="3"/>
        <v>house cat</v>
      </c>
    </row>
    <row r="53" spans="1:6" x14ac:dyDescent="0.35">
      <c r="A53" t="s">
        <v>8</v>
      </c>
      <c r="B53">
        <v>7</v>
      </c>
      <c r="C53">
        <v>52</v>
      </c>
      <c r="D53" s="7" t="s">
        <v>10</v>
      </c>
      <c r="E53" t="str">
        <f t="shared" si="2"/>
        <v>https://www.wikidata.org/wiki/Q144</v>
      </c>
      <c r="F53" s="6" t="str">
        <f t="shared" si="3"/>
        <v>dog</v>
      </c>
    </row>
    <row r="54" spans="1:6" x14ac:dyDescent="0.35">
      <c r="A54" t="s">
        <v>8</v>
      </c>
      <c r="B54">
        <v>7</v>
      </c>
      <c r="C54">
        <v>53</v>
      </c>
      <c r="D54" s="7" t="s">
        <v>11</v>
      </c>
      <c r="E54" t="str">
        <f t="shared" si="2"/>
        <v>https://www.wikidata.org/wiki/Q146</v>
      </c>
      <c r="F54" s="6" t="str">
        <f t="shared" si="3"/>
        <v>house cat</v>
      </c>
    </row>
    <row r="55" spans="1:6" x14ac:dyDescent="0.35">
      <c r="A55" t="s">
        <v>8</v>
      </c>
      <c r="B55">
        <v>7</v>
      </c>
      <c r="C55">
        <v>54</v>
      </c>
      <c r="D55" s="7" t="s">
        <v>10</v>
      </c>
      <c r="E55" t="str">
        <f t="shared" si="2"/>
        <v>https://www.wikidata.org/wiki/Q144</v>
      </c>
      <c r="F55" s="6" t="str">
        <f t="shared" si="3"/>
        <v>dog</v>
      </c>
    </row>
    <row r="56" spans="1:6" x14ac:dyDescent="0.35">
      <c r="A56" t="s">
        <v>8</v>
      </c>
      <c r="B56">
        <v>7</v>
      </c>
      <c r="C56">
        <v>55</v>
      </c>
      <c r="D56" s="7" t="s">
        <v>11</v>
      </c>
      <c r="E56" t="str">
        <f t="shared" si="2"/>
        <v>https://www.wikidata.org/wiki/Q146</v>
      </c>
      <c r="F56" s="6" t="str">
        <f t="shared" si="3"/>
        <v>house cat</v>
      </c>
    </row>
    <row r="57" spans="1:6" x14ac:dyDescent="0.35">
      <c r="A57" t="s">
        <v>8</v>
      </c>
      <c r="B57">
        <v>7</v>
      </c>
      <c r="C57">
        <v>56</v>
      </c>
      <c r="D57" s="7" t="s">
        <v>10</v>
      </c>
      <c r="E57" t="str">
        <f t="shared" si="2"/>
        <v>https://www.wikidata.org/wiki/Q144</v>
      </c>
      <c r="F57" s="6" t="str">
        <f t="shared" si="3"/>
        <v>dog</v>
      </c>
    </row>
    <row r="58" spans="1:6" x14ac:dyDescent="0.35">
      <c r="A58" t="s">
        <v>8</v>
      </c>
      <c r="B58">
        <v>7</v>
      </c>
      <c r="C58">
        <v>57</v>
      </c>
      <c r="D58" s="7" t="s">
        <v>11</v>
      </c>
      <c r="E58" t="str">
        <f t="shared" si="2"/>
        <v>https://www.wikidata.org/wiki/Q146</v>
      </c>
      <c r="F58" s="6" t="str">
        <f t="shared" si="3"/>
        <v>house cat</v>
      </c>
    </row>
    <row r="59" spans="1:6" x14ac:dyDescent="0.35">
      <c r="A59" t="s">
        <v>8</v>
      </c>
      <c r="B59">
        <v>7</v>
      </c>
      <c r="C59">
        <v>58</v>
      </c>
      <c r="D59" s="7" t="s">
        <v>10</v>
      </c>
      <c r="E59" t="str">
        <f t="shared" si="2"/>
        <v>https://www.wikidata.org/wiki/Q144</v>
      </c>
      <c r="F59" s="6" t="str">
        <f t="shared" si="3"/>
        <v>dog</v>
      </c>
    </row>
    <row r="60" spans="1:6" x14ac:dyDescent="0.35">
      <c r="A60" t="s">
        <v>8</v>
      </c>
      <c r="B60">
        <v>7</v>
      </c>
      <c r="C60">
        <v>59</v>
      </c>
      <c r="D60" s="7" t="s">
        <v>11</v>
      </c>
      <c r="E60" t="str">
        <f t="shared" si="2"/>
        <v>https://www.wikidata.org/wiki/Q146</v>
      </c>
      <c r="F60" s="6" t="str">
        <f t="shared" si="3"/>
        <v>house cat</v>
      </c>
    </row>
    <row r="61" spans="1:6" x14ac:dyDescent="0.35">
      <c r="A61" t="s">
        <v>8</v>
      </c>
      <c r="B61">
        <v>7</v>
      </c>
      <c r="C61">
        <v>60</v>
      </c>
      <c r="D61" s="7" t="s">
        <v>11</v>
      </c>
      <c r="E61" t="str">
        <f t="shared" si="2"/>
        <v>https://www.wikidata.org/wiki/Q146</v>
      </c>
      <c r="F61" s="6" t="str">
        <f t="shared" si="3"/>
        <v>house cat</v>
      </c>
    </row>
    <row r="62" spans="1:6" x14ac:dyDescent="0.35">
      <c r="A62" t="s">
        <v>8</v>
      </c>
      <c r="B62">
        <v>7</v>
      </c>
      <c r="C62">
        <v>61</v>
      </c>
      <c r="D62" s="7" t="s">
        <v>10</v>
      </c>
      <c r="E62" t="str">
        <f t="shared" si="2"/>
        <v>https://www.wikidata.org/wiki/Q144</v>
      </c>
      <c r="F62" s="6" t="str">
        <f t="shared" si="3"/>
        <v>dog</v>
      </c>
    </row>
    <row r="63" spans="1:6" x14ac:dyDescent="0.35">
      <c r="A63" t="s">
        <v>8</v>
      </c>
      <c r="B63">
        <v>7</v>
      </c>
      <c r="C63">
        <v>62</v>
      </c>
      <c r="D63" s="7" t="s">
        <v>11</v>
      </c>
      <c r="E63" t="str">
        <f t="shared" si="2"/>
        <v>https://www.wikidata.org/wiki/Q146</v>
      </c>
      <c r="F63" s="6" t="str">
        <f t="shared" si="3"/>
        <v>house cat</v>
      </c>
    </row>
    <row r="64" spans="1:6" x14ac:dyDescent="0.35">
      <c r="A64" t="s">
        <v>8</v>
      </c>
      <c r="B64">
        <v>7</v>
      </c>
      <c r="C64">
        <v>63</v>
      </c>
      <c r="D64" s="7" t="s">
        <v>11</v>
      </c>
      <c r="E64" t="str">
        <f t="shared" si="2"/>
        <v>https://www.wikidata.org/wiki/Q146</v>
      </c>
      <c r="F64" s="6" t="str">
        <f t="shared" si="3"/>
        <v>house cat</v>
      </c>
    </row>
    <row r="65" spans="1:6" x14ac:dyDescent="0.35">
      <c r="A65" t="s">
        <v>8</v>
      </c>
      <c r="B65">
        <v>7</v>
      </c>
      <c r="C65">
        <v>64</v>
      </c>
      <c r="D65" s="7" t="s">
        <v>11</v>
      </c>
      <c r="E65" t="str">
        <f t="shared" si="2"/>
        <v>https://www.wikidata.org/wiki/Q146</v>
      </c>
      <c r="F65" s="6" t="str">
        <f t="shared" si="3"/>
        <v>house cat</v>
      </c>
    </row>
    <row r="66" spans="1:6" x14ac:dyDescent="0.35">
      <c r="A66" t="s">
        <v>8</v>
      </c>
      <c r="B66">
        <v>7</v>
      </c>
      <c r="C66">
        <v>65</v>
      </c>
      <c r="D66" s="7" t="s">
        <v>10</v>
      </c>
      <c r="E66" t="str">
        <f t="shared" ref="E66:E97" si="4">VLOOKUP(D66,H:J, 2, FALSE)</f>
        <v>https://www.wikidata.org/wiki/Q144</v>
      </c>
      <c r="F66" s="6" t="str">
        <f t="shared" ref="F66:F100" si="5">VLOOKUP(D66,H:J, 3, FALSE)</f>
        <v>dog</v>
      </c>
    </row>
    <row r="67" spans="1:6" x14ac:dyDescent="0.35">
      <c r="A67" t="s">
        <v>8</v>
      </c>
      <c r="B67">
        <v>7</v>
      </c>
      <c r="C67">
        <v>66</v>
      </c>
      <c r="D67" s="7" t="s">
        <v>11</v>
      </c>
      <c r="E67" t="str">
        <f t="shared" si="4"/>
        <v>https://www.wikidata.org/wiki/Q146</v>
      </c>
      <c r="F67" s="6" t="str">
        <f t="shared" si="5"/>
        <v>house cat</v>
      </c>
    </row>
    <row r="68" spans="1:6" x14ac:dyDescent="0.35">
      <c r="A68" t="s">
        <v>8</v>
      </c>
      <c r="B68">
        <v>7</v>
      </c>
      <c r="C68">
        <v>67</v>
      </c>
      <c r="D68" s="7" t="s">
        <v>10</v>
      </c>
      <c r="E68" t="str">
        <f t="shared" si="4"/>
        <v>https://www.wikidata.org/wiki/Q144</v>
      </c>
      <c r="F68" s="6" t="str">
        <f t="shared" si="5"/>
        <v>dog</v>
      </c>
    </row>
    <row r="69" spans="1:6" x14ac:dyDescent="0.35">
      <c r="A69" t="s">
        <v>8</v>
      </c>
      <c r="B69">
        <v>7</v>
      </c>
      <c r="C69">
        <v>68</v>
      </c>
      <c r="D69" s="7" t="s">
        <v>10</v>
      </c>
      <c r="E69" t="str">
        <f t="shared" si="4"/>
        <v>https://www.wikidata.org/wiki/Q144</v>
      </c>
      <c r="F69" s="6" t="str">
        <f t="shared" si="5"/>
        <v>dog</v>
      </c>
    </row>
    <row r="70" spans="1:6" x14ac:dyDescent="0.35">
      <c r="A70" t="s">
        <v>8</v>
      </c>
      <c r="B70">
        <v>7</v>
      </c>
      <c r="C70">
        <v>69</v>
      </c>
      <c r="D70" s="7" t="s">
        <v>12</v>
      </c>
      <c r="E70" t="str">
        <f t="shared" si="4"/>
        <v>NIL</v>
      </c>
      <c r="F70" s="6" t="str">
        <f t="shared" si="5"/>
        <v>-</v>
      </c>
    </row>
    <row r="71" spans="1:6" x14ac:dyDescent="0.35">
      <c r="A71" t="s">
        <v>8</v>
      </c>
      <c r="B71">
        <v>7</v>
      </c>
      <c r="C71">
        <v>70</v>
      </c>
      <c r="D71" s="7" t="s">
        <v>10</v>
      </c>
      <c r="E71" t="str">
        <f t="shared" si="4"/>
        <v>https://www.wikidata.org/wiki/Q144</v>
      </c>
      <c r="F71" s="6" t="str">
        <f t="shared" si="5"/>
        <v>dog</v>
      </c>
    </row>
    <row r="72" spans="1:6" x14ac:dyDescent="0.35">
      <c r="A72" t="s">
        <v>8</v>
      </c>
      <c r="B72">
        <v>7</v>
      </c>
      <c r="C72">
        <v>71</v>
      </c>
      <c r="D72" s="7" t="s">
        <v>10</v>
      </c>
      <c r="E72" t="str">
        <f t="shared" si="4"/>
        <v>https://www.wikidata.org/wiki/Q144</v>
      </c>
      <c r="F72" s="6" t="str">
        <f t="shared" si="5"/>
        <v>dog</v>
      </c>
    </row>
    <row r="73" spans="1:6" x14ac:dyDescent="0.35">
      <c r="A73" t="s">
        <v>8</v>
      </c>
      <c r="B73">
        <v>7</v>
      </c>
      <c r="C73">
        <v>72</v>
      </c>
      <c r="D73" s="7" t="s">
        <v>10</v>
      </c>
      <c r="E73" t="str">
        <f t="shared" si="4"/>
        <v>https://www.wikidata.org/wiki/Q144</v>
      </c>
      <c r="F73" s="6" t="str">
        <f t="shared" si="5"/>
        <v>dog</v>
      </c>
    </row>
    <row r="74" spans="1:6" x14ac:dyDescent="0.35">
      <c r="A74" t="s">
        <v>8</v>
      </c>
      <c r="B74">
        <v>7</v>
      </c>
      <c r="C74">
        <v>73</v>
      </c>
      <c r="D74" s="7" t="s">
        <v>10</v>
      </c>
      <c r="E74" t="str">
        <f t="shared" si="4"/>
        <v>https://www.wikidata.org/wiki/Q144</v>
      </c>
      <c r="F74" s="6" t="str">
        <f t="shared" si="5"/>
        <v>dog</v>
      </c>
    </row>
    <row r="75" spans="1:6" x14ac:dyDescent="0.35">
      <c r="A75" t="s">
        <v>8</v>
      </c>
      <c r="B75">
        <v>7</v>
      </c>
      <c r="C75">
        <v>74</v>
      </c>
      <c r="D75" s="7" t="s">
        <v>10</v>
      </c>
      <c r="E75" t="str">
        <f t="shared" si="4"/>
        <v>https://www.wikidata.org/wiki/Q144</v>
      </c>
      <c r="F75" s="6" t="str">
        <f t="shared" si="5"/>
        <v>dog</v>
      </c>
    </row>
    <row r="76" spans="1:6" x14ac:dyDescent="0.35">
      <c r="A76" t="s">
        <v>8</v>
      </c>
      <c r="B76">
        <v>7</v>
      </c>
      <c r="C76">
        <v>75</v>
      </c>
      <c r="D76" s="7" t="s">
        <v>10</v>
      </c>
      <c r="E76" t="str">
        <f t="shared" si="4"/>
        <v>https://www.wikidata.org/wiki/Q144</v>
      </c>
      <c r="F76" s="6" t="str">
        <f t="shared" si="5"/>
        <v>dog</v>
      </c>
    </row>
    <row r="77" spans="1:6" x14ac:dyDescent="0.35">
      <c r="A77" t="s">
        <v>8</v>
      </c>
      <c r="B77">
        <v>7</v>
      </c>
      <c r="C77">
        <v>76</v>
      </c>
      <c r="D77" s="7" t="s">
        <v>11</v>
      </c>
      <c r="E77" t="str">
        <f t="shared" si="4"/>
        <v>https://www.wikidata.org/wiki/Q146</v>
      </c>
      <c r="F77" s="6" t="str">
        <f t="shared" si="5"/>
        <v>house cat</v>
      </c>
    </row>
    <row r="78" spans="1:6" x14ac:dyDescent="0.35">
      <c r="A78" t="s">
        <v>8</v>
      </c>
      <c r="B78">
        <v>7</v>
      </c>
      <c r="C78">
        <v>77</v>
      </c>
      <c r="D78" s="7" t="s">
        <v>10</v>
      </c>
      <c r="E78" t="str">
        <f t="shared" si="4"/>
        <v>https://www.wikidata.org/wiki/Q144</v>
      </c>
      <c r="F78" s="6" t="str">
        <f t="shared" si="5"/>
        <v>dog</v>
      </c>
    </row>
    <row r="79" spans="1:6" x14ac:dyDescent="0.35">
      <c r="A79" t="s">
        <v>8</v>
      </c>
      <c r="B79">
        <v>7</v>
      </c>
      <c r="C79">
        <v>78</v>
      </c>
      <c r="D79" s="7" t="s">
        <v>10</v>
      </c>
      <c r="E79" t="str">
        <f t="shared" si="4"/>
        <v>https://www.wikidata.org/wiki/Q144</v>
      </c>
      <c r="F79" s="6" t="str">
        <f t="shared" si="5"/>
        <v>dog</v>
      </c>
    </row>
    <row r="80" spans="1:6" x14ac:dyDescent="0.35">
      <c r="A80" t="s">
        <v>8</v>
      </c>
      <c r="B80">
        <v>7</v>
      </c>
      <c r="C80">
        <v>79</v>
      </c>
      <c r="D80" s="7" t="s">
        <v>10</v>
      </c>
      <c r="E80" t="str">
        <f t="shared" si="4"/>
        <v>https://www.wikidata.org/wiki/Q144</v>
      </c>
      <c r="F80" s="6" t="str">
        <f t="shared" si="5"/>
        <v>dog</v>
      </c>
    </row>
    <row r="81" spans="1:6" x14ac:dyDescent="0.35">
      <c r="A81" t="s">
        <v>8</v>
      </c>
      <c r="B81">
        <v>7</v>
      </c>
      <c r="C81">
        <v>80</v>
      </c>
      <c r="D81" s="7" t="s">
        <v>11</v>
      </c>
      <c r="E81" t="str">
        <f t="shared" si="4"/>
        <v>https://www.wikidata.org/wiki/Q146</v>
      </c>
      <c r="F81" s="6" t="str">
        <f t="shared" si="5"/>
        <v>house cat</v>
      </c>
    </row>
    <row r="82" spans="1:6" x14ac:dyDescent="0.35">
      <c r="A82" t="s">
        <v>8</v>
      </c>
      <c r="B82">
        <v>7</v>
      </c>
      <c r="C82">
        <v>81</v>
      </c>
      <c r="D82" s="7" t="s">
        <v>10</v>
      </c>
      <c r="E82" t="str">
        <f t="shared" si="4"/>
        <v>https://www.wikidata.org/wiki/Q144</v>
      </c>
      <c r="F82" s="6" t="str">
        <f t="shared" si="5"/>
        <v>dog</v>
      </c>
    </row>
    <row r="83" spans="1:6" x14ac:dyDescent="0.35">
      <c r="A83" t="s">
        <v>8</v>
      </c>
      <c r="B83">
        <v>7</v>
      </c>
      <c r="C83">
        <v>82</v>
      </c>
      <c r="D83" s="7" t="s">
        <v>10</v>
      </c>
      <c r="E83" t="str">
        <f t="shared" si="4"/>
        <v>https://www.wikidata.org/wiki/Q144</v>
      </c>
      <c r="F83" s="6" t="str">
        <f t="shared" si="5"/>
        <v>dog</v>
      </c>
    </row>
    <row r="84" spans="1:6" x14ac:dyDescent="0.35">
      <c r="A84" t="s">
        <v>8</v>
      </c>
      <c r="B84">
        <v>7</v>
      </c>
      <c r="C84">
        <v>83</v>
      </c>
      <c r="D84" s="7" t="s">
        <v>10</v>
      </c>
      <c r="E84" t="str">
        <f t="shared" si="4"/>
        <v>https://www.wikidata.org/wiki/Q144</v>
      </c>
      <c r="F84" s="6" t="str">
        <f t="shared" si="5"/>
        <v>dog</v>
      </c>
    </row>
    <row r="85" spans="1:6" x14ac:dyDescent="0.35">
      <c r="A85" t="s">
        <v>8</v>
      </c>
      <c r="B85">
        <v>7</v>
      </c>
      <c r="C85">
        <v>84</v>
      </c>
      <c r="D85" s="7" t="s">
        <v>11</v>
      </c>
      <c r="E85" t="str">
        <f t="shared" si="4"/>
        <v>https://www.wikidata.org/wiki/Q146</v>
      </c>
      <c r="F85" s="6" t="str">
        <f t="shared" si="5"/>
        <v>house cat</v>
      </c>
    </row>
    <row r="86" spans="1:6" x14ac:dyDescent="0.35">
      <c r="A86" t="s">
        <v>8</v>
      </c>
      <c r="B86">
        <v>7</v>
      </c>
      <c r="C86">
        <v>85</v>
      </c>
      <c r="D86" s="7" t="s">
        <v>10</v>
      </c>
      <c r="E86" t="str">
        <f t="shared" si="4"/>
        <v>https://www.wikidata.org/wiki/Q144</v>
      </c>
      <c r="F86" s="6" t="str">
        <f t="shared" si="5"/>
        <v>dog</v>
      </c>
    </row>
    <row r="87" spans="1:6" x14ac:dyDescent="0.35">
      <c r="A87" t="s">
        <v>8</v>
      </c>
      <c r="B87">
        <v>7</v>
      </c>
      <c r="C87">
        <v>86</v>
      </c>
      <c r="D87" s="7" t="s">
        <v>11</v>
      </c>
      <c r="E87" t="str">
        <f t="shared" si="4"/>
        <v>https://www.wikidata.org/wiki/Q146</v>
      </c>
      <c r="F87" s="6" t="str">
        <f t="shared" si="5"/>
        <v>house cat</v>
      </c>
    </row>
    <row r="88" spans="1:6" x14ac:dyDescent="0.35">
      <c r="A88" t="s">
        <v>8</v>
      </c>
      <c r="B88">
        <v>7</v>
      </c>
      <c r="C88">
        <v>87</v>
      </c>
      <c r="D88" s="7" t="s">
        <v>10</v>
      </c>
      <c r="E88" t="str">
        <f t="shared" si="4"/>
        <v>https://www.wikidata.org/wiki/Q144</v>
      </c>
      <c r="F88" s="6" t="str">
        <f t="shared" si="5"/>
        <v>dog</v>
      </c>
    </row>
    <row r="89" spans="1:6" x14ac:dyDescent="0.35">
      <c r="A89" t="s">
        <v>8</v>
      </c>
      <c r="B89">
        <v>7</v>
      </c>
      <c r="C89">
        <v>88</v>
      </c>
      <c r="D89" s="7" t="s">
        <v>10</v>
      </c>
      <c r="E89" t="str">
        <f t="shared" si="4"/>
        <v>https://www.wikidata.org/wiki/Q144</v>
      </c>
      <c r="F89" s="6" t="str">
        <f t="shared" si="5"/>
        <v>dog</v>
      </c>
    </row>
    <row r="90" spans="1:6" x14ac:dyDescent="0.35">
      <c r="A90" t="s">
        <v>8</v>
      </c>
      <c r="B90">
        <v>7</v>
      </c>
      <c r="C90">
        <v>89</v>
      </c>
      <c r="D90" s="7" t="s">
        <v>12</v>
      </c>
      <c r="E90" t="str">
        <f t="shared" si="4"/>
        <v>NIL</v>
      </c>
      <c r="F90" s="6" t="str">
        <f t="shared" si="5"/>
        <v>-</v>
      </c>
    </row>
    <row r="91" spans="1:6" x14ac:dyDescent="0.35">
      <c r="A91" t="s">
        <v>8</v>
      </c>
      <c r="B91">
        <v>7</v>
      </c>
      <c r="C91">
        <v>90</v>
      </c>
      <c r="D91" s="7" t="s">
        <v>10</v>
      </c>
      <c r="E91" t="str">
        <f t="shared" si="4"/>
        <v>https://www.wikidata.org/wiki/Q144</v>
      </c>
      <c r="F91" s="6" t="str">
        <f t="shared" si="5"/>
        <v>dog</v>
      </c>
    </row>
    <row r="92" spans="1:6" x14ac:dyDescent="0.35">
      <c r="A92" t="s">
        <v>8</v>
      </c>
      <c r="B92">
        <v>7</v>
      </c>
      <c r="C92">
        <v>91</v>
      </c>
      <c r="D92" s="7" t="s">
        <v>11</v>
      </c>
      <c r="E92" t="str">
        <f t="shared" si="4"/>
        <v>https://www.wikidata.org/wiki/Q146</v>
      </c>
      <c r="F92" s="6" t="str">
        <f t="shared" si="5"/>
        <v>house cat</v>
      </c>
    </row>
    <row r="93" spans="1:6" x14ac:dyDescent="0.35">
      <c r="A93" t="s">
        <v>8</v>
      </c>
      <c r="B93">
        <v>7</v>
      </c>
      <c r="C93">
        <v>92</v>
      </c>
      <c r="D93" s="7" t="s">
        <v>10</v>
      </c>
      <c r="E93" t="str">
        <f t="shared" si="4"/>
        <v>https://www.wikidata.org/wiki/Q144</v>
      </c>
      <c r="F93" s="6" t="str">
        <f t="shared" si="5"/>
        <v>dog</v>
      </c>
    </row>
    <row r="94" spans="1:6" x14ac:dyDescent="0.35">
      <c r="A94" t="s">
        <v>8</v>
      </c>
      <c r="B94">
        <v>7</v>
      </c>
      <c r="C94">
        <v>93</v>
      </c>
      <c r="D94" s="7" t="s">
        <v>10</v>
      </c>
      <c r="E94" t="str">
        <f t="shared" si="4"/>
        <v>https://www.wikidata.org/wiki/Q144</v>
      </c>
      <c r="F94" s="6" t="str">
        <f t="shared" si="5"/>
        <v>dog</v>
      </c>
    </row>
    <row r="95" spans="1:6" x14ac:dyDescent="0.35">
      <c r="A95" t="s">
        <v>8</v>
      </c>
      <c r="B95">
        <v>7</v>
      </c>
      <c r="C95">
        <v>94</v>
      </c>
      <c r="D95" s="7" t="s">
        <v>10</v>
      </c>
      <c r="E95" t="str">
        <f t="shared" si="4"/>
        <v>https://www.wikidata.org/wiki/Q144</v>
      </c>
      <c r="F95" s="6" t="str">
        <f t="shared" si="5"/>
        <v>dog</v>
      </c>
    </row>
    <row r="96" spans="1:6" x14ac:dyDescent="0.35">
      <c r="A96" t="s">
        <v>8</v>
      </c>
      <c r="B96">
        <v>7</v>
      </c>
      <c r="C96">
        <v>95</v>
      </c>
      <c r="D96" s="7" t="s">
        <v>11</v>
      </c>
      <c r="E96" t="str">
        <f t="shared" si="4"/>
        <v>https://www.wikidata.org/wiki/Q146</v>
      </c>
      <c r="F96" s="6" t="str">
        <f t="shared" si="5"/>
        <v>house cat</v>
      </c>
    </row>
    <row r="97" spans="1:10" x14ac:dyDescent="0.35">
      <c r="A97" t="s">
        <v>8</v>
      </c>
      <c r="B97">
        <v>7</v>
      </c>
      <c r="C97">
        <v>96</v>
      </c>
      <c r="D97" s="7" t="s">
        <v>11</v>
      </c>
      <c r="E97" t="str">
        <f t="shared" si="4"/>
        <v>https://www.wikidata.org/wiki/Q146</v>
      </c>
      <c r="F97" s="6" t="str">
        <f t="shared" si="5"/>
        <v>house cat</v>
      </c>
    </row>
    <row r="98" spans="1:10" x14ac:dyDescent="0.35">
      <c r="A98" t="s">
        <v>8</v>
      </c>
      <c r="B98">
        <v>7</v>
      </c>
      <c r="C98">
        <v>97</v>
      </c>
      <c r="D98" s="7" t="s">
        <v>11</v>
      </c>
      <c r="E98" t="str">
        <f t="shared" ref="E98:E129" si="6">VLOOKUP(D98,H:J, 2, FALSE)</f>
        <v>https://www.wikidata.org/wiki/Q146</v>
      </c>
      <c r="F98" s="6" t="str">
        <f t="shared" si="5"/>
        <v>house cat</v>
      </c>
    </row>
    <row r="99" spans="1:10" x14ac:dyDescent="0.35">
      <c r="A99" t="s">
        <v>8</v>
      </c>
      <c r="B99">
        <v>7</v>
      </c>
      <c r="C99">
        <v>98</v>
      </c>
      <c r="D99" s="7" t="s">
        <v>11</v>
      </c>
      <c r="E99" t="str">
        <f t="shared" si="6"/>
        <v>https://www.wikidata.org/wiki/Q146</v>
      </c>
      <c r="F99" s="6" t="str">
        <f t="shared" si="5"/>
        <v>house cat</v>
      </c>
    </row>
    <row r="100" spans="1:10" x14ac:dyDescent="0.35">
      <c r="A100" t="s">
        <v>8</v>
      </c>
      <c r="B100">
        <v>7</v>
      </c>
      <c r="C100">
        <v>99</v>
      </c>
      <c r="D100" s="7" t="s">
        <v>10</v>
      </c>
      <c r="E100" t="str">
        <f t="shared" si="6"/>
        <v>https://www.wikidata.org/wiki/Q144</v>
      </c>
      <c r="F100" s="6" t="str">
        <f t="shared" si="5"/>
        <v>dog</v>
      </c>
    </row>
    <row r="101" spans="1:10" x14ac:dyDescent="0.35">
      <c r="A101" t="s">
        <v>8</v>
      </c>
      <c r="B101">
        <v>8</v>
      </c>
      <c r="C101">
        <v>1</v>
      </c>
      <c r="D101" s="7" t="s">
        <v>20</v>
      </c>
      <c r="E101" t="str">
        <f t="shared" ref="E101:E132" si="7">VLOOKUP(D101,H$101:J$199, 2, FALSE)</f>
        <v>https://www.wikidata.org/wiki/Q6581097</v>
      </c>
      <c r="F101" s="6" t="str">
        <f t="shared" ref="F101:F132" si="8">VLOOKUP(D101,H$101:J$199, 3, FALSE)</f>
        <v>male </v>
      </c>
      <c r="H101" t="str">
        <f>IFERROR(INDEX($D$101:$D$199, MATCH(0, INDEX(COUNTIF($H$100:H100, $D$101:$D$199), 0, 0), 0)), "")</f>
        <v>Neutered Male</v>
      </c>
      <c r="I101" t="s">
        <v>25</v>
      </c>
      <c r="J101" t="s">
        <v>26</v>
      </c>
    </row>
    <row r="102" spans="1:10" x14ac:dyDescent="0.35">
      <c r="A102" t="s">
        <v>8</v>
      </c>
      <c r="B102">
        <v>8</v>
      </c>
      <c r="C102">
        <v>2</v>
      </c>
      <c r="D102" s="7" t="s">
        <v>20</v>
      </c>
      <c r="E102" t="str">
        <f t="shared" si="7"/>
        <v>https://www.wikidata.org/wiki/Q6581097</v>
      </c>
      <c r="F102" s="6" t="str">
        <f t="shared" si="8"/>
        <v>male </v>
      </c>
      <c r="H102" t="str">
        <f>IFERROR(INDEX($D$101:$D$199, MATCH(0, INDEX(COUNTIF($H$100:H101, $D$101:$D$199), 0, 0), 0)), "")</f>
        <v>Spayed Female</v>
      </c>
      <c r="I102" t="s">
        <v>27</v>
      </c>
      <c r="J102" t="s">
        <v>28</v>
      </c>
    </row>
    <row r="103" spans="1:10" x14ac:dyDescent="0.35">
      <c r="A103" t="s">
        <v>8</v>
      </c>
      <c r="B103">
        <v>8</v>
      </c>
      <c r="C103">
        <v>3</v>
      </c>
      <c r="D103" s="7" t="s">
        <v>21</v>
      </c>
      <c r="E103" t="str">
        <f t="shared" si="7"/>
        <v>https://www.wikidata.org/wiki/Q6581072</v>
      </c>
      <c r="F103" s="6" t="str">
        <f t="shared" si="8"/>
        <v>female</v>
      </c>
      <c r="H103" t="str">
        <f>IFERROR(INDEX($D$101:$D$199, MATCH(0, INDEX(COUNTIF($H$100:H102, $D$101:$D$199), 0, 0), 0)), "")</f>
        <v>Unknown</v>
      </c>
      <c r="I103" t="s">
        <v>7</v>
      </c>
      <c r="J103" t="s">
        <v>19</v>
      </c>
    </row>
    <row r="104" spans="1:10" x14ac:dyDescent="0.35">
      <c r="A104" t="s">
        <v>8</v>
      </c>
      <c r="B104">
        <v>8</v>
      </c>
      <c r="C104">
        <v>4</v>
      </c>
      <c r="D104" s="7" t="s">
        <v>20</v>
      </c>
      <c r="E104" t="str">
        <f t="shared" si="7"/>
        <v>https://www.wikidata.org/wiki/Q6581097</v>
      </c>
      <c r="F104" s="6" t="str">
        <f t="shared" si="8"/>
        <v>male </v>
      </c>
      <c r="H104" t="str">
        <f>IFERROR(INDEX($D$101:$D$199, MATCH(0, INDEX(COUNTIF($H$100:H103, $D$101:$D$199), 0, 0), 0)), "")</f>
        <v>Intact Female</v>
      </c>
      <c r="I104" t="s">
        <v>25</v>
      </c>
      <c r="J104" t="s">
        <v>26</v>
      </c>
    </row>
    <row r="105" spans="1:10" x14ac:dyDescent="0.35">
      <c r="A105" t="s">
        <v>8</v>
      </c>
      <c r="B105">
        <v>8</v>
      </c>
      <c r="C105">
        <v>5</v>
      </c>
      <c r="D105" s="7" t="s">
        <v>22</v>
      </c>
      <c r="E105" t="str">
        <f t="shared" si="7"/>
        <v>NIL</v>
      </c>
      <c r="F105" s="6" t="str">
        <f t="shared" si="8"/>
        <v>-</v>
      </c>
      <c r="H105" t="str">
        <f>IFERROR(INDEX($D$101:$D$199, MATCH(0, INDEX(COUNTIF($H$100:H104, $D$101:$D$199), 0, 0), 0)), "")</f>
        <v>Intact Male</v>
      </c>
      <c r="I105" t="s">
        <v>27</v>
      </c>
      <c r="J105" t="s">
        <v>28</v>
      </c>
    </row>
    <row r="106" spans="1:10" x14ac:dyDescent="0.35">
      <c r="A106" t="s">
        <v>8</v>
      </c>
      <c r="B106">
        <v>8</v>
      </c>
      <c r="C106">
        <v>6</v>
      </c>
      <c r="D106" s="7" t="s">
        <v>23</v>
      </c>
      <c r="E106" t="str">
        <f t="shared" si="7"/>
        <v>https://www.wikidata.org/wiki/Q6581097</v>
      </c>
      <c r="F106" s="6" t="str">
        <f t="shared" si="8"/>
        <v>male </v>
      </c>
      <c r="H106" t="str">
        <f>IFERROR(INDEX($D$101:$D$199, MATCH(0, INDEX(COUNTIF($H$100:H105, $D$101:$D$199), 0, 0), 0)), "")</f>
        <v/>
      </c>
    </row>
    <row r="107" spans="1:10" x14ac:dyDescent="0.35">
      <c r="A107" t="s">
        <v>8</v>
      </c>
      <c r="B107">
        <v>8</v>
      </c>
      <c r="C107">
        <v>7</v>
      </c>
      <c r="D107" s="7" t="s">
        <v>24</v>
      </c>
      <c r="E107" t="str">
        <f t="shared" si="7"/>
        <v>https://www.wikidata.org/wiki/Q6581072</v>
      </c>
      <c r="F107" s="6" t="str">
        <f t="shared" si="8"/>
        <v>female</v>
      </c>
      <c r="H107" t="str">
        <f>IFERROR(INDEX($D$101:$D$199, MATCH(0, INDEX(COUNTIF($H$100:H106, $D$101:$D$199), 0, 0), 0)), "")</f>
        <v/>
      </c>
    </row>
    <row r="108" spans="1:10" x14ac:dyDescent="0.35">
      <c r="A108" t="s">
        <v>8</v>
      </c>
      <c r="B108">
        <v>8</v>
      </c>
      <c r="C108">
        <v>8</v>
      </c>
      <c r="D108" s="7" t="s">
        <v>21</v>
      </c>
      <c r="E108" t="str">
        <f t="shared" si="7"/>
        <v>https://www.wikidata.org/wiki/Q6581072</v>
      </c>
      <c r="F108" s="6" t="str">
        <f t="shared" si="8"/>
        <v>female</v>
      </c>
      <c r="H108" t="str">
        <f>IFERROR(INDEX($D$101:$D$199, MATCH(0, INDEX(COUNTIF($H$100:H107, $D$101:$D$199), 0, 0), 0)), "")</f>
        <v/>
      </c>
    </row>
    <row r="109" spans="1:10" x14ac:dyDescent="0.35">
      <c r="A109" t="s">
        <v>8</v>
      </c>
      <c r="B109">
        <v>8</v>
      </c>
      <c r="C109">
        <v>9</v>
      </c>
      <c r="D109" s="7" t="s">
        <v>24</v>
      </c>
      <c r="E109" t="str">
        <f t="shared" si="7"/>
        <v>https://www.wikidata.org/wiki/Q6581072</v>
      </c>
      <c r="F109" s="6" t="str">
        <f t="shared" si="8"/>
        <v>female</v>
      </c>
      <c r="H109" t="str">
        <f>IFERROR(INDEX($D$101:$D$199, MATCH(0, INDEX(COUNTIF($H$100:H108, $D$101:$D$199), 0, 0), 0)), "")</f>
        <v/>
      </c>
    </row>
    <row r="110" spans="1:10" x14ac:dyDescent="0.35">
      <c r="A110" t="s">
        <v>8</v>
      </c>
      <c r="B110">
        <v>8</v>
      </c>
      <c r="C110">
        <v>10</v>
      </c>
      <c r="D110" s="7" t="s">
        <v>23</v>
      </c>
      <c r="E110" t="str">
        <f t="shared" si="7"/>
        <v>https://www.wikidata.org/wiki/Q6581097</v>
      </c>
      <c r="F110" s="6" t="str">
        <f t="shared" si="8"/>
        <v>male </v>
      </c>
      <c r="H110" t="str">
        <f>IFERROR(INDEX($D$101:$D$199, MATCH(0, INDEX(COUNTIF($H$100:H109, $D$101:$D$199), 0, 0), 0)), "")</f>
        <v/>
      </c>
    </row>
    <row r="111" spans="1:10" x14ac:dyDescent="0.35">
      <c r="A111" t="s">
        <v>8</v>
      </c>
      <c r="B111">
        <v>8</v>
      </c>
      <c r="C111">
        <v>11</v>
      </c>
      <c r="D111" s="7" t="s">
        <v>21</v>
      </c>
      <c r="E111" t="str">
        <f t="shared" si="7"/>
        <v>https://www.wikidata.org/wiki/Q6581072</v>
      </c>
      <c r="F111" s="6" t="str">
        <f t="shared" si="8"/>
        <v>female</v>
      </c>
      <c r="H111" t="str">
        <f>IFERROR(INDEX($D$101:$D$199, MATCH(0, INDEX(COUNTIF($H$100:H110, $D$101:$D$199), 0, 0), 0)), "")</f>
        <v/>
      </c>
    </row>
    <row r="112" spans="1:10" x14ac:dyDescent="0.35">
      <c r="A112" t="s">
        <v>8</v>
      </c>
      <c r="B112">
        <v>8</v>
      </c>
      <c r="C112">
        <v>12</v>
      </c>
      <c r="D112" s="7" t="s">
        <v>20</v>
      </c>
      <c r="E112" t="str">
        <f t="shared" si="7"/>
        <v>https://www.wikidata.org/wiki/Q6581097</v>
      </c>
      <c r="F112" s="6" t="str">
        <f t="shared" si="8"/>
        <v>male </v>
      </c>
      <c r="H112" t="str">
        <f>IFERROR(INDEX($D$101:$D$199, MATCH(0, INDEX(COUNTIF($H$100:H111, $D$101:$D$199), 0, 0), 0)), "")</f>
        <v/>
      </c>
    </row>
    <row r="113" spans="1:8" x14ac:dyDescent="0.35">
      <c r="A113" t="s">
        <v>8</v>
      </c>
      <c r="B113">
        <v>8</v>
      </c>
      <c r="C113">
        <v>13</v>
      </c>
      <c r="D113" s="7" t="s">
        <v>20</v>
      </c>
      <c r="E113" t="str">
        <f t="shared" si="7"/>
        <v>https://www.wikidata.org/wiki/Q6581097</v>
      </c>
      <c r="F113" s="6" t="str">
        <f t="shared" si="8"/>
        <v>male </v>
      </c>
      <c r="H113" t="str">
        <f>IFERROR(INDEX($D$101:$D$199, MATCH(0, INDEX(COUNTIF($H$100:H112, $D$101:$D$199), 0, 0), 0)), "")</f>
        <v/>
      </c>
    </row>
    <row r="114" spans="1:8" x14ac:dyDescent="0.35">
      <c r="A114" t="s">
        <v>8</v>
      </c>
      <c r="B114">
        <v>8</v>
      </c>
      <c r="C114">
        <v>14</v>
      </c>
      <c r="D114" s="7" t="s">
        <v>24</v>
      </c>
      <c r="E114" t="str">
        <f t="shared" si="7"/>
        <v>https://www.wikidata.org/wiki/Q6581072</v>
      </c>
      <c r="F114" s="6" t="str">
        <f t="shared" si="8"/>
        <v>female</v>
      </c>
      <c r="H114" t="str">
        <f>IFERROR(INDEX($D$101:$D$199, MATCH(0, INDEX(COUNTIF($H$100:H113, $D$101:$D$199), 0, 0), 0)), "")</f>
        <v/>
      </c>
    </row>
    <row r="115" spans="1:8" x14ac:dyDescent="0.35">
      <c r="A115" t="s">
        <v>8</v>
      </c>
      <c r="B115">
        <v>8</v>
      </c>
      <c r="C115">
        <v>15</v>
      </c>
      <c r="D115" s="7" t="s">
        <v>24</v>
      </c>
      <c r="E115" t="str">
        <f t="shared" si="7"/>
        <v>https://www.wikidata.org/wiki/Q6581072</v>
      </c>
      <c r="F115" s="6" t="str">
        <f t="shared" si="8"/>
        <v>female</v>
      </c>
      <c r="H115" t="str">
        <f>IFERROR(INDEX($D$101:$D$199, MATCH(0, INDEX(COUNTIF($H$100:H114, $D$101:$D$199), 0, 0), 0)), "")</f>
        <v/>
      </c>
    </row>
    <row r="116" spans="1:8" x14ac:dyDescent="0.35">
      <c r="A116" t="s">
        <v>8</v>
      </c>
      <c r="B116">
        <v>8</v>
      </c>
      <c r="C116">
        <v>16</v>
      </c>
      <c r="D116" s="7" t="s">
        <v>22</v>
      </c>
      <c r="E116" t="str">
        <f t="shared" si="7"/>
        <v>NIL</v>
      </c>
      <c r="F116" s="6" t="str">
        <f t="shared" si="8"/>
        <v>-</v>
      </c>
      <c r="H116" t="str">
        <f>IFERROR(INDEX($D$101:$D$199, MATCH(0, INDEX(COUNTIF($H$100:H115, $D$101:$D$199), 0, 0), 0)), "")</f>
        <v/>
      </c>
    </row>
    <row r="117" spans="1:8" x14ac:dyDescent="0.35">
      <c r="A117" t="s">
        <v>8</v>
      </c>
      <c r="B117">
        <v>8</v>
      </c>
      <c r="C117">
        <v>17</v>
      </c>
      <c r="D117" s="7" t="s">
        <v>24</v>
      </c>
      <c r="E117" t="str">
        <f t="shared" si="7"/>
        <v>https://www.wikidata.org/wiki/Q6581072</v>
      </c>
      <c r="F117" s="6" t="str">
        <f t="shared" si="8"/>
        <v>female</v>
      </c>
      <c r="H117" t="str">
        <f>IFERROR(INDEX($D$101:$D$199, MATCH(0, INDEX(COUNTIF($H$100:H116, $D$101:$D$199), 0, 0), 0)), "")</f>
        <v/>
      </c>
    </row>
    <row r="118" spans="1:8" x14ac:dyDescent="0.35">
      <c r="A118" t="s">
        <v>8</v>
      </c>
      <c r="B118">
        <v>8</v>
      </c>
      <c r="C118">
        <v>18</v>
      </c>
      <c r="D118" s="7" t="s">
        <v>23</v>
      </c>
      <c r="E118" t="str">
        <f t="shared" si="7"/>
        <v>https://www.wikidata.org/wiki/Q6581097</v>
      </c>
      <c r="F118" s="6" t="str">
        <f t="shared" si="8"/>
        <v>male </v>
      </c>
      <c r="H118" t="str">
        <f>IFERROR(INDEX($D$101:$D$199, MATCH(0, INDEX(COUNTIF($H$100:H117, $D$101:$D$199), 0, 0), 0)), "")</f>
        <v/>
      </c>
    </row>
    <row r="119" spans="1:8" x14ac:dyDescent="0.35">
      <c r="A119" t="s">
        <v>8</v>
      </c>
      <c r="B119">
        <v>8</v>
      </c>
      <c r="C119">
        <v>19</v>
      </c>
      <c r="D119" s="7" t="s">
        <v>20</v>
      </c>
      <c r="E119" t="str">
        <f t="shared" si="7"/>
        <v>https://www.wikidata.org/wiki/Q6581097</v>
      </c>
      <c r="F119" s="6" t="str">
        <f t="shared" si="8"/>
        <v>male </v>
      </c>
      <c r="H119" t="str">
        <f>IFERROR(INDEX($D$101:$D$199, MATCH(0, INDEX(COUNTIF($H$100:H118, $D$101:$D$199), 0, 0), 0)), "")</f>
        <v/>
      </c>
    </row>
    <row r="120" spans="1:8" x14ac:dyDescent="0.35">
      <c r="A120" t="s">
        <v>8</v>
      </c>
      <c r="B120">
        <v>8</v>
      </c>
      <c r="C120">
        <v>20</v>
      </c>
      <c r="D120" s="7" t="s">
        <v>20</v>
      </c>
      <c r="E120" t="str">
        <f t="shared" si="7"/>
        <v>https://www.wikidata.org/wiki/Q6581097</v>
      </c>
      <c r="F120" s="6" t="str">
        <f t="shared" si="8"/>
        <v>male </v>
      </c>
      <c r="H120" t="str">
        <f>IFERROR(INDEX($D$101:$D$199, MATCH(0, INDEX(COUNTIF($H$100:H119, $D$101:$D$199), 0, 0), 0)), "")</f>
        <v/>
      </c>
    </row>
    <row r="121" spans="1:8" x14ac:dyDescent="0.35">
      <c r="A121" t="s">
        <v>8</v>
      </c>
      <c r="B121">
        <v>8</v>
      </c>
      <c r="C121">
        <v>21</v>
      </c>
      <c r="D121" s="7" t="s">
        <v>21</v>
      </c>
      <c r="E121" t="str">
        <f t="shared" si="7"/>
        <v>https://www.wikidata.org/wiki/Q6581072</v>
      </c>
      <c r="F121" s="6" t="str">
        <f t="shared" si="8"/>
        <v>female</v>
      </c>
      <c r="H121" t="str">
        <f>IFERROR(INDEX($D$101:$D$199, MATCH(0, INDEX(COUNTIF($H$100:H120, $D$101:$D$199), 0, 0), 0)), "")</f>
        <v/>
      </c>
    </row>
    <row r="122" spans="1:8" x14ac:dyDescent="0.35">
      <c r="A122" t="s">
        <v>8</v>
      </c>
      <c r="B122">
        <v>8</v>
      </c>
      <c r="C122">
        <v>22</v>
      </c>
      <c r="D122" s="7" t="s">
        <v>21</v>
      </c>
      <c r="E122" t="str">
        <f t="shared" si="7"/>
        <v>https://www.wikidata.org/wiki/Q6581072</v>
      </c>
      <c r="F122" s="6" t="str">
        <f t="shared" si="8"/>
        <v>female</v>
      </c>
      <c r="H122" t="str">
        <f>IFERROR(INDEX($D$101:$D$199, MATCH(0, INDEX(COUNTIF($H$100:H121, $D$101:$D$199), 0, 0), 0)), "")</f>
        <v/>
      </c>
    </row>
    <row r="123" spans="1:8" x14ac:dyDescent="0.35">
      <c r="A123" t="s">
        <v>8</v>
      </c>
      <c r="B123">
        <v>8</v>
      </c>
      <c r="C123">
        <v>23</v>
      </c>
      <c r="D123" s="7" t="s">
        <v>20</v>
      </c>
      <c r="E123" t="str">
        <f t="shared" si="7"/>
        <v>https://www.wikidata.org/wiki/Q6581097</v>
      </c>
      <c r="F123" s="6" t="str">
        <f t="shared" si="8"/>
        <v>male </v>
      </c>
      <c r="H123" t="str">
        <f>IFERROR(INDEX($D$101:$D$199, MATCH(0, INDEX(COUNTIF($H$100:H122, $D$101:$D$199), 0, 0), 0)), "")</f>
        <v/>
      </c>
    </row>
    <row r="124" spans="1:8" x14ac:dyDescent="0.35">
      <c r="A124" t="s">
        <v>8</v>
      </c>
      <c r="B124">
        <v>8</v>
      </c>
      <c r="C124">
        <v>24</v>
      </c>
      <c r="D124" s="7" t="s">
        <v>20</v>
      </c>
      <c r="E124" t="str">
        <f t="shared" si="7"/>
        <v>https://www.wikidata.org/wiki/Q6581097</v>
      </c>
      <c r="F124" s="6" t="str">
        <f t="shared" si="8"/>
        <v>male </v>
      </c>
      <c r="H124" t="str">
        <f>IFERROR(INDEX($D$101:$D$199, MATCH(0, INDEX(COUNTIF($H$100:H123, $D$101:$D$199), 0, 0), 0)), "")</f>
        <v/>
      </c>
    </row>
    <row r="125" spans="1:8" x14ac:dyDescent="0.35">
      <c r="A125" t="s">
        <v>8</v>
      </c>
      <c r="B125">
        <v>8</v>
      </c>
      <c r="C125">
        <v>25</v>
      </c>
      <c r="D125" s="7" t="s">
        <v>21</v>
      </c>
      <c r="E125" t="str">
        <f t="shared" si="7"/>
        <v>https://www.wikidata.org/wiki/Q6581072</v>
      </c>
      <c r="F125" s="6" t="str">
        <f t="shared" si="8"/>
        <v>female</v>
      </c>
      <c r="H125" t="str">
        <f>IFERROR(INDEX($D$101:$D$199, MATCH(0, INDEX(COUNTIF($H$100:H124, $D$101:$D$199), 0, 0), 0)), "")</f>
        <v/>
      </c>
    </row>
    <row r="126" spans="1:8" x14ac:dyDescent="0.35">
      <c r="A126" t="s">
        <v>8</v>
      </c>
      <c r="B126">
        <v>8</v>
      </c>
      <c r="C126">
        <v>26</v>
      </c>
      <c r="D126" s="7" t="s">
        <v>21</v>
      </c>
      <c r="E126" t="str">
        <f t="shared" si="7"/>
        <v>https://www.wikidata.org/wiki/Q6581072</v>
      </c>
      <c r="F126" s="6" t="str">
        <f t="shared" si="8"/>
        <v>female</v>
      </c>
      <c r="H126" t="str">
        <f>IFERROR(INDEX($D$101:$D$199, MATCH(0, INDEX(COUNTIF($H$100:H125, $D$101:$D$199), 0, 0), 0)), "")</f>
        <v/>
      </c>
    </row>
    <row r="127" spans="1:8" x14ac:dyDescent="0.35">
      <c r="A127" t="s">
        <v>8</v>
      </c>
      <c r="B127">
        <v>8</v>
      </c>
      <c r="C127">
        <v>27</v>
      </c>
      <c r="D127" s="7" t="s">
        <v>24</v>
      </c>
      <c r="E127" t="str">
        <f t="shared" si="7"/>
        <v>https://www.wikidata.org/wiki/Q6581072</v>
      </c>
      <c r="F127" s="6" t="str">
        <f t="shared" si="8"/>
        <v>female</v>
      </c>
      <c r="H127" t="str">
        <f>IFERROR(INDEX($D$101:$D$199, MATCH(0, INDEX(COUNTIF($H$100:H126, $D$101:$D$199), 0, 0), 0)), "")</f>
        <v/>
      </c>
    </row>
    <row r="128" spans="1:8" x14ac:dyDescent="0.35">
      <c r="A128" t="s">
        <v>8</v>
      </c>
      <c r="B128">
        <v>8</v>
      </c>
      <c r="C128">
        <v>28</v>
      </c>
      <c r="D128" s="7" t="s">
        <v>21</v>
      </c>
      <c r="E128" t="str">
        <f t="shared" si="7"/>
        <v>https://www.wikidata.org/wiki/Q6581072</v>
      </c>
      <c r="F128" s="6" t="str">
        <f t="shared" si="8"/>
        <v>female</v>
      </c>
      <c r="H128" t="str">
        <f>IFERROR(INDEX($D$101:$D$199, MATCH(0, INDEX(COUNTIF($H$100:H127, $D$101:$D$199), 0, 0), 0)), "")</f>
        <v/>
      </c>
    </row>
    <row r="129" spans="1:8" x14ac:dyDescent="0.35">
      <c r="A129" t="s">
        <v>8</v>
      </c>
      <c r="B129">
        <v>8</v>
      </c>
      <c r="C129">
        <v>29</v>
      </c>
      <c r="D129" s="7" t="s">
        <v>23</v>
      </c>
      <c r="E129" t="str">
        <f t="shared" si="7"/>
        <v>https://www.wikidata.org/wiki/Q6581097</v>
      </c>
      <c r="F129" s="6" t="str">
        <f t="shared" si="8"/>
        <v>male </v>
      </c>
      <c r="H129" t="str">
        <f>IFERROR(INDEX($D$101:$D$199, MATCH(0, INDEX(COUNTIF($H$100:H128, $D$101:$D$199), 0, 0), 0)), "")</f>
        <v/>
      </c>
    </row>
    <row r="130" spans="1:8" x14ac:dyDescent="0.35">
      <c r="A130" t="s">
        <v>8</v>
      </c>
      <c r="B130">
        <v>8</v>
      </c>
      <c r="C130">
        <v>30</v>
      </c>
      <c r="D130" s="7" t="s">
        <v>20</v>
      </c>
      <c r="E130" t="str">
        <f t="shared" si="7"/>
        <v>https://www.wikidata.org/wiki/Q6581097</v>
      </c>
      <c r="F130" s="6" t="str">
        <f t="shared" si="8"/>
        <v>male </v>
      </c>
      <c r="H130" t="str">
        <f>IFERROR(INDEX($D$101:$D$199, MATCH(0, INDEX(COUNTIF($H$100:H129, $D$101:$D$199), 0, 0), 0)), "")</f>
        <v/>
      </c>
    </row>
    <row r="131" spans="1:8" x14ac:dyDescent="0.35">
      <c r="A131" t="s">
        <v>8</v>
      </c>
      <c r="B131">
        <v>8</v>
      </c>
      <c r="C131">
        <v>31</v>
      </c>
      <c r="D131" s="7" t="s">
        <v>22</v>
      </c>
      <c r="E131" t="str">
        <f t="shared" si="7"/>
        <v>NIL</v>
      </c>
      <c r="F131" s="6" t="str">
        <f t="shared" si="8"/>
        <v>-</v>
      </c>
      <c r="H131" t="str">
        <f>IFERROR(INDEX($D$101:$D$199, MATCH(0, INDEX(COUNTIF($H$100:H130, $D$101:$D$199), 0, 0), 0)), "")</f>
        <v/>
      </c>
    </row>
    <row r="132" spans="1:8" x14ac:dyDescent="0.35">
      <c r="A132" t="s">
        <v>8</v>
      </c>
      <c r="B132">
        <v>8</v>
      </c>
      <c r="C132">
        <v>32</v>
      </c>
      <c r="D132" s="7" t="s">
        <v>22</v>
      </c>
      <c r="E132" t="str">
        <f t="shared" si="7"/>
        <v>NIL</v>
      </c>
      <c r="F132" s="6" t="str">
        <f t="shared" si="8"/>
        <v>-</v>
      </c>
      <c r="H132" t="str">
        <f>IFERROR(INDEX($D$101:$D$199, MATCH(0, INDEX(COUNTIF($H$100:H131, $D$101:$D$199), 0, 0), 0)), "")</f>
        <v/>
      </c>
    </row>
    <row r="133" spans="1:8" x14ac:dyDescent="0.35">
      <c r="A133" t="s">
        <v>8</v>
      </c>
      <c r="B133">
        <v>8</v>
      </c>
      <c r="C133">
        <v>33</v>
      </c>
      <c r="D133" s="7" t="s">
        <v>24</v>
      </c>
      <c r="E133" t="str">
        <f t="shared" ref="E133:E164" si="9">VLOOKUP(D133,H$101:J$199, 2, FALSE)</f>
        <v>https://www.wikidata.org/wiki/Q6581072</v>
      </c>
      <c r="F133" s="6" t="str">
        <f t="shared" ref="F133:F164" si="10">VLOOKUP(D133,H$101:J$199, 3, FALSE)</f>
        <v>female</v>
      </c>
      <c r="H133" t="str">
        <f>IFERROR(INDEX($D$101:$D$199, MATCH(0, INDEX(COUNTIF($H$100:H132, $D$101:$D$199), 0, 0), 0)), "")</f>
        <v/>
      </c>
    </row>
    <row r="134" spans="1:8" x14ac:dyDescent="0.35">
      <c r="A134" t="s">
        <v>8</v>
      </c>
      <c r="B134">
        <v>8</v>
      </c>
      <c r="C134">
        <v>34</v>
      </c>
      <c r="D134" s="7" t="s">
        <v>21</v>
      </c>
      <c r="E134" t="str">
        <f t="shared" si="9"/>
        <v>https://www.wikidata.org/wiki/Q6581072</v>
      </c>
      <c r="F134" s="6" t="str">
        <f t="shared" si="10"/>
        <v>female</v>
      </c>
      <c r="H134" t="str">
        <f>IFERROR(INDEX($D$101:$D$199, MATCH(0, INDEX(COUNTIF($H$100:H133, $D$101:$D$199), 0, 0), 0)), "")</f>
        <v/>
      </c>
    </row>
    <row r="135" spans="1:8" x14ac:dyDescent="0.35">
      <c r="A135" t="s">
        <v>8</v>
      </c>
      <c r="B135">
        <v>8</v>
      </c>
      <c r="C135">
        <v>35</v>
      </c>
      <c r="D135" s="7" t="s">
        <v>21</v>
      </c>
      <c r="E135" t="str">
        <f t="shared" si="9"/>
        <v>https://www.wikidata.org/wiki/Q6581072</v>
      </c>
      <c r="F135" s="6" t="str">
        <f t="shared" si="10"/>
        <v>female</v>
      </c>
      <c r="H135" t="str">
        <f>IFERROR(INDEX($D$101:$D$199, MATCH(0, INDEX(COUNTIF($H$100:H134, $D$101:$D$199), 0, 0), 0)), "")</f>
        <v/>
      </c>
    </row>
    <row r="136" spans="1:8" x14ac:dyDescent="0.35">
      <c r="A136" t="s">
        <v>8</v>
      </c>
      <c r="B136">
        <v>8</v>
      </c>
      <c r="C136">
        <v>36</v>
      </c>
      <c r="D136" s="7" t="s">
        <v>20</v>
      </c>
      <c r="E136" t="str">
        <f t="shared" si="9"/>
        <v>https://www.wikidata.org/wiki/Q6581097</v>
      </c>
      <c r="F136" s="6" t="str">
        <f t="shared" si="10"/>
        <v>male </v>
      </c>
      <c r="H136" t="str">
        <f>IFERROR(INDEX($D$101:$D$199, MATCH(0, INDEX(COUNTIF($H$100:H135, $D$101:$D$199), 0, 0), 0)), "")</f>
        <v/>
      </c>
    </row>
    <row r="137" spans="1:8" x14ac:dyDescent="0.35">
      <c r="A137" t="s">
        <v>8</v>
      </c>
      <c r="B137">
        <v>8</v>
      </c>
      <c r="C137">
        <v>37</v>
      </c>
      <c r="D137" s="7" t="s">
        <v>22</v>
      </c>
      <c r="E137" t="str">
        <f t="shared" si="9"/>
        <v>NIL</v>
      </c>
      <c r="F137" s="6" t="str">
        <f t="shared" si="10"/>
        <v>-</v>
      </c>
      <c r="H137" t="str">
        <f>IFERROR(INDEX($D$101:$D$199, MATCH(0, INDEX(COUNTIF($H$100:H136, $D$101:$D$199), 0, 0), 0)), "")</f>
        <v/>
      </c>
    </row>
    <row r="138" spans="1:8" x14ac:dyDescent="0.35">
      <c r="A138" t="s">
        <v>8</v>
      </c>
      <c r="B138">
        <v>8</v>
      </c>
      <c r="C138">
        <v>38</v>
      </c>
      <c r="D138" s="7" t="s">
        <v>20</v>
      </c>
      <c r="E138" t="str">
        <f t="shared" si="9"/>
        <v>https://www.wikidata.org/wiki/Q6581097</v>
      </c>
      <c r="F138" s="6" t="str">
        <f t="shared" si="10"/>
        <v>male </v>
      </c>
      <c r="H138" t="str">
        <f>IFERROR(INDEX($D$101:$D$199, MATCH(0, INDEX(COUNTIF($H$100:H137, $D$101:$D$199), 0, 0), 0)), "")</f>
        <v/>
      </c>
    </row>
    <row r="139" spans="1:8" x14ac:dyDescent="0.35">
      <c r="A139" t="s">
        <v>8</v>
      </c>
      <c r="B139">
        <v>8</v>
      </c>
      <c r="C139">
        <v>39</v>
      </c>
      <c r="D139" s="7" t="s">
        <v>21</v>
      </c>
      <c r="E139" t="str">
        <f t="shared" si="9"/>
        <v>https://www.wikidata.org/wiki/Q6581072</v>
      </c>
      <c r="F139" s="6" t="str">
        <f t="shared" si="10"/>
        <v>female</v>
      </c>
      <c r="H139" t="str">
        <f>IFERROR(INDEX($D$101:$D$199, MATCH(0, INDEX(COUNTIF($H$100:H138, $D$101:$D$199), 0, 0), 0)), "")</f>
        <v/>
      </c>
    </row>
    <row r="140" spans="1:8" x14ac:dyDescent="0.35">
      <c r="A140" t="s">
        <v>8</v>
      </c>
      <c r="B140">
        <v>8</v>
      </c>
      <c r="C140">
        <v>40</v>
      </c>
      <c r="D140" s="7" t="s">
        <v>20</v>
      </c>
      <c r="E140" t="str">
        <f t="shared" si="9"/>
        <v>https://www.wikidata.org/wiki/Q6581097</v>
      </c>
      <c r="F140" s="6" t="str">
        <f t="shared" si="10"/>
        <v>male </v>
      </c>
      <c r="H140" t="str">
        <f>IFERROR(INDEX($D$101:$D$199, MATCH(0, INDEX(COUNTIF($H$100:H139, $D$101:$D$199), 0, 0), 0)), "")</f>
        <v/>
      </c>
    </row>
    <row r="141" spans="1:8" x14ac:dyDescent="0.35">
      <c r="A141" t="s">
        <v>8</v>
      </c>
      <c r="B141">
        <v>8</v>
      </c>
      <c r="C141">
        <v>41</v>
      </c>
      <c r="D141" s="7" t="s">
        <v>21</v>
      </c>
      <c r="E141" t="str">
        <f t="shared" si="9"/>
        <v>https://www.wikidata.org/wiki/Q6581072</v>
      </c>
      <c r="F141" s="6" t="str">
        <f t="shared" si="10"/>
        <v>female</v>
      </c>
      <c r="H141" t="str">
        <f>IFERROR(INDEX($D$101:$D$199, MATCH(0, INDEX(COUNTIF($H$100:H140, $D$101:$D$199), 0, 0), 0)), "")</f>
        <v/>
      </c>
    </row>
    <row r="142" spans="1:8" x14ac:dyDescent="0.35">
      <c r="A142" t="s">
        <v>8</v>
      </c>
      <c r="B142">
        <v>8</v>
      </c>
      <c r="C142">
        <v>42</v>
      </c>
      <c r="D142" s="7" t="s">
        <v>20</v>
      </c>
      <c r="E142" t="str">
        <f t="shared" si="9"/>
        <v>https://www.wikidata.org/wiki/Q6581097</v>
      </c>
      <c r="F142" s="6" t="str">
        <f t="shared" si="10"/>
        <v>male </v>
      </c>
      <c r="H142" t="str">
        <f>IFERROR(INDEX($D$101:$D$199, MATCH(0, INDEX(COUNTIF($H$100:H141, $D$101:$D$199), 0, 0), 0)), "")</f>
        <v/>
      </c>
    </row>
    <row r="143" spans="1:8" x14ac:dyDescent="0.35">
      <c r="A143" t="s">
        <v>8</v>
      </c>
      <c r="B143">
        <v>8</v>
      </c>
      <c r="C143">
        <v>43</v>
      </c>
      <c r="D143" s="7" t="s">
        <v>24</v>
      </c>
      <c r="E143" t="str">
        <f t="shared" si="9"/>
        <v>https://www.wikidata.org/wiki/Q6581072</v>
      </c>
      <c r="F143" s="6" t="str">
        <f t="shared" si="10"/>
        <v>female</v>
      </c>
      <c r="H143" t="str">
        <f>IFERROR(INDEX($D$101:$D$199, MATCH(0, INDEX(COUNTIF($H$100:H142, $D$101:$D$199), 0, 0), 0)), "")</f>
        <v/>
      </c>
    </row>
    <row r="144" spans="1:8" x14ac:dyDescent="0.35">
      <c r="A144" t="s">
        <v>8</v>
      </c>
      <c r="B144">
        <v>8</v>
      </c>
      <c r="C144">
        <v>44</v>
      </c>
      <c r="D144" s="7" t="s">
        <v>21</v>
      </c>
      <c r="E144" t="str">
        <f t="shared" si="9"/>
        <v>https://www.wikidata.org/wiki/Q6581072</v>
      </c>
      <c r="F144" s="6" t="str">
        <f t="shared" si="10"/>
        <v>female</v>
      </c>
      <c r="H144" t="str">
        <f>IFERROR(INDEX($D$101:$D$199, MATCH(0, INDEX(COUNTIF($H$100:H143, $D$101:$D$199), 0, 0), 0)), "")</f>
        <v/>
      </c>
    </row>
    <row r="145" spans="1:8" x14ac:dyDescent="0.35">
      <c r="A145" t="s">
        <v>8</v>
      </c>
      <c r="B145">
        <v>8</v>
      </c>
      <c r="C145">
        <v>45</v>
      </c>
      <c r="D145" s="7" t="s">
        <v>22</v>
      </c>
      <c r="E145" t="str">
        <f t="shared" si="9"/>
        <v>NIL</v>
      </c>
      <c r="F145" s="6" t="str">
        <f t="shared" si="10"/>
        <v>-</v>
      </c>
      <c r="H145" t="str">
        <f>IFERROR(INDEX($D$101:$D$199, MATCH(0, INDEX(COUNTIF($H$100:H144, $D$101:$D$199), 0, 0), 0)), "")</f>
        <v/>
      </c>
    </row>
    <row r="146" spans="1:8" x14ac:dyDescent="0.35">
      <c r="A146" t="s">
        <v>8</v>
      </c>
      <c r="B146">
        <v>8</v>
      </c>
      <c r="C146">
        <v>46</v>
      </c>
      <c r="D146" s="7" t="s">
        <v>23</v>
      </c>
      <c r="E146" t="str">
        <f t="shared" si="9"/>
        <v>https://www.wikidata.org/wiki/Q6581097</v>
      </c>
      <c r="F146" s="6" t="str">
        <f t="shared" si="10"/>
        <v>male </v>
      </c>
      <c r="H146" t="str">
        <f>IFERROR(INDEX($D$101:$D$199, MATCH(0, INDEX(COUNTIF($H$100:H145, $D$101:$D$199), 0, 0), 0)), "")</f>
        <v/>
      </c>
    </row>
    <row r="147" spans="1:8" x14ac:dyDescent="0.35">
      <c r="A147" t="s">
        <v>8</v>
      </c>
      <c r="B147">
        <v>8</v>
      </c>
      <c r="C147">
        <v>47</v>
      </c>
      <c r="D147" s="7" t="s">
        <v>22</v>
      </c>
      <c r="E147" t="str">
        <f t="shared" si="9"/>
        <v>NIL</v>
      </c>
      <c r="F147" s="6" t="str">
        <f t="shared" si="10"/>
        <v>-</v>
      </c>
      <c r="H147" t="str">
        <f>IFERROR(INDEX($D$101:$D$199, MATCH(0, INDEX(COUNTIF($H$100:H146, $D$101:$D$199), 0, 0), 0)), "")</f>
        <v/>
      </c>
    </row>
    <row r="148" spans="1:8" x14ac:dyDescent="0.35">
      <c r="A148" t="s">
        <v>8</v>
      </c>
      <c r="B148">
        <v>8</v>
      </c>
      <c r="C148">
        <v>48</v>
      </c>
      <c r="D148" s="7" t="s">
        <v>20</v>
      </c>
      <c r="E148" t="str">
        <f t="shared" si="9"/>
        <v>https://www.wikidata.org/wiki/Q6581097</v>
      </c>
      <c r="F148" s="6" t="str">
        <f t="shared" si="10"/>
        <v>male </v>
      </c>
      <c r="H148" t="str">
        <f>IFERROR(INDEX($D$101:$D$199, MATCH(0, INDEX(COUNTIF($H$100:H147, $D$101:$D$199), 0, 0), 0)), "")</f>
        <v/>
      </c>
    </row>
    <row r="149" spans="1:8" x14ac:dyDescent="0.35">
      <c r="A149" t="s">
        <v>8</v>
      </c>
      <c r="B149">
        <v>8</v>
      </c>
      <c r="C149">
        <v>49</v>
      </c>
      <c r="D149" s="7" t="s">
        <v>21</v>
      </c>
      <c r="E149" t="str">
        <f t="shared" si="9"/>
        <v>https://www.wikidata.org/wiki/Q6581072</v>
      </c>
      <c r="F149" s="6" t="str">
        <f t="shared" si="10"/>
        <v>female</v>
      </c>
      <c r="H149" t="str">
        <f>IFERROR(INDEX($D$101:$D$199, MATCH(0, INDEX(COUNTIF($H$100:H148, $D$101:$D$199), 0, 0), 0)), "")</f>
        <v/>
      </c>
    </row>
    <row r="150" spans="1:8" x14ac:dyDescent="0.35">
      <c r="A150" t="s">
        <v>8</v>
      </c>
      <c r="B150">
        <v>8</v>
      </c>
      <c r="C150">
        <v>50</v>
      </c>
      <c r="D150" s="7" t="s">
        <v>20</v>
      </c>
      <c r="E150" t="str">
        <f t="shared" si="9"/>
        <v>https://www.wikidata.org/wiki/Q6581097</v>
      </c>
      <c r="F150" s="6" t="str">
        <f t="shared" si="10"/>
        <v>male </v>
      </c>
      <c r="H150" t="str">
        <f>IFERROR(INDEX($D$101:$D$199, MATCH(0, INDEX(COUNTIF($H$100:H149, $D$101:$D$199), 0, 0), 0)), "")</f>
        <v/>
      </c>
    </row>
    <row r="151" spans="1:8" x14ac:dyDescent="0.35">
      <c r="A151" t="s">
        <v>8</v>
      </c>
      <c r="B151">
        <v>8</v>
      </c>
      <c r="C151">
        <v>51</v>
      </c>
      <c r="D151" s="7" t="s">
        <v>20</v>
      </c>
      <c r="E151" t="str">
        <f t="shared" si="9"/>
        <v>https://www.wikidata.org/wiki/Q6581097</v>
      </c>
      <c r="F151" s="6" t="str">
        <f t="shared" si="10"/>
        <v>male </v>
      </c>
      <c r="H151" t="str">
        <f>IFERROR(INDEX($D$101:$D$199, MATCH(0, INDEX(COUNTIF($H$100:H150, $D$101:$D$199), 0, 0), 0)), "")</f>
        <v/>
      </c>
    </row>
    <row r="152" spans="1:8" x14ac:dyDescent="0.35">
      <c r="A152" t="s">
        <v>8</v>
      </c>
      <c r="B152">
        <v>8</v>
      </c>
      <c r="C152">
        <v>52</v>
      </c>
      <c r="D152" s="7" t="s">
        <v>20</v>
      </c>
      <c r="E152" t="str">
        <f t="shared" si="9"/>
        <v>https://www.wikidata.org/wiki/Q6581097</v>
      </c>
      <c r="F152" s="6" t="str">
        <f t="shared" si="10"/>
        <v>male </v>
      </c>
      <c r="H152" t="str">
        <f>IFERROR(INDEX($D$101:$D$199, MATCH(0, INDEX(COUNTIF($H$100:H151, $D$101:$D$199), 0, 0), 0)), "")</f>
        <v/>
      </c>
    </row>
    <row r="153" spans="1:8" x14ac:dyDescent="0.35">
      <c r="A153" t="s">
        <v>8</v>
      </c>
      <c r="B153">
        <v>8</v>
      </c>
      <c r="C153">
        <v>53</v>
      </c>
      <c r="D153" s="7" t="s">
        <v>23</v>
      </c>
      <c r="E153" t="str">
        <f t="shared" si="9"/>
        <v>https://www.wikidata.org/wiki/Q6581097</v>
      </c>
      <c r="F153" s="6" t="str">
        <f t="shared" si="10"/>
        <v>male </v>
      </c>
      <c r="H153" t="str">
        <f>IFERROR(INDEX($D$101:$D$199, MATCH(0, INDEX(COUNTIF($H$100:H152, $D$101:$D$199), 0, 0), 0)), "")</f>
        <v/>
      </c>
    </row>
    <row r="154" spans="1:8" x14ac:dyDescent="0.35">
      <c r="A154" t="s">
        <v>8</v>
      </c>
      <c r="B154">
        <v>8</v>
      </c>
      <c r="C154">
        <v>54</v>
      </c>
      <c r="D154" s="7" t="s">
        <v>20</v>
      </c>
      <c r="E154" t="str">
        <f t="shared" si="9"/>
        <v>https://www.wikidata.org/wiki/Q6581097</v>
      </c>
      <c r="F154" s="6" t="str">
        <f t="shared" si="10"/>
        <v>male </v>
      </c>
      <c r="H154" t="str">
        <f>IFERROR(INDEX($D$101:$D$199, MATCH(0, INDEX(COUNTIF($H$100:H153, $D$101:$D$199), 0, 0), 0)), "")</f>
        <v/>
      </c>
    </row>
    <row r="155" spans="1:8" x14ac:dyDescent="0.35">
      <c r="A155" t="s">
        <v>8</v>
      </c>
      <c r="B155">
        <v>8</v>
      </c>
      <c r="C155">
        <v>55</v>
      </c>
      <c r="D155" s="7" t="s">
        <v>21</v>
      </c>
      <c r="E155" t="str">
        <f t="shared" si="9"/>
        <v>https://www.wikidata.org/wiki/Q6581072</v>
      </c>
      <c r="F155" s="6" t="str">
        <f t="shared" si="10"/>
        <v>female</v>
      </c>
      <c r="H155" t="str">
        <f>IFERROR(INDEX($D$101:$D$199, MATCH(0, INDEX(COUNTIF($H$100:H154, $D$101:$D$199), 0, 0), 0)), "")</f>
        <v/>
      </c>
    </row>
    <row r="156" spans="1:8" x14ac:dyDescent="0.35">
      <c r="A156" t="s">
        <v>8</v>
      </c>
      <c r="B156">
        <v>8</v>
      </c>
      <c r="C156">
        <v>56</v>
      </c>
      <c r="D156" s="7" t="s">
        <v>21</v>
      </c>
      <c r="E156" t="str">
        <f t="shared" si="9"/>
        <v>https://www.wikidata.org/wiki/Q6581072</v>
      </c>
      <c r="F156" s="6" t="str">
        <f t="shared" si="10"/>
        <v>female</v>
      </c>
      <c r="H156" t="str">
        <f>IFERROR(INDEX($D$101:$D$199, MATCH(0, INDEX(COUNTIF($H$100:H155, $D$101:$D$199), 0, 0), 0)), "")</f>
        <v/>
      </c>
    </row>
    <row r="157" spans="1:8" x14ac:dyDescent="0.35">
      <c r="A157" t="s">
        <v>8</v>
      </c>
      <c r="B157">
        <v>8</v>
      </c>
      <c r="C157">
        <v>57</v>
      </c>
      <c r="D157" s="7" t="s">
        <v>20</v>
      </c>
      <c r="E157" t="str">
        <f t="shared" si="9"/>
        <v>https://www.wikidata.org/wiki/Q6581097</v>
      </c>
      <c r="F157" s="6" t="str">
        <f t="shared" si="10"/>
        <v>male </v>
      </c>
      <c r="H157" t="str">
        <f>IFERROR(INDEX($D$101:$D$199, MATCH(0, INDEX(COUNTIF($H$100:H156, $D$101:$D$199), 0, 0), 0)), "")</f>
        <v/>
      </c>
    </row>
    <row r="158" spans="1:8" x14ac:dyDescent="0.35">
      <c r="A158" t="s">
        <v>8</v>
      </c>
      <c r="B158">
        <v>8</v>
      </c>
      <c r="C158">
        <v>58</v>
      </c>
      <c r="D158" s="7" t="s">
        <v>23</v>
      </c>
      <c r="E158" t="str">
        <f t="shared" si="9"/>
        <v>https://www.wikidata.org/wiki/Q6581097</v>
      </c>
      <c r="F158" s="6" t="str">
        <f t="shared" si="10"/>
        <v>male </v>
      </c>
      <c r="H158" t="str">
        <f>IFERROR(INDEX($D$101:$D$199, MATCH(0, INDEX(COUNTIF($H$100:H157, $D$101:$D$199), 0, 0), 0)), "")</f>
        <v/>
      </c>
    </row>
    <row r="159" spans="1:8" x14ac:dyDescent="0.35">
      <c r="A159" t="s">
        <v>8</v>
      </c>
      <c r="B159">
        <v>8</v>
      </c>
      <c r="C159">
        <v>59</v>
      </c>
      <c r="D159" s="7" t="s">
        <v>21</v>
      </c>
      <c r="E159" t="str">
        <f t="shared" si="9"/>
        <v>https://www.wikidata.org/wiki/Q6581072</v>
      </c>
      <c r="F159" s="6" t="str">
        <f t="shared" si="10"/>
        <v>female</v>
      </c>
      <c r="H159" t="str">
        <f>IFERROR(INDEX($D$101:$D$199, MATCH(0, INDEX(COUNTIF($H$100:H158, $D$101:$D$199), 0, 0), 0)), "")</f>
        <v/>
      </c>
    </row>
    <row r="160" spans="1:8" x14ac:dyDescent="0.35">
      <c r="A160" t="s">
        <v>8</v>
      </c>
      <c r="B160">
        <v>8</v>
      </c>
      <c r="C160">
        <v>60</v>
      </c>
      <c r="D160" s="7" t="s">
        <v>23</v>
      </c>
      <c r="E160" t="str">
        <f t="shared" si="9"/>
        <v>https://www.wikidata.org/wiki/Q6581097</v>
      </c>
      <c r="F160" s="6" t="str">
        <f t="shared" si="10"/>
        <v>male </v>
      </c>
      <c r="H160" t="str">
        <f>IFERROR(INDEX($D$101:$D$199, MATCH(0, INDEX(COUNTIF($H$100:H159, $D$101:$D$199), 0, 0), 0)), "")</f>
        <v/>
      </c>
    </row>
    <row r="161" spans="1:8" x14ac:dyDescent="0.35">
      <c r="A161" t="s">
        <v>8</v>
      </c>
      <c r="B161">
        <v>8</v>
      </c>
      <c r="C161">
        <v>61</v>
      </c>
      <c r="D161" s="7" t="s">
        <v>21</v>
      </c>
      <c r="E161" t="str">
        <f t="shared" si="9"/>
        <v>https://www.wikidata.org/wiki/Q6581072</v>
      </c>
      <c r="F161" s="6" t="str">
        <f t="shared" si="10"/>
        <v>female</v>
      </c>
      <c r="H161" t="str">
        <f>IFERROR(INDEX($D$101:$D$199, MATCH(0, INDEX(COUNTIF($H$100:H160, $D$101:$D$199), 0, 0), 0)), "")</f>
        <v/>
      </c>
    </row>
    <row r="162" spans="1:8" x14ac:dyDescent="0.35">
      <c r="A162" t="s">
        <v>8</v>
      </c>
      <c r="B162">
        <v>8</v>
      </c>
      <c r="C162">
        <v>62</v>
      </c>
      <c r="D162" s="7" t="s">
        <v>20</v>
      </c>
      <c r="E162" t="str">
        <f t="shared" si="9"/>
        <v>https://www.wikidata.org/wiki/Q6581097</v>
      </c>
      <c r="F162" s="6" t="str">
        <f t="shared" si="10"/>
        <v>male </v>
      </c>
      <c r="H162" t="str">
        <f>IFERROR(INDEX($D$101:$D$199, MATCH(0, INDEX(COUNTIF($H$100:H161, $D$101:$D$199), 0, 0), 0)), "")</f>
        <v/>
      </c>
    </row>
    <row r="163" spans="1:8" x14ac:dyDescent="0.35">
      <c r="A163" t="s">
        <v>8</v>
      </c>
      <c r="B163">
        <v>8</v>
      </c>
      <c r="C163">
        <v>63</v>
      </c>
      <c r="D163" s="7" t="s">
        <v>24</v>
      </c>
      <c r="E163" t="str">
        <f t="shared" si="9"/>
        <v>https://www.wikidata.org/wiki/Q6581072</v>
      </c>
      <c r="F163" s="6" t="str">
        <f t="shared" si="10"/>
        <v>female</v>
      </c>
      <c r="H163" t="str">
        <f>IFERROR(INDEX($D$101:$D$199, MATCH(0, INDEX(COUNTIF($H$100:H162, $D$101:$D$199), 0, 0), 0)), "")</f>
        <v/>
      </c>
    </row>
    <row r="164" spans="1:8" x14ac:dyDescent="0.35">
      <c r="A164" t="s">
        <v>8</v>
      </c>
      <c r="B164">
        <v>8</v>
      </c>
      <c r="C164">
        <v>64</v>
      </c>
      <c r="D164" s="7" t="s">
        <v>20</v>
      </c>
      <c r="E164" t="str">
        <f t="shared" si="9"/>
        <v>https://www.wikidata.org/wiki/Q6581097</v>
      </c>
      <c r="F164" s="6" t="str">
        <f t="shared" si="10"/>
        <v>male </v>
      </c>
      <c r="H164" t="str">
        <f>IFERROR(INDEX($D$101:$D$199, MATCH(0, INDEX(COUNTIF($H$100:H163, $D$101:$D$199), 0, 0), 0)), "")</f>
        <v/>
      </c>
    </row>
    <row r="165" spans="1:8" x14ac:dyDescent="0.35">
      <c r="A165" t="s">
        <v>8</v>
      </c>
      <c r="B165">
        <v>8</v>
      </c>
      <c r="C165">
        <v>65</v>
      </c>
      <c r="D165" s="7" t="s">
        <v>21</v>
      </c>
      <c r="E165" t="str">
        <f t="shared" ref="E165:E196" si="11">VLOOKUP(D165,H$101:J$199, 2, FALSE)</f>
        <v>https://www.wikidata.org/wiki/Q6581072</v>
      </c>
      <c r="F165" s="6" t="str">
        <f t="shared" ref="F165:F199" si="12">VLOOKUP(D165,H$101:J$199, 3, FALSE)</f>
        <v>female</v>
      </c>
      <c r="H165" t="str">
        <f>IFERROR(INDEX($D$101:$D$199, MATCH(0, INDEX(COUNTIF($H$100:H164, $D$101:$D$199), 0, 0), 0)), "")</f>
        <v/>
      </c>
    </row>
    <row r="166" spans="1:8" x14ac:dyDescent="0.35">
      <c r="A166" t="s">
        <v>8</v>
      </c>
      <c r="B166">
        <v>8</v>
      </c>
      <c r="C166">
        <v>66</v>
      </c>
      <c r="D166" s="7" t="s">
        <v>21</v>
      </c>
      <c r="E166" t="str">
        <f t="shared" si="11"/>
        <v>https://www.wikidata.org/wiki/Q6581072</v>
      </c>
      <c r="F166" s="6" t="str">
        <f t="shared" si="12"/>
        <v>female</v>
      </c>
      <c r="H166" t="str">
        <f>IFERROR(INDEX($D$101:$D$199, MATCH(0, INDEX(COUNTIF($H$100:H165, $D$101:$D$199), 0, 0), 0)), "")</f>
        <v/>
      </c>
    </row>
    <row r="167" spans="1:8" x14ac:dyDescent="0.35">
      <c r="A167" t="s">
        <v>8</v>
      </c>
      <c r="B167">
        <v>8</v>
      </c>
      <c r="C167">
        <v>67</v>
      </c>
      <c r="D167" s="7" t="s">
        <v>21</v>
      </c>
      <c r="E167" t="str">
        <f t="shared" si="11"/>
        <v>https://www.wikidata.org/wiki/Q6581072</v>
      </c>
      <c r="F167" s="6" t="str">
        <f t="shared" si="12"/>
        <v>female</v>
      </c>
      <c r="H167" t="str">
        <f>IFERROR(INDEX($D$101:$D$199, MATCH(0, INDEX(COUNTIF($H$100:H166, $D$101:$D$199), 0, 0), 0)), "")</f>
        <v/>
      </c>
    </row>
    <row r="168" spans="1:8" x14ac:dyDescent="0.35">
      <c r="A168" t="s">
        <v>8</v>
      </c>
      <c r="B168">
        <v>8</v>
      </c>
      <c r="C168">
        <v>68</v>
      </c>
      <c r="D168" s="7" t="s">
        <v>20</v>
      </c>
      <c r="E168" t="str">
        <f t="shared" si="11"/>
        <v>https://www.wikidata.org/wiki/Q6581097</v>
      </c>
      <c r="F168" s="6" t="str">
        <f t="shared" si="12"/>
        <v>male </v>
      </c>
      <c r="H168" t="str">
        <f>IFERROR(INDEX($D$101:$D$199, MATCH(0, INDEX(COUNTIF($H$100:H167, $D$101:$D$199), 0, 0), 0)), "")</f>
        <v/>
      </c>
    </row>
    <row r="169" spans="1:8" x14ac:dyDescent="0.35">
      <c r="A169" t="s">
        <v>8</v>
      </c>
      <c r="B169">
        <v>8</v>
      </c>
      <c r="C169">
        <v>69</v>
      </c>
      <c r="D169" s="7" t="s">
        <v>22</v>
      </c>
      <c r="E169" t="str">
        <f t="shared" si="11"/>
        <v>NIL</v>
      </c>
      <c r="F169" s="6" t="str">
        <f t="shared" si="12"/>
        <v>-</v>
      </c>
      <c r="H169" t="str">
        <f>IFERROR(INDEX($D$101:$D$199, MATCH(0, INDEX(COUNTIF($H$100:H168, $D$101:$D$199), 0, 0), 0)), "")</f>
        <v/>
      </c>
    </row>
    <row r="170" spans="1:8" x14ac:dyDescent="0.35">
      <c r="A170" t="s">
        <v>8</v>
      </c>
      <c r="B170">
        <v>8</v>
      </c>
      <c r="C170">
        <v>70</v>
      </c>
      <c r="D170" s="7" t="s">
        <v>20</v>
      </c>
      <c r="E170" t="str">
        <f t="shared" si="11"/>
        <v>https://www.wikidata.org/wiki/Q6581097</v>
      </c>
      <c r="F170" s="6" t="str">
        <f t="shared" si="12"/>
        <v>male </v>
      </c>
      <c r="H170" t="str">
        <f>IFERROR(INDEX($D$101:$D$199, MATCH(0, INDEX(COUNTIF($H$100:H169, $D$101:$D$199), 0, 0), 0)), "")</f>
        <v/>
      </c>
    </row>
    <row r="171" spans="1:8" x14ac:dyDescent="0.35">
      <c r="A171" t="s">
        <v>8</v>
      </c>
      <c r="B171">
        <v>8</v>
      </c>
      <c r="C171">
        <v>71</v>
      </c>
      <c r="D171" s="7" t="s">
        <v>21</v>
      </c>
      <c r="E171" t="str">
        <f t="shared" si="11"/>
        <v>https://www.wikidata.org/wiki/Q6581072</v>
      </c>
      <c r="F171" s="6" t="str">
        <f t="shared" si="12"/>
        <v>female</v>
      </c>
      <c r="H171" t="str">
        <f>IFERROR(INDEX($D$101:$D$199, MATCH(0, INDEX(COUNTIF($H$100:H170, $D$101:$D$199), 0, 0), 0)), "")</f>
        <v/>
      </c>
    </row>
    <row r="172" spans="1:8" x14ac:dyDescent="0.35">
      <c r="A172" t="s">
        <v>8</v>
      </c>
      <c r="B172">
        <v>8</v>
      </c>
      <c r="C172">
        <v>72</v>
      </c>
      <c r="D172" s="7" t="s">
        <v>21</v>
      </c>
      <c r="E172" t="str">
        <f t="shared" si="11"/>
        <v>https://www.wikidata.org/wiki/Q6581072</v>
      </c>
      <c r="F172" s="6" t="str">
        <f t="shared" si="12"/>
        <v>female</v>
      </c>
      <c r="H172" t="str">
        <f>IFERROR(INDEX($D$101:$D$199, MATCH(0, INDEX(COUNTIF($H$100:H171, $D$101:$D$199), 0, 0), 0)), "")</f>
        <v/>
      </c>
    </row>
    <row r="173" spans="1:8" x14ac:dyDescent="0.35">
      <c r="A173" t="s">
        <v>8</v>
      </c>
      <c r="B173">
        <v>8</v>
      </c>
      <c r="C173">
        <v>73</v>
      </c>
      <c r="D173" s="7" t="s">
        <v>20</v>
      </c>
      <c r="E173" t="str">
        <f t="shared" si="11"/>
        <v>https://www.wikidata.org/wiki/Q6581097</v>
      </c>
      <c r="F173" s="6" t="str">
        <f t="shared" si="12"/>
        <v>male </v>
      </c>
      <c r="H173" t="str">
        <f>IFERROR(INDEX($D$101:$D$199, MATCH(0, INDEX(COUNTIF($H$100:H172, $D$101:$D$199), 0, 0), 0)), "")</f>
        <v/>
      </c>
    </row>
    <row r="174" spans="1:8" x14ac:dyDescent="0.35">
      <c r="A174" t="s">
        <v>8</v>
      </c>
      <c r="B174">
        <v>8</v>
      </c>
      <c r="C174">
        <v>74</v>
      </c>
      <c r="D174" s="7" t="s">
        <v>21</v>
      </c>
      <c r="E174" t="str">
        <f t="shared" si="11"/>
        <v>https://www.wikidata.org/wiki/Q6581072</v>
      </c>
      <c r="F174" s="6" t="str">
        <f t="shared" si="12"/>
        <v>female</v>
      </c>
      <c r="H174" t="str">
        <f>IFERROR(INDEX($D$101:$D$199, MATCH(0, INDEX(COUNTIF($H$100:H173, $D$101:$D$199), 0, 0), 0)), "")</f>
        <v/>
      </c>
    </row>
    <row r="175" spans="1:8" x14ac:dyDescent="0.35">
      <c r="A175" t="s">
        <v>8</v>
      </c>
      <c r="B175">
        <v>8</v>
      </c>
      <c r="C175">
        <v>75</v>
      </c>
      <c r="D175" s="7" t="s">
        <v>21</v>
      </c>
      <c r="E175" t="str">
        <f t="shared" si="11"/>
        <v>https://www.wikidata.org/wiki/Q6581072</v>
      </c>
      <c r="F175" s="6" t="str">
        <f t="shared" si="12"/>
        <v>female</v>
      </c>
      <c r="H175" t="str">
        <f>IFERROR(INDEX($D$101:$D$199, MATCH(0, INDEX(COUNTIF($H$100:H174, $D$101:$D$199), 0, 0), 0)), "")</f>
        <v/>
      </c>
    </row>
    <row r="176" spans="1:8" x14ac:dyDescent="0.35">
      <c r="A176" t="s">
        <v>8</v>
      </c>
      <c r="B176">
        <v>8</v>
      </c>
      <c r="C176">
        <v>76</v>
      </c>
      <c r="D176" s="7" t="s">
        <v>20</v>
      </c>
      <c r="E176" t="str">
        <f t="shared" si="11"/>
        <v>https://www.wikidata.org/wiki/Q6581097</v>
      </c>
      <c r="F176" s="6" t="str">
        <f t="shared" si="12"/>
        <v>male </v>
      </c>
      <c r="H176" t="str">
        <f>IFERROR(INDEX($D$101:$D$199, MATCH(0, INDEX(COUNTIF($H$100:H175, $D$101:$D$199), 0, 0), 0)), "")</f>
        <v/>
      </c>
    </row>
    <row r="177" spans="1:8" x14ac:dyDescent="0.35">
      <c r="A177" t="s">
        <v>8</v>
      </c>
      <c r="B177">
        <v>8</v>
      </c>
      <c r="C177">
        <v>77</v>
      </c>
      <c r="D177" s="7" t="s">
        <v>20</v>
      </c>
      <c r="E177" t="str">
        <f t="shared" si="11"/>
        <v>https://www.wikidata.org/wiki/Q6581097</v>
      </c>
      <c r="F177" s="6" t="str">
        <f t="shared" si="12"/>
        <v>male </v>
      </c>
      <c r="H177" t="str">
        <f>IFERROR(INDEX($D$101:$D$199, MATCH(0, INDEX(COUNTIF($H$100:H176, $D$101:$D$199), 0, 0), 0)), "")</f>
        <v/>
      </c>
    </row>
    <row r="178" spans="1:8" x14ac:dyDescent="0.35">
      <c r="A178" t="s">
        <v>8</v>
      </c>
      <c r="B178">
        <v>8</v>
      </c>
      <c r="C178">
        <v>78</v>
      </c>
      <c r="D178" s="7" t="s">
        <v>21</v>
      </c>
      <c r="E178" t="str">
        <f t="shared" si="11"/>
        <v>https://www.wikidata.org/wiki/Q6581072</v>
      </c>
      <c r="F178" s="6" t="str">
        <f t="shared" si="12"/>
        <v>female</v>
      </c>
      <c r="H178" t="str">
        <f>IFERROR(INDEX($D$101:$D$199, MATCH(0, INDEX(COUNTIF($H$100:H177, $D$101:$D$199), 0, 0), 0)), "")</f>
        <v/>
      </c>
    </row>
    <row r="179" spans="1:8" x14ac:dyDescent="0.35">
      <c r="A179" t="s">
        <v>8</v>
      </c>
      <c r="B179">
        <v>8</v>
      </c>
      <c r="C179">
        <v>79</v>
      </c>
      <c r="D179" s="7" t="s">
        <v>20</v>
      </c>
      <c r="E179" t="str">
        <f t="shared" si="11"/>
        <v>https://www.wikidata.org/wiki/Q6581097</v>
      </c>
      <c r="F179" s="6" t="str">
        <f t="shared" si="12"/>
        <v>male </v>
      </c>
      <c r="H179" t="str">
        <f>IFERROR(INDEX($D$101:$D$199, MATCH(0, INDEX(COUNTIF($H$100:H178, $D$101:$D$199), 0, 0), 0)), "")</f>
        <v/>
      </c>
    </row>
    <row r="180" spans="1:8" x14ac:dyDescent="0.35">
      <c r="A180" t="s">
        <v>8</v>
      </c>
      <c r="B180">
        <v>8</v>
      </c>
      <c r="C180">
        <v>80</v>
      </c>
      <c r="D180" s="7" t="s">
        <v>24</v>
      </c>
      <c r="E180" t="str">
        <f t="shared" si="11"/>
        <v>https://www.wikidata.org/wiki/Q6581072</v>
      </c>
      <c r="F180" s="6" t="str">
        <f t="shared" si="12"/>
        <v>female</v>
      </c>
      <c r="H180" t="str">
        <f>IFERROR(INDEX($D$101:$D$199, MATCH(0, INDEX(COUNTIF($H$100:H179, $D$101:$D$199), 0, 0), 0)), "")</f>
        <v/>
      </c>
    </row>
    <row r="181" spans="1:8" x14ac:dyDescent="0.35">
      <c r="A181" t="s">
        <v>8</v>
      </c>
      <c r="B181">
        <v>8</v>
      </c>
      <c r="C181">
        <v>81</v>
      </c>
      <c r="D181" s="7" t="s">
        <v>21</v>
      </c>
      <c r="E181" t="str">
        <f t="shared" si="11"/>
        <v>https://www.wikidata.org/wiki/Q6581072</v>
      </c>
      <c r="F181" s="6" t="str">
        <f t="shared" si="12"/>
        <v>female</v>
      </c>
      <c r="H181" t="str">
        <f>IFERROR(INDEX($D$101:$D$199, MATCH(0, INDEX(COUNTIF($H$100:H180, $D$101:$D$199), 0, 0), 0)), "")</f>
        <v/>
      </c>
    </row>
    <row r="182" spans="1:8" x14ac:dyDescent="0.35">
      <c r="A182" t="s">
        <v>8</v>
      </c>
      <c r="B182">
        <v>8</v>
      </c>
      <c r="C182">
        <v>82</v>
      </c>
      <c r="D182" s="7" t="s">
        <v>20</v>
      </c>
      <c r="E182" t="str">
        <f t="shared" si="11"/>
        <v>https://www.wikidata.org/wiki/Q6581097</v>
      </c>
      <c r="F182" s="6" t="str">
        <f t="shared" si="12"/>
        <v>male </v>
      </c>
      <c r="H182" t="str">
        <f>IFERROR(INDEX($D$101:$D$199, MATCH(0, INDEX(COUNTIF($H$100:H181, $D$101:$D$199), 0, 0), 0)), "")</f>
        <v/>
      </c>
    </row>
    <row r="183" spans="1:8" x14ac:dyDescent="0.35">
      <c r="A183" t="s">
        <v>8</v>
      </c>
      <c r="B183">
        <v>8</v>
      </c>
      <c r="C183">
        <v>83</v>
      </c>
      <c r="D183" s="7" t="s">
        <v>20</v>
      </c>
      <c r="E183" t="str">
        <f t="shared" si="11"/>
        <v>https://www.wikidata.org/wiki/Q6581097</v>
      </c>
      <c r="F183" s="6" t="str">
        <f t="shared" si="12"/>
        <v>male </v>
      </c>
      <c r="H183" t="str">
        <f>IFERROR(INDEX($D$101:$D$199, MATCH(0, INDEX(COUNTIF($H$100:H182, $D$101:$D$199), 0, 0), 0)), "")</f>
        <v/>
      </c>
    </row>
    <row r="184" spans="1:8" x14ac:dyDescent="0.35">
      <c r="A184" t="s">
        <v>8</v>
      </c>
      <c r="B184">
        <v>8</v>
      </c>
      <c r="C184">
        <v>84</v>
      </c>
      <c r="D184" s="7" t="s">
        <v>21</v>
      </c>
      <c r="E184" t="str">
        <f t="shared" si="11"/>
        <v>https://www.wikidata.org/wiki/Q6581072</v>
      </c>
      <c r="F184" s="6" t="str">
        <f t="shared" si="12"/>
        <v>female</v>
      </c>
      <c r="H184" t="str">
        <f>IFERROR(INDEX($D$101:$D$199, MATCH(0, INDEX(COUNTIF($H$100:H183, $D$101:$D$199), 0, 0), 0)), "")</f>
        <v/>
      </c>
    </row>
    <row r="185" spans="1:8" x14ac:dyDescent="0.35">
      <c r="A185" t="s">
        <v>8</v>
      </c>
      <c r="B185">
        <v>8</v>
      </c>
      <c r="C185">
        <v>85</v>
      </c>
      <c r="D185" s="7" t="s">
        <v>20</v>
      </c>
      <c r="E185" t="str">
        <f t="shared" si="11"/>
        <v>https://www.wikidata.org/wiki/Q6581097</v>
      </c>
      <c r="F185" s="6" t="str">
        <f t="shared" si="12"/>
        <v>male </v>
      </c>
    </row>
    <row r="186" spans="1:8" x14ac:dyDescent="0.35">
      <c r="A186" t="s">
        <v>8</v>
      </c>
      <c r="B186">
        <v>8</v>
      </c>
      <c r="C186">
        <v>86</v>
      </c>
      <c r="D186" s="7" t="s">
        <v>22</v>
      </c>
      <c r="E186" t="str">
        <f t="shared" si="11"/>
        <v>NIL</v>
      </c>
      <c r="F186" s="6" t="str">
        <f t="shared" si="12"/>
        <v>-</v>
      </c>
    </row>
    <row r="187" spans="1:8" x14ac:dyDescent="0.35">
      <c r="A187" t="s">
        <v>8</v>
      </c>
      <c r="B187">
        <v>8</v>
      </c>
      <c r="C187">
        <v>87</v>
      </c>
      <c r="D187" s="7" t="s">
        <v>21</v>
      </c>
      <c r="E187" t="str">
        <f t="shared" si="11"/>
        <v>https://www.wikidata.org/wiki/Q6581072</v>
      </c>
      <c r="F187" s="6" t="str">
        <f t="shared" si="12"/>
        <v>female</v>
      </c>
    </row>
    <row r="188" spans="1:8" x14ac:dyDescent="0.35">
      <c r="A188" t="s">
        <v>8</v>
      </c>
      <c r="B188">
        <v>8</v>
      </c>
      <c r="C188">
        <v>88</v>
      </c>
      <c r="D188" s="7" t="s">
        <v>20</v>
      </c>
      <c r="E188" t="str">
        <f t="shared" si="11"/>
        <v>https://www.wikidata.org/wiki/Q6581097</v>
      </c>
      <c r="F188" s="6" t="str">
        <f t="shared" si="12"/>
        <v>male </v>
      </c>
    </row>
    <row r="189" spans="1:8" x14ac:dyDescent="0.35">
      <c r="A189" t="s">
        <v>8</v>
      </c>
      <c r="B189">
        <v>8</v>
      </c>
      <c r="C189">
        <v>89</v>
      </c>
      <c r="D189" s="7" t="s">
        <v>22</v>
      </c>
      <c r="E189" t="str">
        <f t="shared" si="11"/>
        <v>NIL</v>
      </c>
      <c r="F189" s="6" t="str">
        <f t="shared" si="12"/>
        <v>-</v>
      </c>
    </row>
    <row r="190" spans="1:8" x14ac:dyDescent="0.35">
      <c r="A190" t="s">
        <v>8</v>
      </c>
      <c r="B190">
        <v>8</v>
      </c>
      <c r="C190">
        <v>90</v>
      </c>
      <c r="D190" s="7" t="s">
        <v>21</v>
      </c>
      <c r="E190" t="str">
        <f t="shared" si="11"/>
        <v>https://www.wikidata.org/wiki/Q6581072</v>
      </c>
      <c r="F190" s="6" t="str">
        <f t="shared" si="12"/>
        <v>female</v>
      </c>
    </row>
    <row r="191" spans="1:8" x14ac:dyDescent="0.35">
      <c r="A191" t="s">
        <v>8</v>
      </c>
      <c r="B191">
        <v>8</v>
      </c>
      <c r="C191">
        <v>91</v>
      </c>
      <c r="D191" s="7" t="s">
        <v>21</v>
      </c>
      <c r="E191" t="str">
        <f t="shared" si="11"/>
        <v>https://www.wikidata.org/wiki/Q6581072</v>
      </c>
      <c r="F191" s="6" t="str">
        <f t="shared" si="12"/>
        <v>female</v>
      </c>
    </row>
    <row r="192" spans="1:8" x14ac:dyDescent="0.35">
      <c r="A192" t="s">
        <v>8</v>
      </c>
      <c r="B192">
        <v>8</v>
      </c>
      <c r="C192">
        <v>92</v>
      </c>
      <c r="D192" s="7" t="s">
        <v>20</v>
      </c>
      <c r="E192" t="str">
        <f t="shared" si="11"/>
        <v>https://www.wikidata.org/wiki/Q6581097</v>
      </c>
      <c r="F192" s="6" t="str">
        <f t="shared" si="12"/>
        <v>male </v>
      </c>
    </row>
    <row r="193" spans="1:10" x14ac:dyDescent="0.35">
      <c r="A193" t="s">
        <v>8</v>
      </c>
      <c r="B193">
        <v>8</v>
      </c>
      <c r="C193">
        <v>93</v>
      </c>
      <c r="D193" s="7" t="s">
        <v>24</v>
      </c>
      <c r="E193" t="str">
        <f t="shared" si="11"/>
        <v>https://www.wikidata.org/wiki/Q6581072</v>
      </c>
      <c r="F193" s="6" t="str">
        <f t="shared" si="12"/>
        <v>female</v>
      </c>
    </row>
    <row r="194" spans="1:10" x14ac:dyDescent="0.35">
      <c r="A194" t="s">
        <v>8</v>
      </c>
      <c r="B194">
        <v>8</v>
      </c>
      <c r="C194">
        <v>94</v>
      </c>
      <c r="D194" s="7" t="s">
        <v>20</v>
      </c>
      <c r="E194" t="str">
        <f t="shared" si="11"/>
        <v>https://www.wikidata.org/wiki/Q6581097</v>
      </c>
      <c r="F194" s="6" t="str">
        <f t="shared" si="12"/>
        <v>male </v>
      </c>
    </row>
    <row r="195" spans="1:10" x14ac:dyDescent="0.35">
      <c r="A195" t="s">
        <v>8</v>
      </c>
      <c r="B195">
        <v>8</v>
      </c>
      <c r="C195">
        <v>95</v>
      </c>
      <c r="D195" s="7" t="s">
        <v>22</v>
      </c>
      <c r="E195" t="str">
        <f t="shared" si="11"/>
        <v>NIL</v>
      </c>
      <c r="F195" s="6" t="str">
        <f t="shared" si="12"/>
        <v>-</v>
      </c>
    </row>
    <row r="196" spans="1:10" x14ac:dyDescent="0.35">
      <c r="A196" t="s">
        <v>8</v>
      </c>
      <c r="B196">
        <v>8</v>
      </c>
      <c r="C196">
        <v>96</v>
      </c>
      <c r="D196" s="7" t="s">
        <v>21</v>
      </c>
      <c r="E196" t="str">
        <f t="shared" si="11"/>
        <v>https://www.wikidata.org/wiki/Q6581072</v>
      </c>
      <c r="F196" s="6" t="str">
        <f t="shared" si="12"/>
        <v>female</v>
      </c>
    </row>
    <row r="197" spans="1:10" x14ac:dyDescent="0.35">
      <c r="A197" t="s">
        <v>8</v>
      </c>
      <c r="B197">
        <v>8</v>
      </c>
      <c r="C197">
        <v>97</v>
      </c>
      <c r="D197" s="7" t="s">
        <v>21</v>
      </c>
      <c r="E197" t="str">
        <f t="shared" ref="E197:E228" si="13">VLOOKUP(D197,H$101:J$199, 2, FALSE)</f>
        <v>https://www.wikidata.org/wiki/Q6581072</v>
      </c>
      <c r="F197" s="6" t="str">
        <f t="shared" si="12"/>
        <v>female</v>
      </c>
    </row>
    <row r="198" spans="1:10" x14ac:dyDescent="0.35">
      <c r="A198" t="s">
        <v>8</v>
      </c>
      <c r="B198">
        <v>8</v>
      </c>
      <c r="C198">
        <v>98</v>
      </c>
      <c r="D198" s="7" t="s">
        <v>20</v>
      </c>
      <c r="E198" t="str">
        <f t="shared" si="13"/>
        <v>https://www.wikidata.org/wiki/Q6581097</v>
      </c>
      <c r="F198" s="6" t="str">
        <f t="shared" si="12"/>
        <v>male </v>
      </c>
    </row>
    <row r="199" spans="1:10" x14ac:dyDescent="0.35">
      <c r="A199" t="s">
        <v>8</v>
      </c>
      <c r="B199">
        <v>8</v>
      </c>
      <c r="C199">
        <v>99</v>
      </c>
      <c r="D199" s="7" t="s">
        <v>24</v>
      </c>
      <c r="E199" t="str">
        <f t="shared" si="13"/>
        <v>https://www.wikidata.org/wiki/Q6581072</v>
      </c>
      <c r="F199" s="6" t="str">
        <f t="shared" si="12"/>
        <v>female</v>
      </c>
    </row>
    <row r="200" spans="1:10" x14ac:dyDescent="0.35">
      <c r="A200" t="s">
        <v>8</v>
      </c>
      <c r="B200">
        <v>10</v>
      </c>
      <c r="C200">
        <v>0</v>
      </c>
      <c r="D200" s="7" t="s">
        <v>29</v>
      </c>
      <c r="E200">
        <f t="shared" ref="E200:E231" si="14">VLOOKUP(D200,H$200:J$299, 2, FALSE)</f>
        <v>0</v>
      </c>
      <c r="F200" s="6">
        <f t="shared" ref="F200:F231" si="15">VLOOKUP(D200,H$200:J$299, 3, FALSE)</f>
        <v>0</v>
      </c>
      <c r="H200" t="str">
        <f>IFERROR(INDEX($D$200:$D$299, MATCH(0, INDEX(COUNTIF($H$199:H199, $D$200:$D$299), 0, 0), 0)), "")</f>
        <v>breed</v>
      </c>
    </row>
    <row r="201" spans="1:10" x14ac:dyDescent="0.35">
      <c r="A201" t="s">
        <v>8</v>
      </c>
      <c r="B201">
        <v>10</v>
      </c>
      <c r="C201">
        <v>1</v>
      </c>
      <c r="D201" s="7" t="s">
        <v>30</v>
      </c>
      <c r="E201" t="str">
        <f t="shared" si="14"/>
        <v>https://www.wikidata.org/wiki/Q37612</v>
      </c>
      <c r="F201" s="6">
        <f t="shared" si="15"/>
        <v>0</v>
      </c>
      <c r="H201" t="str">
        <f>IFERROR(INDEX($D$200:$D$299, MATCH(0, INDEX(COUNTIF($H$199:H200, $D$200:$D$299), 0, 0), 0)), "")</f>
        <v>Pit Bull Mix</v>
      </c>
      <c r="I201" s="8" t="s">
        <v>75</v>
      </c>
    </row>
    <row r="202" spans="1:10" x14ac:dyDescent="0.35">
      <c r="A202" t="s">
        <v>8</v>
      </c>
      <c r="B202">
        <v>10</v>
      </c>
      <c r="C202">
        <v>2</v>
      </c>
      <c r="D202" s="7" t="s">
        <v>31</v>
      </c>
      <c r="E202" t="str">
        <f t="shared" si="14"/>
        <v>https://www.wikidata.org/wiki/Q12648</v>
      </c>
      <c r="F202" s="6" t="str">
        <f t="shared" si="15"/>
        <v>domestic short-haired cat</v>
      </c>
      <c r="H202" t="str">
        <f>IFERROR(INDEX($D$200:$D$299, MATCH(0, INDEX(COUNTIF($H$199:H201, $D$200:$D$299), 0, 0), 0)), "")</f>
        <v>Domestic Shorthair Mix</v>
      </c>
      <c r="I202" t="s">
        <v>76</v>
      </c>
      <c r="J202" t="s">
        <v>77</v>
      </c>
    </row>
    <row r="203" spans="1:10" x14ac:dyDescent="0.35">
      <c r="A203" t="s">
        <v>8</v>
      </c>
      <c r="B203">
        <v>10</v>
      </c>
      <c r="C203">
        <v>3</v>
      </c>
      <c r="D203" s="7" t="s">
        <v>31</v>
      </c>
      <c r="E203" t="str">
        <f t="shared" si="14"/>
        <v>https://www.wikidata.org/wiki/Q12648</v>
      </c>
      <c r="F203" s="6" t="str">
        <f t="shared" si="15"/>
        <v>domestic short-haired cat</v>
      </c>
      <c r="H203" t="str">
        <f>IFERROR(INDEX($D$200:$D$299, MATCH(0, INDEX(COUNTIF($H$199:H202, $D$200:$D$299), 0, 0), 0)), "")</f>
        <v>Border Terrier Mix</v>
      </c>
      <c r="I203" t="s">
        <v>78</v>
      </c>
      <c r="J203" t="s">
        <v>79</v>
      </c>
    </row>
    <row r="204" spans="1:10" x14ac:dyDescent="0.35">
      <c r="A204" t="s">
        <v>8</v>
      </c>
      <c r="B204">
        <v>10</v>
      </c>
      <c r="C204">
        <v>4</v>
      </c>
      <c r="D204" s="7" t="s">
        <v>32</v>
      </c>
      <c r="E204" t="str">
        <f t="shared" si="14"/>
        <v>https://www.wikidata.org/wiki/Q37558</v>
      </c>
      <c r="F204" s="6" t="str">
        <f t="shared" si="15"/>
        <v>Border Terrier</v>
      </c>
      <c r="H204" s="6" t="str">
        <f>IFERROR(INDEX($D$200:$D$299, MATCH(0, INDEX(COUNTIF($H$199:H203, $D$200:$D$299), 0, 0), 0)), "")</f>
        <v>Raccoon Mix</v>
      </c>
      <c r="I204" s="6" t="s">
        <v>80</v>
      </c>
      <c r="J204" t="s">
        <v>81</v>
      </c>
    </row>
    <row r="205" spans="1:10" x14ac:dyDescent="0.35">
      <c r="A205" t="s">
        <v>8</v>
      </c>
      <c r="B205">
        <v>10</v>
      </c>
      <c r="C205">
        <v>5</v>
      </c>
      <c r="D205" s="7" t="s">
        <v>33</v>
      </c>
      <c r="E205" t="str">
        <f t="shared" si="14"/>
        <v>https://www.wikidata.org/wiki/Q121439</v>
      </c>
      <c r="F205" s="6" t="str">
        <f t="shared" si="15"/>
        <v>species of mammal native to North America</v>
      </c>
      <c r="H205" t="str">
        <f>IFERROR(INDEX($D$200:$D$299, MATCH(0, INDEX(COUNTIF($H$199:H204, $D$200:$D$299), 0, 0), 0)), "")</f>
        <v>Labrador Retriever/Jack Russell Terrier</v>
      </c>
      <c r="I205" s="5" t="s">
        <v>83</v>
      </c>
    </row>
    <row r="206" spans="1:10" x14ac:dyDescent="0.35">
      <c r="A206" t="s">
        <v>8</v>
      </c>
      <c r="B206">
        <v>10</v>
      </c>
      <c r="C206">
        <v>6</v>
      </c>
      <c r="D206" s="7" t="s">
        <v>34</v>
      </c>
      <c r="E206" t="str">
        <f t="shared" si="14"/>
        <v>https://www.wikidata.org/wiki/Q38726,https://www.wikidata.org/wiki/Q38287</v>
      </c>
      <c r="F206" s="6">
        <f t="shared" si="15"/>
        <v>0</v>
      </c>
      <c r="H206" t="str">
        <f>IFERROR(INDEX($D$200:$D$299, MATCH(0, INDEX(COUNTIF($H$199:H205, $D$200:$D$299), 0, 0), 0)), "")</f>
        <v>Labrador Retriever Mix</v>
      </c>
      <c r="I206" t="s">
        <v>82</v>
      </c>
    </row>
    <row r="207" spans="1:10" x14ac:dyDescent="0.35">
      <c r="A207" t="s">
        <v>8</v>
      </c>
      <c r="B207">
        <v>10</v>
      </c>
      <c r="C207">
        <v>7</v>
      </c>
      <c r="D207" s="7" t="s">
        <v>35</v>
      </c>
      <c r="E207" t="str">
        <f t="shared" si="14"/>
        <v>https://www.wikidata.org/wiki/Q38726</v>
      </c>
      <c r="F207" s="6">
        <f t="shared" si="15"/>
        <v>0</v>
      </c>
      <c r="H207" t="str">
        <f>IFERROR(INDEX($D$200:$D$299, MATCH(0, INDEX(COUNTIF($H$199:H206, $D$200:$D$299), 0, 0), 0)), "")</f>
        <v>English Springer Spaniel Mix</v>
      </c>
      <c r="I207" t="s">
        <v>84</v>
      </c>
      <c r="J207" t="s">
        <v>88</v>
      </c>
    </row>
    <row r="208" spans="1:10" x14ac:dyDescent="0.35">
      <c r="A208" t="s">
        <v>8</v>
      </c>
      <c r="B208">
        <v>10</v>
      </c>
      <c r="C208">
        <v>8</v>
      </c>
      <c r="D208" s="7" t="s">
        <v>31</v>
      </c>
      <c r="E208" t="str">
        <f t="shared" si="14"/>
        <v>https://www.wikidata.org/wiki/Q12648</v>
      </c>
      <c r="F208" s="6" t="str">
        <f t="shared" si="15"/>
        <v>domestic short-haired cat</v>
      </c>
      <c r="H208" t="str">
        <f>IFERROR(INDEX($D$200:$D$299, MATCH(0, INDEX(COUNTIF($H$199:H207, $D$200:$D$299), 0, 0), 0)), "")</f>
        <v>Domestic Longhair Mix</v>
      </c>
      <c r="I208" t="s">
        <v>85</v>
      </c>
      <c r="J208" t="s">
        <v>86</v>
      </c>
    </row>
    <row r="209" spans="1:10" x14ac:dyDescent="0.35">
      <c r="A209" t="s">
        <v>8</v>
      </c>
      <c r="B209">
        <v>10</v>
      </c>
      <c r="C209">
        <v>9</v>
      </c>
      <c r="D209" s="7" t="s">
        <v>36</v>
      </c>
      <c r="E209" t="str">
        <f t="shared" si="14"/>
        <v>https://www.wikidata.org/wiki/Q29022</v>
      </c>
      <c r="F209" s="6" t="str">
        <f t="shared" si="15"/>
        <v>dog breed</v>
      </c>
      <c r="H209" t="str">
        <f>IFERROR(INDEX($D$200:$D$299, MATCH(0, INDEX(COUNTIF($H$199:H208, $D$200:$D$299), 0, 0), 0)), "")</f>
        <v>Beagle Mix</v>
      </c>
      <c r="I209" t="s">
        <v>87</v>
      </c>
      <c r="J209" t="s">
        <v>88</v>
      </c>
    </row>
    <row r="210" spans="1:10" x14ac:dyDescent="0.35">
      <c r="A210" t="s">
        <v>8</v>
      </c>
      <c r="B210">
        <v>10</v>
      </c>
      <c r="C210">
        <v>10</v>
      </c>
      <c r="D210" s="7" t="s">
        <v>37</v>
      </c>
      <c r="E210" t="str">
        <f t="shared" si="14"/>
        <v>https://www.wikidata.org/wiki/Q42549</v>
      </c>
      <c r="F210" s="6" t="str">
        <f t="shared" si="15"/>
        <v>domestic long-haired cat</v>
      </c>
      <c r="H210" t="str">
        <f>IFERROR(INDEX($D$200:$D$299, MATCH(0, INDEX(COUNTIF($H$199:H209, $D$200:$D$299), 0, 0), 0)), "")</f>
        <v>Pit Bull</v>
      </c>
      <c r="I210" s="8" t="s">
        <v>75</v>
      </c>
      <c r="J210" t="str">
        <f>IFERROR(INDEX($D$200:$D$299, MATCH(0, INDEX(COUNTIF($H$199:J209, $D$200:$D$299), 0, 0), 0)), "")</f>
        <v>Pit Bull</v>
      </c>
    </row>
    <row r="211" spans="1:10" x14ac:dyDescent="0.35">
      <c r="A211" t="s">
        <v>8</v>
      </c>
      <c r="B211">
        <v>10</v>
      </c>
      <c r="C211">
        <v>11</v>
      </c>
      <c r="D211" s="7" t="s">
        <v>38</v>
      </c>
      <c r="E211" t="str">
        <f t="shared" si="14"/>
        <v>https://www.wikidata.org/wiki/Q21102</v>
      </c>
      <c r="F211" s="6" t="str">
        <f t="shared" si="15"/>
        <v>dog breed</v>
      </c>
      <c r="H211" t="str">
        <f>IFERROR(INDEX($D$200:$D$299, MATCH(0, INDEX(COUNTIF($H$199:H210, $D$200:$D$299), 0, 0), 0)), "")</f>
        <v>Miniature Schnauzer Mix</v>
      </c>
      <c r="I211" t="s">
        <v>89</v>
      </c>
      <c r="J211" t="s">
        <v>90</v>
      </c>
    </row>
    <row r="212" spans="1:10" x14ac:dyDescent="0.35">
      <c r="A212" t="s">
        <v>8</v>
      </c>
      <c r="B212">
        <v>10</v>
      </c>
      <c r="C212">
        <v>12</v>
      </c>
      <c r="D212" s="7" t="s">
        <v>39</v>
      </c>
      <c r="E212" t="str">
        <f t="shared" si="14"/>
        <v>https://www.wikidata.org/wiki/Q37612</v>
      </c>
      <c r="F212" s="6" t="str">
        <f t="shared" si="15"/>
        <v>Pit Bull</v>
      </c>
      <c r="H212" s="6" t="str">
        <f>IFERROR(INDEX($D$200:$D$299, MATCH(0, INDEX(COUNTIF($H$199:H211, $D$200:$D$299), 0, 0), 0)), "")</f>
        <v>Bat Mix</v>
      </c>
      <c r="I212" s="6" t="s">
        <v>91</v>
      </c>
      <c r="J212" t="s">
        <v>92</v>
      </c>
    </row>
    <row r="213" spans="1:10" x14ac:dyDescent="0.35">
      <c r="A213" t="s">
        <v>8</v>
      </c>
      <c r="B213">
        <v>10</v>
      </c>
      <c r="C213">
        <v>13</v>
      </c>
      <c r="D213" s="7" t="s">
        <v>40</v>
      </c>
      <c r="E213" t="str">
        <f t="shared" si="14"/>
        <v>https://www.wikidata.org/wiki/Q38999</v>
      </c>
      <c r="F213" s="6" t="str">
        <f t="shared" si="15"/>
        <v>Miniature Schnauzer </v>
      </c>
      <c r="H213" t="str">
        <f>IFERROR(INDEX($D$200:$D$299, MATCH(0, INDEX(COUNTIF($H$199:H212, $D$200:$D$299), 0, 0), 0)), "")</f>
        <v>Leonberger Mix</v>
      </c>
      <c r="I213" t="s">
        <v>93</v>
      </c>
    </row>
    <row r="214" spans="1:10" x14ac:dyDescent="0.35">
      <c r="A214" t="s">
        <v>8</v>
      </c>
      <c r="B214">
        <v>10</v>
      </c>
      <c r="C214">
        <v>14</v>
      </c>
      <c r="D214" s="7" t="s">
        <v>31</v>
      </c>
      <c r="E214" t="str">
        <f t="shared" si="14"/>
        <v>https://www.wikidata.org/wiki/Q12648</v>
      </c>
      <c r="F214" s="6" t="str">
        <f t="shared" si="15"/>
        <v>domestic short-haired cat</v>
      </c>
      <c r="H214" t="str">
        <f>IFERROR(INDEX($D$200:$D$299, MATCH(0, INDEX(COUNTIF($H$199:H213, $D$200:$D$299), 0, 0), 0)), "")</f>
        <v>Australian Shepherd/Nova Scotia Duck Tolling Retriever</v>
      </c>
      <c r="I214" t="s">
        <v>94</v>
      </c>
    </row>
    <row r="215" spans="1:10" x14ac:dyDescent="0.35">
      <c r="A215" t="s">
        <v>8</v>
      </c>
      <c r="B215">
        <v>10</v>
      </c>
      <c r="C215">
        <v>15</v>
      </c>
      <c r="D215" s="7" t="s">
        <v>31</v>
      </c>
      <c r="E215" t="str">
        <f t="shared" si="14"/>
        <v>https://www.wikidata.org/wiki/Q12648</v>
      </c>
      <c r="F215" s="6" t="str">
        <f t="shared" si="15"/>
        <v>domestic short-haired cat</v>
      </c>
      <c r="H215" t="str">
        <f>IFERROR(INDEX($D$200:$D$299, MATCH(0, INDEX(COUNTIF($H$199:H214, $D$200:$D$299), 0, 0), 0)), "")</f>
        <v>Dachshund/Chihuahua Shorthair</v>
      </c>
      <c r="I215" s="5" t="s">
        <v>95</v>
      </c>
    </row>
    <row r="216" spans="1:10" x14ac:dyDescent="0.35">
      <c r="A216" t="s">
        <v>8</v>
      </c>
      <c r="B216">
        <v>10</v>
      </c>
      <c r="C216">
        <v>16</v>
      </c>
      <c r="D216" s="7" t="s">
        <v>41</v>
      </c>
      <c r="E216" t="str">
        <f t="shared" si="14"/>
        <v>https://www.wikidata.org/wiki/Q28425</v>
      </c>
      <c r="F216" s="6" t="str">
        <f t="shared" si="15"/>
        <v>taxon (bat)</v>
      </c>
      <c r="H216" t="str">
        <f>IFERROR(INDEX($D$200:$D$299, MATCH(0, INDEX(COUNTIF($H$199:H215, $D$200:$D$299), 0, 0), 0)), "")</f>
        <v>Catahoula/Labrador Retriever</v>
      </c>
      <c r="I216" s="5" t="s">
        <v>82</v>
      </c>
    </row>
    <row r="217" spans="1:10" x14ac:dyDescent="0.35">
      <c r="A217" t="s">
        <v>8</v>
      </c>
      <c r="B217">
        <v>10</v>
      </c>
      <c r="C217">
        <v>17</v>
      </c>
      <c r="D217" s="7" t="s">
        <v>42</v>
      </c>
      <c r="E217" t="str">
        <f t="shared" si="14"/>
        <v>https://www.wikidata.org/wiki/Q38487</v>
      </c>
      <c r="F217" s="6">
        <f t="shared" si="15"/>
        <v>0</v>
      </c>
      <c r="H217" s="6" t="str">
        <f>IFERROR(INDEX($D$200:$D$299, MATCH(0, INDEX(COUNTIF($H$199:H216, $D$200:$D$299), 0, 0), 0)), "")</f>
        <v>Chicken Mix</v>
      </c>
      <c r="I217" s="6" t="s">
        <v>96</v>
      </c>
      <c r="J217" t="s">
        <v>97</v>
      </c>
    </row>
    <row r="218" spans="1:10" x14ac:dyDescent="0.35">
      <c r="A218" t="s">
        <v>8</v>
      </c>
      <c r="B218">
        <v>10</v>
      </c>
      <c r="C218">
        <v>18</v>
      </c>
      <c r="D218" s="7" t="s">
        <v>31</v>
      </c>
      <c r="E218" t="str">
        <f t="shared" si="14"/>
        <v>https://www.wikidata.org/wiki/Q12648</v>
      </c>
      <c r="F218" s="6" t="str">
        <f t="shared" si="15"/>
        <v>domestic short-haired cat</v>
      </c>
      <c r="H218" t="str">
        <f>IFERROR(INDEX($D$200:$D$299, MATCH(0, INDEX(COUNTIF($H$199:H217, $D$200:$D$299), 0, 0), 0)), "")</f>
        <v>Pug</v>
      </c>
      <c r="I218" t="s">
        <v>98</v>
      </c>
    </row>
    <row r="219" spans="1:10" x14ac:dyDescent="0.35">
      <c r="A219" t="s">
        <v>8</v>
      </c>
      <c r="B219">
        <v>10</v>
      </c>
      <c r="C219">
        <v>19</v>
      </c>
      <c r="D219" s="7" t="s">
        <v>43</v>
      </c>
      <c r="E219" t="str">
        <f t="shared" si="14"/>
        <v>https://www.wikidata.org/wiki/Q37629, https://www.wikidata.org/wiki/Q38824</v>
      </c>
      <c r="F219" s="6">
        <f t="shared" si="15"/>
        <v>0</v>
      </c>
      <c r="H219" s="6" t="str">
        <f>IFERROR(INDEX($D$200:$D$299, MATCH(0, INDEX(COUNTIF($H$199:H218, $D$200:$D$299), 0, 0), 0)), "")</f>
        <v>Dove Mix</v>
      </c>
      <c r="I219" s="6" t="s">
        <v>99</v>
      </c>
    </row>
    <row r="220" spans="1:10" x14ac:dyDescent="0.35">
      <c r="A220" t="s">
        <v>8</v>
      </c>
      <c r="B220">
        <v>10</v>
      </c>
      <c r="C220">
        <v>20</v>
      </c>
      <c r="D220" s="7" t="s">
        <v>35</v>
      </c>
      <c r="E220" t="str">
        <f t="shared" si="14"/>
        <v>https://www.wikidata.org/wiki/Q38726</v>
      </c>
      <c r="F220" s="6">
        <f t="shared" si="15"/>
        <v>0</v>
      </c>
      <c r="H220" t="str">
        <f>IFERROR(INDEX($D$200:$D$299, MATCH(0, INDEX(COUNTIF($H$199:H219, $D$200:$D$299), 0, 0), 0)), "")</f>
        <v>Chihuahua Shorthair Mix</v>
      </c>
      <c r="I220" t="s">
        <v>100</v>
      </c>
    </row>
    <row r="221" spans="1:10" x14ac:dyDescent="0.35">
      <c r="A221" t="s">
        <v>8</v>
      </c>
      <c r="B221">
        <v>10</v>
      </c>
      <c r="C221">
        <v>21</v>
      </c>
      <c r="D221" s="7" t="s">
        <v>35</v>
      </c>
      <c r="E221" t="str">
        <f t="shared" si="14"/>
        <v>https://www.wikidata.org/wiki/Q38726</v>
      </c>
      <c r="F221" s="6">
        <f t="shared" si="15"/>
        <v>0</v>
      </c>
      <c r="H221" t="str">
        <f>IFERROR(INDEX($D$200:$D$299, MATCH(0, INDEX(COUNTIF($H$199:H220, $D$200:$D$299), 0, 0), 0)), "")</f>
        <v>Plott Hound Mix</v>
      </c>
      <c r="I221" t="s">
        <v>101</v>
      </c>
    </row>
    <row r="222" spans="1:10" x14ac:dyDescent="0.35">
      <c r="A222" t="s">
        <v>8</v>
      </c>
      <c r="B222">
        <v>10</v>
      </c>
      <c r="C222">
        <v>22</v>
      </c>
      <c r="D222" s="7" t="s">
        <v>30</v>
      </c>
      <c r="E222" t="str">
        <f t="shared" si="14"/>
        <v>https://www.wikidata.org/wiki/Q37612</v>
      </c>
      <c r="F222" s="6">
        <f t="shared" si="15"/>
        <v>0</v>
      </c>
      <c r="H222" s="6" t="str">
        <f>IFERROR(INDEX($D$200:$D$299, MATCH(0, INDEX(COUNTIF($H$199:H221, $D$200:$D$299), 0, 0), 0)), "")</f>
        <v>Squirrel Mix</v>
      </c>
      <c r="I222" s="6" t="s">
        <v>102</v>
      </c>
    </row>
    <row r="223" spans="1:10" x14ac:dyDescent="0.35">
      <c r="A223" t="s">
        <v>8</v>
      </c>
      <c r="B223">
        <v>10</v>
      </c>
      <c r="C223">
        <v>23</v>
      </c>
      <c r="D223" s="7" t="s">
        <v>36</v>
      </c>
      <c r="E223" t="str">
        <f t="shared" si="14"/>
        <v>https://www.wikidata.org/wiki/Q29022</v>
      </c>
      <c r="F223" s="6" t="str">
        <f t="shared" si="15"/>
        <v>dog breed</v>
      </c>
      <c r="H223" t="str">
        <f>IFERROR(INDEX($D$200:$D$299, MATCH(0, INDEX(COUNTIF($H$199:H222, $D$200:$D$299), 0, 0), 0)), "")</f>
        <v>Chihuahua Longhair Mix</v>
      </c>
      <c r="I223" t="s">
        <v>100</v>
      </c>
    </row>
    <row r="224" spans="1:10" x14ac:dyDescent="0.35">
      <c r="A224" t="s">
        <v>8</v>
      </c>
      <c r="B224">
        <v>10</v>
      </c>
      <c r="C224">
        <v>24</v>
      </c>
      <c r="D224" s="7" t="s">
        <v>31</v>
      </c>
      <c r="E224" t="str">
        <f t="shared" si="14"/>
        <v>https://www.wikidata.org/wiki/Q12648</v>
      </c>
      <c r="F224" s="6" t="str">
        <f t="shared" si="15"/>
        <v>domestic short-haired cat</v>
      </c>
      <c r="H224" t="str">
        <f>IFERROR(INDEX($D$200:$D$299, MATCH(0, INDEX(COUNTIF($H$199:H223, $D$200:$D$299), 0, 0), 0)), "")</f>
        <v>Treeing Walker Coonhound Mix</v>
      </c>
      <c r="I224" t="s">
        <v>103</v>
      </c>
    </row>
    <row r="225" spans="1:9" x14ac:dyDescent="0.35">
      <c r="A225" t="s">
        <v>8</v>
      </c>
      <c r="B225">
        <v>10</v>
      </c>
      <c r="C225">
        <v>25</v>
      </c>
      <c r="D225" s="7" t="s">
        <v>44</v>
      </c>
      <c r="E225" t="str">
        <f t="shared" si="14"/>
        <v>https://www.wikidata.org/wiki/Q29099,https://www.wikidata.org/wiki/Q653</v>
      </c>
      <c r="F225" s="6">
        <f t="shared" si="15"/>
        <v>0</v>
      </c>
      <c r="H225" s="6" t="str">
        <f>IFERROR(INDEX($D$200:$D$299, MATCH(0, INDEX(COUNTIF($H$199:H224, $D$200:$D$299), 0, 0), 0)), "")</f>
        <v>Muscovy</v>
      </c>
      <c r="I225" s="13" t="s">
        <v>104</v>
      </c>
    </row>
    <row r="226" spans="1:9" x14ac:dyDescent="0.35">
      <c r="A226" t="s">
        <v>8</v>
      </c>
      <c r="B226">
        <v>10</v>
      </c>
      <c r="C226">
        <v>26</v>
      </c>
      <c r="D226" s="7" t="s">
        <v>45</v>
      </c>
      <c r="E226" t="str">
        <f t="shared" si="14"/>
        <v>https://www.wikidata.org/wiki/Q38726</v>
      </c>
      <c r="F226" s="6">
        <f t="shared" si="15"/>
        <v>0</v>
      </c>
      <c r="H226" s="6" t="str">
        <f>IFERROR(INDEX($D$200:$D$299, MATCH(0, INDEX(COUNTIF($H$199:H225, $D$200:$D$299), 0, 0), 0)), "")</f>
        <v>Bat</v>
      </c>
      <c r="I226" s="6" t="s">
        <v>91</v>
      </c>
    </row>
    <row r="227" spans="1:9" x14ac:dyDescent="0.35">
      <c r="A227" t="s">
        <v>8</v>
      </c>
      <c r="B227">
        <v>10</v>
      </c>
      <c r="C227">
        <v>27</v>
      </c>
      <c r="D227" s="7" t="s">
        <v>46</v>
      </c>
      <c r="E227" t="str">
        <f t="shared" si="14"/>
        <v>https://www.wikidata.org/wiki/Q780</v>
      </c>
      <c r="F227" s="6" t="str">
        <f t="shared" si="15"/>
        <v>chicken</v>
      </c>
      <c r="H227" s="6" t="str">
        <f>IFERROR(INDEX($D$200:$D$299, MATCH(0, INDEX(COUNTIF($H$199:H226, $D$200:$D$299), 0, 0), 0)), "")</f>
        <v>Californian</v>
      </c>
      <c r="I227" s="6" t="s">
        <v>7</v>
      </c>
    </row>
    <row r="228" spans="1:9" x14ac:dyDescent="0.35">
      <c r="A228" t="s">
        <v>8</v>
      </c>
      <c r="B228">
        <v>10</v>
      </c>
      <c r="C228">
        <v>28</v>
      </c>
      <c r="D228" s="7" t="s">
        <v>31</v>
      </c>
      <c r="E228" t="str">
        <f t="shared" si="14"/>
        <v>https://www.wikidata.org/wiki/Q12648</v>
      </c>
      <c r="F228" s="6" t="str">
        <f t="shared" si="15"/>
        <v>domestic short-haired cat</v>
      </c>
      <c r="H228" t="str">
        <f>IFERROR(INDEX($D$200:$D$299, MATCH(0, INDEX(COUNTIF($H$199:H227, $D$200:$D$299), 0, 0), 0)), "")</f>
        <v>Domestic Medium Hair Mix</v>
      </c>
      <c r="I228" t="s">
        <v>7</v>
      </c>
    </row>
    <row r="229" spans="1:9" x14ac:dyDescent="0.35">
      <c r="A229" t="s">
        <v>8</v>
      </c>
      <c r="B229">
        <v>10</v>
      </c>
      <c r="C229">
        <v>29</v>
      </c>
      <c r="D229" s="7" t="s">
        <v>31</v>
      </c>
      <c r="E229" t="str">
        <f t="shared" si="14"/>
        <v>https://www.wikidata.org/wiki/Q12648</v>
      </c>
      <c r="F229" s="6" t="str">
        <f t="shared" si="15"/>
        <v>domestic short-haired cat</v>
      </c>
      <c r="H229" t="str">
        <f>IFERROR(INDEX($D$200:$D$299, MATCH(0, INDEX(COUNTIF($H$199:H228, $D$200:$D$299), 0, 0), 0)), "")</f>
        <v>Norfolk Terrier Mix</v>
      </c>
      <c r="I229" t="s">
        <v>105</v>
      </c>
    </row>
    <row r="230" spans="1:9" x14ac:dyDescent="0.35">
      <c r="A230" t="s">
        <v>8</v>
      </c>
      <c r="B230">
        <v>10</v>
      </c>
      <c r="C230">
        <v>30</v>
      </c>
      <c r="D230" s="7" t="s">
        <v>47</v>
      </c>
      <c r="E230" t="str">
        <f t="shared" si="14"/>
        <v>https://www.wikidata.org/wiki/Q38698</v>
      </c>
      <c r="F230" s="6">
        <f t="shared" si="15"/>
        <v>0</v>
      </c>
      <c r="H230" t="str">
        <f>IFERROR(INDEX($D$200:$D$299, MATCH(0, INDEX(COUNTIF($H$199:H229, $D$200:$D$299), 0, 0), 0)), "")</f>
        <v>Pug/Border Terrier</v>
      </c>
      <c r="I230" s="5" t="s">
        <v>106</v>
      </c>
    </row>
    <row r="231" spans="1:9" x14ac:dyDescent="0.35">
      <c r="A231" t="s">
        <v>8</v>
      </c>
      <c r="B231">
        <v>10</v>
      </c>
      <c r="C231">
        <v>31</v>
      </c>
      <c r="D231" s="7" t="s">
        <v>48</v>
      </c>
      <c r="E231" t="str">
        <f t="shared" si="14"/>
        <v>https://www.wikidata.org/wiki/Q2984138</v>
      </c>
      <c r="F231" s="6">
        <f t="shared" si="15"/>
        <v>0</v>
      </c>
      <c r="H231" t="str">
        <f>IFERROR(INDEX($D$200:$D$299, MATCH(0, INDEX(COUNTIF($H$199:H230, $D$200:$D$299), 0, 0), 0)), "")</f>
        <v>Papillon/Border Collie</v>
      </c>
      <c r="I231" s="5" t="s">
        <v>107</v>
      </c>
    </row>
    <row r="232" spans="1:9" x14ac:dyDescent="0.35">
      <c r="A232" t="s">
        <v>8</v>
      </c>
      <c r="B232">
        <v>10</v>
      </c>
      <c r="C232">
        <v>32</v>
      </c>
      <c r="D232" s="7" t="s">
        <v>46</v>
      </c>
      <c r="E232" t="str">
        <f t="shared" ref="E232:E263" si="16">VLOOKUP(D232,H$200:J$299, 2, FALSE)</f>
        <v>https://www.wikidata.org/wiki/Q780</v>
      </c>
      <c r="F232" s="6" t="str">
        <f t="shared" ref="F232:F263" si="17">VLOOKUP(D232,H$200:J$299, 3, FALSE)</f>
        <v>chicken</v>
      </c>
      <c r="H232" t="str">
        <f>IFERROR(INDEX($D$200:$D$299, MATCH(0, INDEX(COUNTIF($H$199:H231, $D$200:$D$299), 0, 0), 0)), "")</f>
        <v>Siberian Husky Mix</v>
      </c>
      <c r="I232" t="s">
        <v>108</v>
      </c>
    </row>
    <row r="233" spans="1:9" x14ac:dyDescent="0.35">
      <c r="A233" t="s">
        <v>8</v>
      </c>
      <c r="B233">
        <v>10</v>
      </c>
      <c r="C233">
        <v>33</v>
      </c>
      <c r="D233" s="7" t="s">
        <v>49</v>
      </c>
      <c r="E233" t="str">
        <f t="shared" si="16"/>
        <v>https://www.wikidata.org/wiki/Q653</v>
      </c>
      <c r="F233" s="6">
        <f t="shared" si="17"/>
        <v>0</v>
      </c>
      <c r="H233" t="str">
        <f>IFERROR(INDEX($D$200:$D$299, MATCH(0, INDEX(COUNTIF($H$199:H232, $D$200:$D$299), 0, 0), 0)), "")</f>
        <v>Cocker Spaniel Mix</v>
      </c>
      <c r="I233" s="5" t="s">
        <v>109</v>
      </c>
    </row>
    <row r="234" spans="1:9" x14ac:dyDescent="0.35">
      <c r="A234" t="s">
        <v>8</v>
      </c>
      <c r="B234">
        <v>10</v>
      </c>
      <c r="C234">
        <v>34</v>
      </c>
      <c r="D234" s="7" t="s">
        <v>31</v>
      </c>
      <c r="E234" t="str">
        <f t="shared" si="16"/>
        <v>https://www.wikidata.org/wiki/Q12648</v>
      </c>
      <c r="F234" s="6" t="str">
        <f t="shared" si="17"/>
        <v>domestic short-haired cat</v>
      </c>
      <c r="H234" t="str">
        <f>IFERROR(INDEX($D$200:$D$299, MATCH(0, INDEX(COUNTIF($H$199:H233, $D$200:$D$299), 0, 0), 0)), "")</f>
        <v>Siamese Mix</v>
      </c>
      <c r="I234" t="s">
        <v>110</v>
      </c>
    </row>
    <row r="235" spans="1:9" x14ac:dyDescent="0.35">
      <c r="A235" t="s">
        <v>8</v>
      </c>
      <c r="B235">
        <v>10</v>
      </c>
      <c r="C235">
        <v>35</v>
      </c>
      <c r="D235" s="7" t="s">
        <v>30</v>
      </c>
      <c r="E235" t="str">
        <f t="shared" si="16"/>
        <v>https://www.wikidata.org/wiki/Q37612</v>
      </c>
      <c r="F235" s="6">
        <f t="shared" si="17"/>
        <v>0</v>
      </c>
      <c r="H235" t="str">
        <f>IFERROR(INDEX($D$200:$D$299, MATCH(0, INDEX(COUNTIF($H$199:H234, $D$200:$D$299), 0, 0), 0)), "")</f>
        <v>Chihuahua Shorthair/Pomeranian</v>
      </c>
      <c r="I235" s="5" t="s">
        <v>111</v>
      </c>
    </row>
    <row r="236" spans="1:9" x14ac:dyDescent="0.35">
      <c r="A236" t="s">
        <v>8</v>
      </c>
      <c r="B236">
        <v>10</v>
      </c>
      <c r="C236">
        <v>36</v>
      </c>
      <c r="D236" s="7" t="s">
        <v>50</v>
      </c>
      <c r="E236" t="str">
        <f t="shared" si="16"/>
        <v>https://www.wikidata.org/wiki/Q39195</v>
      </c>
      <c r="F236" s="6">
        <f t="shared" si="17"/>
        <v>0</v>
      </c>
      <c r="H236" t="str">
        <f>IFERROR(INDEX($D$200:$D$299, MATCH(0, INDEX(COUNTIF($H$199:H235, $D$200:$D$299), 0, 0), 0)), "")</f>
        <v>Soft Coated Wheaten Terrier Mix</v>
      </c>
      <c r="I236" t="s">
        <v>112</v>
      </c>
    </row>
    <row r="237" spans="1:9" x14ac:dyDescent="0.35">
      <c r="A237" t="s">
        <v>8</v>
      </c>
      <c r="B237">
        <v>10</v>
      </c>
      <c r="C237">
        <v>37</v>
      </c>
      <c r="D237" s="7" t="s">
        <v>51</v>
      </c>
      <c r="E237" t="str">
        <f t="shared" si="16"/>
        <v>https://www.wikidata.org/wiki/Q1302028, https://www.wikidata.org/wiki/Q9482</v>
      </c>
      <c r="F237" s="6">
        <f t="shared" si="17"/>
        <v>0</v>
      </c>
      <c r="H237" t="str">
        <f>IFERROR(INDEX($D$200:$D$299, MATCH(0, INDEX(COUNTIF($H$199:H236, $D$200:$D$299), 0, 0), 0)), "")</f>
        <v>Miniature Schnauzer/Miniature Poodle</v>
      </c>
      <c r="I237" t="s">
        <v>89</v>
      </c>
    </row>
    <row r="238" spans="1:9" x14ac:dyDescent="0.35">
      <c r="A238" t="s">
        <v>8</v>
      </c>
      <c r="B238">
        <v>10</v>
      </c>
      <c r="C238">
        <v>38</v>
      </c>
      <c r="D238" s="7" t="s">
        <v>52</v>
      </c>
      <c r="E238" t="str">
        <f t="shared" si="16"/>
        <v>https://www.wikidata.org/wiki/Q653</v>
      </c>
      <c r="F238" s="6">
        <f t="shared" si="17"/>
        <v>0</v>
      </c>
      <c r="H238" t="str">
        <f>IFERROR(INDEX($D$200:$D$299, MATCH(0, INDEX(COUNTIF($H$199:H237, $D$200:$D$299), 0, 0), 0)), "")</f>
        <v>Dachshund Wirehair/Miniature Poodle</v>
      </c>
      <c r="I238" t="s">
        <v>7</v>
      </c>
    </row>
    <row r="239" spans="1:9" x14ac:dyDescent="0.35">
      <c r="A239" t="s">
        <v>8</v>
      </c>
      <c r="B239">
        <v>10</v>
      </c>
      <c r="C239">
        <v>39</v>
      </c>
      <c r="D239" s="7" t="s">
        <v>31</v>
      </c>
      <c r="E239" t="str">
        <f t="shared" si="16"/>
        <v>https://www.wikidata.org/wiki/Q12648</v>
      </c>
      <c r="F239" s="6" t="str">
        <f t="shared" si="17"/>
        <v>domestic short-haired cat</v>
      </c>
      <c r="H239" t="str">
        <f>IFERROR(INDEX($D$200:$D$299, MATCH(0, INDEX(COUNTIF($H$199:H238, $D$200:$D$299), 0, 0), 0)), "")</f>
        <v>Rat Terrier Mix</v>
      </c>
      <c r="I239" t="s">
        <v>113</v>
      </c>
    </row>
    <row r="240" spans="1:9" x14ac:dyDescent="0.35">
      <c r="A240" t="s">
        <v>8</v>
      </c>
      <c r="B240">
        <v>10</v>
      </c>
      <c r="C240">
        <v>40</v>
      </c>
      <c r="D240" s="7" t="s">
        <v>32</v>
      </c>
      <c r="E240" t="str">
        <f t="shared" si="16"/>
        <v>https://www.wikidata.org/wiki/Q37558</v>
      </c>
      <c r="F240" s="6" t="str">
        <f t="shared" si="17"/>
        <v>Border Terrier</v>
      </c>
      <c r="H240" t="str">
        <f>IFERROR(INDEX($D$200:$D$299, MATCH(0, INDEX(COUNTIF($H$199:H239, $D$200:$D$299), 0, 0), 0)), "")</f>
        <v>Cairn Terrier Mix</v>
      </c>
      <c r="I240" t="s">
        <v>114</v>
      </c>
    </row>
    <row r="241" spans="1:9" x14ac:dyDescent="0.35">
      <c r="A241" t="s">
        <v>8</v>
      </c>
      <c r="B241">
        <v>10</v>
      </c>
      <c r="C241">
        <v>41</v>
      </c>
      <c r="D241" s="7" t="s">
        <v>49</v>
      </c>
      <c r="E241" t="str">
        <f t="shared" si="16"/>
        <v>https://www.wikidata.org/wiki/Q653</v>
      </c>
      <c r="F241" s="6">
        <f t="shared" si="17"/>
        <v>0</v>
      </c>
      <c r="H241" t="str">
        <f>IFERROR(INDEX($D$200:$D$299, MATCH(0, INDEX(COUNTIF($H$199:H240, $D$200:$D$299), 0, 0), 0)), "")</f>
        <v>Pomeranian Mix</v>
      </c>
      <c r="I241" t="s">
        <v>115</v>
      </c>
    </row>
    <row r="242" spans="1:9" x14ac:dyDescent="0.35">
      <c r="A242" t="s">
        <v>8</v>
      </c>
      <c r="B242">
        <v>10</v>
      </c>
      <c r="C242">
        <v>42</v>
      </c>
      <c r="D242" s="7" t="s">
        <v>53</v>
      </c>
      <c r="E242" t="str">
        <f t="shared" si="16"/>
        <v>https://www.wikidata.org/wiki/Q39244</v>
      </c>
      <c r="F242" s="6">
        <f t="shared" si="17"/>
        <v>0</v>
      </c>
      <c r="H242" t="str">
        <f>IFERROR(INDEX($D$200:$D$299, MATCH(0, INDEX(COUNTIF($H$199:H241, $D$200:$D$299), 0, 0), 0)), "")</f>
        <v>Swedish Vallhund Mix</v>
      </c>
      <c r="I242" t="s">
        <v>116</v>
      </c>
    </row>
    <row r="243" spans="1:9" x14ac:dyDescent="0.35">
      <c r="A243" t="s">
        <v>8</v>
      </c>
      <c r="B243">
        <v>10</v>
      </c>
      <c r="C243">
        <v>43</v>
      </c>
      <c r="D243" s="7" t="s">
        <v>31</v>
      </c>
      <c r="E243" t="str">
        <f t="shared" si="16"/>
        <v>https://www.wikidata.org/wiki/Q12648</v>
      </c>
      <c r="F243" s="6" t="str">
        <f t="shared" si="17"/>
        <v>domestic short-haired cat</v>
      </c>
      <c r="H243" t="str">
        <f>IFERROR(INDEX($D$200:$D$299, MATCH(0, INDEX(COUNTIF($H$199:H242, $D$200:$D$299), 0, 0), 0)), "")</f>
        <v>Australian Cattle Dog Mix</v>
      </c>
      <c r="I243" t="s">
        <v>117</v>
      </c>
    </row>
    <row r="244" spans="1:9" x14ac:dyDescent="0.35">
      <c r="A244" t="s">
        <v>8</v>
      </c>
      <c r="B244">
        <v>10</v>
      </c>
      <c r="C244">
        <v>44</v>
      </c>
      <c r="D244" s="7" t="s">
        <v>31</v>
      </c>
      <c r="E244" t="str">
        <f t="shared" si="16"/>
        <v>https://www.wikidata.org/wiki/Q12648</v>
      </c>
      <c r="F244" s="6" t="str">
        <f t="shared" si="17"/>
        <v>domestic short-haired cat</v>
      </c>
      <c r="H244" t="str">
        <f>IFERROR(INDEX($D$200:$D$299, MATCH(0, INDEX(COUNTIF($H$199:H243, $D$200:$D$299), 0, 0), 0)), "")</f>
        <v>Labrador Retriever/Pit Bull</v>
      </c>
      <c r="I244" s="5" t="s">
        <v>118</v>
      </c>
    </row>
    <row r="245" spans="1:9" x14ac:dyDescent="0.35">
      <c r="A245" t="s">
        <v>8</v>
      </c>
      <c r="B245">
        <v>10</v>
      </c>
      <c r="C245">
        <v>45</v>
      </c>
      <c r="D245" s="7" t="s">
        <v>54</v>
      </c>
      <c r="E245" t="str">
        <f t="shared" si="16"/>
        <v>https://www.wikidata.org/wiki/Q242851</v>
      </c>
      <c r="F245" s="6">
        <f t="shared" si="17"/>
        <v>0</v>
      </c>
      <c r="H245" t="str">
        <f>IFERROR(INDEX($D$200:$D$299, MATCH(0, INDEX(COUNTIF($H$199:H244, $D$200:$D$299), 0, 0), 0)), "")</f>
        <v>German Shepherd/Great Pyrenees</v>
      </c>
      <c r="I245" s="5" t="s">
        <v>119</v>
      </c>
    </row>
    <row r="246" spans="1:9" x14ac:dyDescent="0.35">
      <c r="A246" t="s">
        <v>8</v>
      </c>
      <c r="B246">
        <v>10</v>
      </c>
      <c r="C246">
        <v>46</v>
      </c>
      <c r="D246" s="7" t="s">
        <v>49</v>
      </c>
      <c r="E246" t="str">
        <f t="shared" si="16"/>
        <v>https://www.wikidata.org/wiki/Q653</v>
      </c>
      <c r="F246" s="6">
        <f t="shared" si="17"/>
        <v>0</v>
      </c>
      <c r="H246" t="str">
        <f>IFERROR(INDEX($D$200:$D$299, MATCH(0, INDEX(COUNTIF($H$199:H245, $D$200:$D$299), 0, 0), 0)), "")</f>
        <v/>
      </c>
    </row>
    <row r="247" spans="1:9" x14ac:dyDescent="0.35">
      <c r="A247" t="s">
        <v>8</v>
      </c>
      <c r="B247">
        <v>10</v>
      </c>
      <c r="C247">
        <v>47</v>
      </c>
      <c r="D247" s="7" t="s">
        <v>55</v>
      </c>
      <c r="E247" t="str">
        <f t="shared" si="16"/>
        <v>https://www.wikidata.org/wiki/Q28425</v>
      </c>
      <c r="F247" s="6">
        <f t="shared" si="17"/>
        <v>0</v>
      </c>
      <c r="H247" t="str">
        <f>IFERROR(INDEX($D$200:$D$299, MATCH(0, INDEX(COUNTIF($H$199:H246, $D$200:$D$299), 0, 0), 0)), "")</f>
        <v/>
      </c>
    </row>
    <row r="248" spans="1:9" x14ac:dyDescent="0.35">
      <c r="A248" t="s">
        <v>8</v>
      </c>
      <c r="B248">
        <v>10</v>
      </c>
      <c r="C248">
        <v>48</v>
      </c>
      <c r="D248" s="7" t="s">
        <v>56</v>
      </c>
      <c r="E248" t="str">
        <f t="shared" si="16"/>
        <v>NIL</v>
      </c>
      <c r="F248" s="6">
        <f t="shared" si="17"/>
        <v>0</v>
      </c>
      <c r="H248" t="str">
        <f>IFERROR(INDEX($D$200:$D$299, MATCH(0, INDEX(COUNTIF($H$199:H247, $D$200:$D$299), 0, 0), 0)), "")</f>
        <v/>
      </c>
    </row>
    <row r="249" spans="1:9" x14ac:dyDescent="0.35">
      <c r="A249" t="s">
        <v>8</v>
      </c>
      <c r="B249">
        <v>10</v>
      </c>
      <c r="C249">
        <v>49</v>
      </c>
      <c r="D249" s="7" t="s">
        <v>57</v>
      </c>
      <c r="E249" t="str">
        <f t="shared" si="16"/>
        <v>NIL</v>
      </c>
      <c r="F249" s="6">
        <f t="shared" si="17"/>
        <v>0</v>
      </c>
      <c r="H249" t="str">
        <f>IFERROR(INDEX($D$200:$D$299, MATCH(0, INDEX(COUNTIF($H$199:H248, $D$200:$D$299), 0, 0), 0)), "")</f>
        <v/>
      </c>
    </row>
    <row r="250" spans="1:9" x14ac:dyDescent="0.35">
      <c r="A250" t="s">
        <v>8</v>
      </c>
      <c r="B250">
        <v>10</v>
      </c>
      <c r="C250">
        <v>50</v>
      </c>
      <c r="D250" s="7" t="s">
        <v>58</v>
      </c>
      <c r="E250" t="str">
        <f t="shared" si="16"/>
        <v>https://www.wikidata.org/wiki/Q38940</v>
      </c>
      <c r="F250" s="6">
        <f t="shared" si="17"/>
        <v>0</v>
      </c>
      <c r="H250" t="str">
        <f>IFERROR(INDEX($D$200:$D$299, MATCH(0, INDEX(COUNTIF($H$199:H249, $D$200:$D$299), 0, 0), 0)), "")</f>
        <v/>
      </c>
    </row>
    <row r="251" spans="1:9" x14ac:dyDescent="0.35">
      <c r="A251" t="s">
        <v>8</v>
      </c>
      <c r="B251">
        <v>10</v>
      </c>
      <c r="C251">
        <v>51</v>
      </c>
      <c r="D251" s="7" t="s">
        <v>31</v>
      </c>
      <c r="E251" t="str">
        <f t="shared" si="16"/>
        <v>https://www.wikidata.org/wiki/Q12648</v>
      </c>
      <c r="F251" s="6" t="str">
        <f t="shared" si="17"/>
        <v>domestic short-haired cat</v>
      </c>
      <c r="H251" t="str">
        <f>IFERROR(INDEX($D$200:$D$299, MATCH(0, INDEX(COUNTIF($H$199:H250, $D$200:$D$299), 0, 0), 0)), "")</f>
        <v/>
      </c>
    </row>
    <row r="252" spans="1:9" x14ac:dyDescent="0.35">
      <c r="A252" t="s">
        <v>8</v>
      </c>
      <c r="B252">
        <v>10</v>
      </c>
      <c r="C252">
        <v>52</v>
      </c>
      <c r="D252" s="7" t="s">
        <v>59</v>
      </c>
      <c r="E252" t="str">
        <f t="shared" si="16"/>
        <v>https://www.wikidata.org/wiki/Q38698,https://www.wikidata.org/wiki/Q37558</v>
      </c>
      <c r="F252" s="6">
        <f t="shared" si="17"/>
        <v>0</v>
      </c>
      <c r="H252" t="str">
        <f>IFERROR(INDEX($D$200:$D$299, MATCH(0, INDEX(COUNTIF($H$199:H251, $D$200:$D$299), 0, 0), 0)), "")</f>
        <v/>
      </c>
    </row>
    <row r="253" spans="1:9" x14ac:dyDescent="0.35">
      <c r="A253" t="s">
        <v>8</v>
      </c>
      <c r="B253">
        <v>10</v>
      </c>
      <c r="C253">
        <v>53</v>
      </c>
      <c r="D253" s="7" t="s">
        <v>31</v>
      </c>
      <c r="E253" t="str">
        <f t="shared" si="16"/>
        <v>https://www.wikidata.org/wiki/Q12648</v>
      </c>
      <c r="F253" s="6" t="str">
        <f t="shared" si="17"/>
        <v>domestic short-haired cat</v>
      </c>
      <c r="H253" t="str">
        <f>IFERROR(INDEX($D$200:$D$299, MATCH(0, INDEX(COUNTIF($H$199:H252, $D$200:$D$299), 0, 0), 0)), "")</f>
        <v/>
      </c>
    </row>
    <row r="254" spans="1:9" x14ac:dyDescent="0.35">
      <c r="A254" t="s">
        <v>8</v>
      </c>
      <c r="B254">
        <v>10</v>
      </c>
      <c r="C254">
        <v>54</v>
      </c>
      <c r="D254" s="7" t="s">
        <v>60</v>
      </c>
      <c r="E254" t="str">
        <f t="shared" si="16"/>
        <v>https://www.wikidata.org/wiki/Q38115,https://www.wikidata.org/wiki/Q37710</v>
      </c>
      <c r="F254" s="6">
        <f t="shared" si="17"/>
        <v>0</v>
      </c>
    </row>
    <row r="255" spans="1:9" x14ac:dyDescent="0.35">
      <c r="A255" t="s">
        <v>8</v>
      </c>
      <c r="B255">
        <v>10</v>
      </c>
      <c r="C255">
        <v>55</v>
      </c>
      <c r="D255" s="7" t="s">
        <v>31</v>
      </c>
      <c r="E255" t="str">
        <f t="shared" si="16"/>
        <v>https://www.wikidata.org/wiki/Q12648</v>
      </c>
      <c r="F255" s="6" t="str">
        <f t="shared" si="17"/>
        <v>domestic short-haired cat</v>
      </c>
    </row>
    <row r="256" spans="1:9" x14ac:dyDescent="0.35">
      <c r="A256" t="s">
        <v>8</v>
      </c>
      <c r="B256">
        <v>10</v>
      </c>
      <c r="C256">
        <v>56</v>
      </c>
      <c r="D256" s="7" t="s">
        <v>49</v>
      </c>
      <c r="E256" t="str">
        <f t="shared" si="16"/>
        <v>https://www.wikidata.org/wiki/Q653</v>
      </c>
      <c r="F256" s="6">
        <f t="shared" si="17"/>
        <v>0</v>
      </c>
    </row>
    <row r="257" spans="1:6" x14ac:dyDescent="0.35">
      <c r="A257" t="s">
        <v>8</v>
      </c>
      <c r="B257">
        <v>10</v>
      </c>
      <c r="C257">
        <v>57</v>
      </c>
      <c r="D257" s="7" t="s">
        <v>57</v>
      </c>
      <c r="E257" t="str">
        <f t="shared" si="16"/>
        <v>NIL</v>
      </c>
      <c r="F257" s="6">
        <f t="shared" si="17"/>
        <v>0</v>
      </c>
    </row>
    <row r="258" spans="1:6" x14ac:dyDescent="0.35">
      <c r="A258" t="s">
        <v>8</v>
      </c>
      <c r="B258">
        <v>10</v>
      </c>
      <c r="C258">
        <v>58</v>
      </c>
      <c r="D258" s="7" t="s">
        <v>61</v>
      </c>
      <c r="E258" t="str">
        <f t="shared" si="16"/>
        <v>https://www.wikidata.org/wiki/Q39295</v>
      </c>
      <c r="F258" s="6">
        <f t="shared" si="17"/>
        <v>0</v>
      </c>
    </row>
    <row r="259" spans="1:6" x14ac:dyDescent="0.35">
      <c r="A259" t="s">
        <v>8</v>
      </c>
      <c r="B259">
        <v>10</v>
      </c>
      <c r="C259">
        <v>59</v>
      </c>
      <c r="D259" s="7" t="s">
        <v>31</v>
      </c>
      <c r="E259" t="str">
        <f t="shared" si="16"/>
        <v>https://www.wikidata.org/wiki/Q12648</v>
      </c>
      <c r="F259" s="6" t="str">
        <f t="shared" si="17"/>
        <v>domestic short-haired cat</v>
      </c>
    </row>
    <row r="260" spans="1:6" x14ac:dyDescent="0.35">
      <c r="A260" t="s">
        <v>8</v>
      </c>
      <c r="B260">
        <v>10</v>
      </c>
      <c r="C260">
        <v>60</v>
      </c>
      <c r="D260" s="7" t="s">
        <v>31</v>
      </c>
      <c r="E260" t="str">
        <f t="shared" si="16"/>
        <v>https://www.wikidata.org/wiki/Q12648</v>
      </c>
      <c r="F260" s="6" t="str">
        <f t="shared" si="17"/>
        <v>domestic short-haired cat</v>
      </c>
    </row>
    <row r="261" spans="1:6" x14ac:dyDescent="0.35">
      <c r="A261" t="s">
        <v>8</v>
      </c>
      <c r="B261">
        <v>10</v>
      </c>
      <c r="C261">
        <v>61</v>
      </c>
      <c r="D261" s="7" t="s">
        <v>62</v>
      </c>
      <c r="E261" t="str">
        <f t="shared" si="16"/>
        <v>https://www.wikidata.org/wiki/Q38063,https://www.wikidata.org/wiki/Q38533</v>
      </c>
      <c r="F261" s="6">
        <f t="shared" si="17"/>
        <v>0</v>
      </c>
    </row>
    <row r="262" spans="1:6" x14ac:dyDescent="0.35">
      <c r="A262" t="s">
        <v>8</v>
      </c>
      <c r="B262">
        <v>10</v>
      </c>
      <c r="C262">
        <v>62</v>
      </c>
      <c r="D262" s="7" t="s">
        <v>31</v>
      </c>
      <c r="E262" t="str">
        <f t="shared" si="16"/>
        <v>https://www.wikidata.org/wiki/Q12648</v>
      </c>
      <c r="F262" s="6" t="str">
        <f t="shared" si="17"/>
        <v>domestic short-haired cat</v>
      </c>
    </row>
    <row r="263" spans="1:6" x14ac:dyDescent="0.35">
      <c r="A263" t="s">
        <v>8</v>
      </c>
      <c r="B263">
        <v>10</v>
      </c>
      <c r="C263">
        <v>63</v>
      </c>
      <c r="D263" s="7" t="s">
        <v>63</v>
      </c>
      <c r="E263" t="str">
        <f t="shared" si="16"/>
        <v>https://www.wikidata.org/wiki/Q42604</v>
      </c>
      <c r="F263" s="6">
        <f t="shared" si="17"/>
        <v>0</v>
      </c>
    </row>
    <row r="264" spans="1:6" x14ac:dyDescent="0.35">
      <c r="A264" t="s">
        <v>8</v>
      </c>
      <c r="B264">
        <v>10</v>
      </c>
      <c r="C264">
        <v>64</v>
      </c>
      <c r="D264" s="7" t="s">
        <v>31</v>
      </c>
      <c r="E264" t="str">
        <f t="shared" ref="E264:E295" si="18">VLOOKUP(D264,H$200:J$299, 2, FALSE)</f>
        <v>https://www.wikidata.org/wiki/Q12648</v>
      </c>
      <c r="F264" s="6" t="str">
        <f t="shared" ref="F264:F299" si="19">VLOOKUP(D264,H$200:J$299, 3, FALSE)</f>
        <v>domestic short-haired cat</v>
      </c>
    </row>
    <row r="265" spans="1:6" x14ac:dyDescent="0.35">
      <c r="A265" t="s">
        <v>8</v>
      </c>
      <c r="B265">
        <v>10</v>
      </c>
      <c r="C265">
        <v>65</v>
      </c>
      <c r="D265" s="7" t="s">
        <v>30</v>
      </c>
      <c r="E265" t="str">
        <f t="shared" si="18"/>
        <v>https://www.wikidata.org/wiki/Q37612</v>
      </c>
      <c r="F265" s="6">
        <f t="shared" si="19"/>
        <v>0</v>
      </c>
    </row>
    <row r="266" spans="1:6" x14ac:dyDescent="0.35">
      <c r="A266" t="s">
        <v>8</v>
      </c>
      <c r="B266">
        <v>10</v>
      </c>
      <c r="C266">
        <v>66</v>
      </c>
      <c r="D266" s="7" t="s">
        <v>31</v>
      </c>
      <c r="E266" t="str">
        <f t="shared" si="18"/>
        <v>https://www.wikidata.org/wiki/Q12648</v>
      </c>
      <c r="F266" s="6" t="str">
        <f t="shared" si="19"/>
        <v>domestic short-haired cat</v>
      </c>
    </row>
    <row r="267" spans="1:6" x14ac:dyDescent="0.35">
      <c r="A267" t="s">
        <v>8</v>
      </c>
      <c r="B267">
        <v>10</v>
      </c>
      <c r="C267">
        <v>67</v>
      </c>
      <c r="D267" s="7" t="s">
        <v>49</v>
      </c>
      <c r="E267" t="str">
        <f t="shared" si="18"/>
        <v>https://www.wikidata.org/wiki/Q653</v>
      </c>
      <c r="F267" s="6">
        <f t="shared" si="19"/>
        <v>0</v>
      </c>
    </row>
    <row r="268" spans="1:6" x14ac:dyDescent="0.35">
      <c r="A268" t="s">
        <v>8</v>
      </c>
      <c r="B268">
        <v>10</v>
      </c>
      <c r="C268">
        <v>68</v>
      </c>
      <c r="D268" s="7" t="s">
        <v>49</v>
      </c>
      <c r="E268" t="str">
        <f t="shared" si="18"/>
        <v>https://www.wikidata.org/wiki/Q653</v>
      </c>
      <c r="F268" s="6">
        <f t="shared" si="19"/>
        <v>0</v>
      </c>
    </row>
    <row r="269" spans="1:6" x14ac:dyDescent="0.35">
      <c r="A269" t="s">
        <v>8</v>
      </c>
      <c r="B269">
        <v>10</v>
      </c>
      <c r="C269">
        <v>69</v>
      </c>
      <c r="D269" s="7" t="s">
        <v>55</v>
      </c>
      <c r="E269" t="str">
        <f t="shared" si="18"/>
        <v>https://www.wikidata.org/wiki/Q28425</v>
      </c>
      <c r="F269" s="6">
        <f t="shared" si="19"/>
        <v>0</v>
      </c>
    </row>
    <row r="270" spans="1:6" x14ac:dyDescent="0.35">
      <c r="A270" t="s">
        <v>8</v>
      </c>
      <c r="B270">
        <v>10</v>
      </c>
      <c r="C270">
        <v>70</v>
      </c>
      <c r="D270" s="7" t="s">
        <v>64</v>
      </c>
      <c r="E270" t="str">
        <f t="shared" si="18"/>
        <v>https://www.wikidata.org/wiki/Q653,https://www.wikidata.org/wiki/Q39579</v>
      </c>
      <c r="F270" s="6">
        <f t="shared" si="19"/>
        <v>0</v>
      </c>
    </row>
    <row r="271" spans="1:6" x14ac:dyDescent="0.35">
      <c r="A271" t="s">
        <v>8</v>
      </c>
      <c r="B271">
        <v>10</v>
      </c>
      <c r="C271">
        <v>71</v>
      </c>
      <c r="D271" s="7" t="s">
        <v>65</v>
      </c>
      <c r="E271" t="str">
        <f t="shared" si="18"/>
        <v>https://www.wikidata.org/wiki/Q38047</v>
      </c>
      <c r="F271" s="6">
        <f t="shared" si="19"/>
        <v>0</v>
      </c>
    </row>
    <row r="272" spans="1:6" x14ac:dyDescent="0.35">
      <c r="A272" t="s">
        <v>8</v>
      </c>
      <c r="B272">
        <v>10</v>
      </c>
      <c r="C272">
        <v>72</v>
      </c>
      <c r="D272" s="7" t="s">
        <v>65</v>
      </c>
      <c r="E272" t="str">
        <f t="shared" si="18"/>
        <v>https://www.wikidata.org/wiki/Q38047</v>
      </c>
      <c r="F272" s="6">
        <f t="shared" si="19"/>
        <v>0</v>
      </c>
    </row>
    <row r="273" spans="1:6" x14ac:dyDescent="0.35">
      <c r="A273" t="s">
        <v>8</v>
      </c>
      <c r="B273">
        <v>10</v>
      </c>
      <c r="C273">
        <v>73</v>
      </c>
      <c r="D273" s="7" t="s">
        <v>58</v>
      </c>
      <c r="E273" t="str">
        <f t="shared" si="18"/>
        <v>https://www.wikidata.org/wiki/Q38940</v>
      </c>
      <c r="F273" s="6">
        <f t="shared" si="19"/>
        <v>0</v>
      </c>
    </row>
    <row r="274" spans="1:6" x14ac:dyDescent="0.35">
      <c r="A274" t="s">
        <v>8</v>
      </c>
      <c r="B274">
        <v>10</v>
      </c>
      <c r="C274">
        <v>74</v>
      </c>
      <c r="D274" s="7" t="s">
        <v>66</v>
      </c>
      <c r="E274" t="str">
        <f t="shared" si="18"/>
        <v>https://www.wikidata.org/wiki/Q38999</v>
      </c>
      <c r="F274" s="6">
        <f t="shared" si="19"/>
        <v>0</v>
      </c>
    </row>
    <row r="275" spans="1:6" x14ac:dyDescent="0.35">
      <c r="A275" t="s">
        <v>8</v>
      </c>
      <c r="B275">
        <v>10</v>
      </c>
      <c r="C275">
        <v>75</v>
      </c>
      <c r="D275" s="7" t="s">
        <v>67</v>
      </c>
      <c r="E275" t="str">
        <f t="shared" si="18"/>
        <v>NIL</v>
      </c>
      <c r="F275" s="6">
        <f t="shared" si="19"/>
        <v>0</v>
      </c>
    </row>
    <row r="276" spans="1:6" x14ac:dyDescent="0.35">
      <c r="A276" t="s">
        <v>8</v>
      </c>
      <c r="B276">
        <v>10</v>
      </c>
      <c r="C276">
        <v>76</v>
      </c>
      <c r="D276" s="7" t="s">
        <v>31</v>
      </c>
      <c r="E276" t="str">
        <f t="shared" si="18"/>
        <v>https://www.wikidata.org/wiki/Q12648</v>
      </c>
      <c r="F276" s="6" t="str">
        <f t="shared" si="19"/>
        <v>domestic short-haired cat</v>
      </c>
    </row>
    <row r="277" spans="1:6" x14ac:dyDescent="0.35">
      <c r="A277" t="s">
        <v>8</v>
      </c>
      <c r="B277">
        <v>10</v>
      </c>
      <c r="C277">
        <v>77</v>
      </c>
      <c r="D277" s="7" t="s">
        <v>68</v>
      </c>
      <c r="E277" t="str">
        <f t="shared" si="18"/>
        <v>https://www.wikidata.org/wiki/Q38431</v>
      </c>
      <c r="F277" s="6">
        <f t="shared" si="19"/>
        <v>0</v>
      </c>
    </row>
    <row r="278" spans="1:6" x14ac:dyDescent="0.35">
      <c r="A278" t="s">
        <v>8</v>
      </c>
      <c r="B278">
        <v>10</v>
      </c>
      <c r="C278">
        <v>78</v>
      </c>
      <c r="D278" s="7" t="s">
        <v>49</v>
      </c>
      <c r="E278" t="str">
        <f t="shared" si="18"/>
        <v>https://www.wikidata.org/wiki/Q653</v>
      </c>
      <c r="F278" s="6">
        <f t="shared" si="19"/>
        <v>0</v>
      </c>
    </row>
    <row r="279" spans="1:6" x14ac:dyDescent="0.35">
      <c r="A279" t="s">
        <v>8</v>
      </c>
      <c r="B279">
        <v>10</v>
      </c>
      <c r="C279">
        <v>79</v>
      </c>
      <c r="D279" s="7" t="s">
        <v>30</v>
      </c>
      <c r="E279" t="str">
        <f t="shared" si="18"/>
        <v>https://www.wikidata.org/wiki/Q37612</v>
      </c>
      <c r="F279" s="6">
        <f t="shared" si="19"/>
        <v>0</v>
      </c>
    </row>
    <row r="280" spans="1:6" x14ac:dyDescent="0.35">
      <c r="A280" t="s">
        <v>8</v>
      </c>
      <c r="B280">
        <v>10</v>
      </c>
      <c r="C280">
        <v>80</v>
      </c>
      <c r="D280" s="7" t="s">
        <v>31</v>
      </c>
      <c r="E280" t="str">
        <f t="shared" si="18"/>
        <v>https://www.wikidata.org/wiki/Q12648</v>
      </c>
      <c r="F280" s="6" t="str">
        <f t="shared" si="19"/>
        <v>domestic short-haired cat</v>
      </c>
    </row>
    <row r="281" spans="1:6" x14ac:dyDescent="0.35">
      <c r="A281" t="s">
        <v>8</v>
      </c>
      <c r="B281">
        <v>10</v>
      </c>
      <c r="C281">
        <v>81</v>
      </c>
      <c r="D281" s="7" t="s">
        <v>69</v>
      </c>
      <c r="E281" t="str">
        <f t="shared" si="18"/>
        <v>https://www.wikidata.org/wiki/Q37888</v>
      </c>
      <c r="F281" s="6">
        <f t="shared" si="19"/>
        <v>0</v>
      </c>
    </row>
    <row r="282" spans="1:6" x14ac:dyDescent="0.35">
      <c r="A282" t="s">
        <v>8</v>
      </c>
      <c r="B282">
        <v>10</v>
      </c>
      <c r="C282">
        <v>82</v>
      </c>
      <c r="D282" s="7" t="s">
        <v>35</v>
      </c>
      <c r="E282" t="str">
        <f t="shared" si="18"/>
        <v>https://www.wikidata.org/wiki/Q38726</v>
      </c>
      <c r="F282" s="6">
        <f t="shared" si="19"/>
        <v>0</v>
      </c>
    </row>
    <row r="283" spans="1:6" x14ac:dyDescent="0.35">
      <c r="A283" t="s">
        <v>8</v>
      </c>
      <c r="B283">
        <v>10</v>
      </c>
      <c r="C283">
        <v>83</v>
      </c>
      <c r="D283" s="7" t="s">
        <v>70</v>
      </c>
      <c r="E283" t="str">
        <f t="shared" si="18"/>
        <v>https://www.wikidata.org/wiki/Q39579</v>
      </c>
      <c r="F283" s="6">
        <f t="shared" si="19"/>
        <v>0</v>
      </c>
    </row>
    <row r="284" spans="1:6" x14ac:dyDescent="0.35">
      <c r="A284" t="s">
        <v>8</v>
      </c>
      <c r="B284">
        <v>10</v>
      </c>
      <c r="C284">
        <v>84</v>
      </c>
      <c r="D284" s="7" t="s">
        <v>31</v>
      </c>
      <c r="E284" t="str">
        <f t="shared" si="18"/>
        <v>https://www.wikidata.org/wiki/Q12648</v>
      </c>
      <c r="F284" s="6" t="str">
        <f t="shared" si="19"/>
        <v>domestic short-haired cat</v>
      </c>
    </row>
    <row r="285" spans="1:6" x14ac:dyDescent="0.35">
      <c r="A285" t="s">
        <v>8</v>
      </c>
      <c r="B285">
        <v>10</v>
      </c>
      <c r="C285">
        <v>85</v>
      </c>
      <c r="D285" s="7" t="s">
        <v>71</v>
      </c>
      <c r="E285" t="str">
        <f t="shared" si="18"/>
        <v>https://www.wikidata.org/wiki/Q39075</v>
      </c>
      <c r="F285" s="6">
        <f t="shared" si="19"/>
        <v>0</v>
      </c>
    </row>
    <row r="286" spans="1:6" x14ac:dyDescent="0.35">
      <c r="A286" t="s">
        <v>8</v>
      </c>
      <c r="B286">
        <v>10</v>
      </c>
      <c r="C286">
        <v>86</v>
      </c>
      <c r="D286" s="7" t="s">
        <v>31</v>
      </c>
      <c r="E286" t="str">
        <f t="shared" si="18"/>
        <v>https://www.wikidata.org/wiki/Q12648</v>
      </c>
      <c r="F286" s="6" t="str">
        <f t="shared" si="19"/>
        <v>domestic short-haired cat</v>
      </c>
    </row>
    <row r="287" spans="1:6" x14ac:dyDescent="0.35">
      <c r="A287" t="s">
        <v>8</v>
      </c>
      <c r="B287">
        <v>10</v>
      </c>
      <c r="C287">
        <v>87</v>
      </c>
      <c r="D287" s="7" t="s">
        <v>35</v>
      </c>
      <c r="E287" t="str">
        <f t="shared" si="18"/>
        <v>https://www.wikidata.org/wiki/Q38726</v>
      </c>
      <c r="F287" s="6">
        <f t="shared" si="19"/>
        <v>0</v>
      </c>
    </row>
    <row r="288" spans="1:6" x14ac:dyDescent="0.35">
      <c r="A288" t="s">
        <v>8</v>
      </c>
      <c r="B288">
        <v>10</v>
      </c>
      <c r="C288">
        <v>88</v>
      </c>
      <c r="D288" s="7" t="s">
        <v>35</v>
      </c>
      <c r="E288" t="str">
        <f t="shared" si="18"/>
        <v>https://www.wikidata.org/wiki/Q38726</v>
      </c>
      <c r="F288" s="6">
        <f t="shared" si="19"/>
        <v>0</v>
      </c>
    </row>
    <row r="289" spans="1:10" x14ac:dyDescent="0.35">
      <c r="A289" t="s">
        <v>8</v>
      </c>
      <c r="B289">
        <v>10</v>
      </c>
      <c r="C289">
        <v>89</v>
      </c>
      <c r="D289" s="7" t="s">
        <v>55</v>
      </c>
      <c r="E289" t="str">
        <f t="shared" si="18"/>
        <v>https://www.wikidata.org/wiki/Q28425</v>
      </c>
      <c r="F289" s="6">
        <f t="shared" si="19"/>
        <v>0</v>
      </c>
    </row>
    <row r="290" spans="1:10" x14ac:dyDescent="0.35">
      <c r="A290" t="s">
        <v>8</v>
      </c>
      <c r="B290">
        <v>10</v>
      </c>
      <c r="C290">
        <v>90</v>
      </c>
      <c r="D290" s="7" t="s">
        <v>72</v>
      </c>
      <c r="E290" t="str">
        <f t="shared" si="18"/>
        <v>https://www.wikidata.org/wiki/Q37595</v>
      </c>
      <c r="F290" s="6">
        <f t="shared" si="19"/>
        <v>0</v>
      </c>
    </row>
    <row r="291" spans="1:10" x14ac:dyDescent="0.35">
      <c r="A291" t="s">
        <v>8</v>
      </c>
      <c r="B291">
        <v>10</v>
      </c>
      <c r="C291">
        <v>91</v>
      </c>
      <c r="D291" s="7" t="s">
        <v>31</v>
      </c>
      <c r="E291" t="str">
        <f t="shared" si="18"/>
        <v>https://www.wikidata.org/wiki/Q12648</v>
      </c>
      <c r="F291" s="6" t="str">
        <f t="shared" si="19"/>
        <v>domestic short-haired cat</v>
      </c>
    </row>
    <row r="292" spans="1:10" x14ac:dyDescent="0.35">
      <c r="A292" t="s">
        <v>8</v>
      </c>
      <c r="B292">
        <v>10</v>
      </c>
      <c r="C292">
        <v>92</v>
      </c>
      <c r="D292" s="7" t="s">
        <v>30</v>
      </c>
      <c r="E292" t="str">
        <f t="shared" si="18"/>
        <v>https://www.wikidata.org/wiki/Q37612</v>
      </c>
      <c r="F292" s="6">
        <f t="shared" si="19"/>
        <v>0</v>
      </c>
    </row>
    <row r="293" spans="1:10" x14ac:dyDescent="0.35">
      <c r="A293" t="s">
        <v>8</v>
      </c>
      <c r="B293">
        <v>10</v>
      </c>
      <c r="C293">
        <v>93</v>
      </c>
      <c r="D293" s="7" t="s">
        <v>73</v>
      </c>
      <c r="E293" t="str">
        <f t="shared" si="18"/>
        <v>https://www.wikidata.org/wiki/Q38726,https://www.wikidata.org/wiki/Q37612</v>
      </c>
      <c r="F293" s="6">
        <f t="shared" si="19"/>
        <v>0</v>
      </c>
    </row>
    <row r="294" spans="1:10" x14ac:dyDescent="0.35">
      <c r="A294" t="s">
        <v>8</v>
      </c>
      <c r="B294">
        <v>10</v>
      </c>
      <c r="C294">
        <v>94</v>
      </c>
      <c r="D294" s="7" t="s">
        <v>49</v>
      </c>
      <c r="E294" t="str">
        <f t="shared" si="18"/>
        <v>https://www.wikidata.org/wiki/Q653</v>
      </c>
      <c r="F294" s="6">
        <f t="shared" si="19"/>
        <v>0</v>
      </c>
    </row>
    <row r="295" spans="1:10" x14ac:dyDescent="0.35">
      <c r="A295" t="s">
        <v>8</v>
      </c>
      <c r="B295">
        <v>10</v>
      </c>
      <c r="C295">
        <v>95</v>
      </c>
      <c r="D295" s="7" t="s">
        <v>31</v>
      </c>
      <c r="E295" t="str">
        <f t="shared" si="18"/>
        <v>https://www.wikidata.org/wiki/Q12648</v>
      </c>
      <c r="F295" s="6" t="str">
        <f t="shared" si="19"/>
        <v>domestic short-haired cat</v>
      </c>
    </row>
    <row r="296" spans="1:10" x14ac:dyDescent="0.35">
      <c r="A296" t="s">
        <v>8</v>
      </c>
      <c r="B296">
        <v>10</v>
      </c>
      <c r="C296">
        <v>96</v>
      </c>
      <c r="D296" s="7" t="s">
        <v>31</v>
      </c>
      <c r="E296" t="str">
        <f t="shared" ref="E296:E327" si="20">VLOOKUP(D296,H$200:J$299, 2, FALSE)</f>
        <v>https://www.wikidata.org/wiki/Q12648</v>
      </c>
      <c r="F296" s="6" t="str">
        <f t="shared" si="19"/>
        <v>domestic short-haired cat</v>
      </c>
    </row>
    <row r="297" spans="1:10" x14ac:dyDescent="0.35">
      <c r="A297" t="s">
        <v>8</v>
      </c>
      <c r="B297">
        <v>10</v>
      </c>
      <c r="C297">
        <v>97</v>
      </c>
      <c r="D297" s="7" t="s">
        <v>31</v>
      </c>
      <c r="E297" t="str">
        <f t="shared" si="20"/>
        <v>https://www.wikidata.org/wiki/Q12648</v>
      </c>
      <c r="F297" s="6" t="str">
        <f t="shared" si="19"/>
        <v>domestic short-haired cat</v>
      </c>
    </row>
    <row r="298" spans="1:10" x14ac:dyDescent="0.35">
      <c r="A298" t="s">
        <v>8</v>
      </c>
      <c r="B298">
        <v>10</v>
      </c>
      <c r="C298">
        <v>98</v>
      </c>
      <c r="D298" s="7" t="s">
        <v>31</v>
      </c>
      <c r="E298" t="str">
        <f t="shared" si="20"/>
        <v>https://www.wikidata.org/wiki/Q12648</v>
      </c>
      <c r="F298" s="6" t="str">
        <f t="shared" si="19"/>
        <v>domestic short-haired cat</v>
      </c>
    </row>
    <row r="299" spans="1:10" x14ac:dyDescent="0.35">
      <c r="A299" t="s">
        <v>8</v>
      </c>
      <c r="B299">
        <v>10</v>
      </c>
      <c r="C299">
        <v>99</v>
      </c>
      <c r="D299" s="7" t="s">
        <v>74</v>
      </c>
      <c r="E299" t="str">
        <f t="shared" si="20"/>
        <v>https://www.wikidata.org/wiki/Q38280,https://www.wikidata.org/wiki/Q37803</v>
      </c>
      <c r="F299" s="6">
        <f t="shared" si="19"/>
        <v>0</v>
      </c>
    </row>
    <row r="300" spans="1:10" x14ac:dyDescent="0.35">
      <c r="A300" t="s">
        <v>8</v>
      </c>
      <c r="B300">
        <v>11</v>
      </c>
      <c r="C300">
        <v>1</v>
      </c>
      <c r="D300" t="s">
        <v>120</v>
      </c>
      <c r="E300" t="str">
        <f t="shared" ref="E300:E331" si="21">VLOOKUP(D300,H$300:J$398, 2, FALSE)</f>
        <v>https://www.wikidata.org/wiki/Q23444,https://www.wikidata.org/wiki/Q1088</v>
      </c>
      <c r="F300" s="6">
        <f t="shared" ref="F300:F331" si="22">VLOOKUP(D300,H$300:J$398, 3, FALSE)</f>
        <v>0</v>
      </c>
      <c r="H300" t="str">
        <f>IFERROR(INDEX($D$300:$D$398, MATCH(0, INDEX(COUNTIF($H$299:H299, $D$300:$D$398), 0, 0), 0)), "")</f>
        <v>White/Blue</v>
      </c>
      <c r="I300" s="5" t="s">
        <v>163</v>
      </c>
    </row>
    <row r="301" spans="1:10" x14ac:dyDescent="0.35">
      <c r="A301" t="s">
        <v>8</v>
      </c>
      <c r="B301">
        <v>11</v>
      </c>
      <c r="C301">
        <v>2</v>
      </c>
      <c r="D301" t="s">
        <v>121</v>
      </c>
      <c r="E301" t="str">
        <f t="shared" si="21"/>
        <v>https://www.wikidata.org/wiki/Q47071</v>
      </c>
      <c r="F301" s="6" t="str">
        <f t="shared" si="22"/>
        <v>Brown</v>
      </c>
      <c r="H301" t="str">
        <f>IFERROR(INDEX($D$300:$D$398, MATCH(0, INDEX(COUNTIF($H$299:H300, $D$300:$D$398), 0, 0), 0)), "")</f>
        <v>Brown Tabby</v>
      </c>
      <c r="I301" t="s">
        <v>164</v>
      </c>
      <c r="J301" t="s">
        <v>134</v>
      </c>
    </row>
    <row r="302" spans="1:10" x14ac:dyDescent="0.35">
      <c r="A302" t="s">
        <v>8</v>
      </c>
      <c r="B302">
        <v>11</v>
      </c>
      <c r="C302">
        <v>3</v>
      </c>
      <c r="D302" t="s">
        <v>122</v>
      </c>
      <c r="E302" t="str">
        <f t="shared" si="21"/>
        <v>NIL</v>
      </c>
      <c r="F302" s="6">
        <f t="shared" si="22"/>
        <v>0</v>
      </c>
      <c r="H302" t="str">
        <f>IFERROR(INDEX($D$300:$D$398, MATCH(0, INDEX(COUNTIF($H$299:H301, $D$300:$D$398), 0, 0), 0)), "")</f>
        <v>Calico</v>
      </c>
      <c r="I302" t="s">
        <v>7</v>
      </c>
    </row>
    <row r="303" spans="1:10" x14ac:dyDescent="0.35">
      <c r="A303" t="s">
        <v>8</v>
      </c>
      <c r="B303">
        <v>11</v>
      </c>
      <c r="C303">
        <v>4</v>
      </c>
      <c r="D303" s="7" t="s">
        <v>123</v>
      </c>
      <c r="E303" t="str">
        <f t="shared" si="21"/>
        <v>https://www.wikidata.org/wiki/Q1670336</v>
      </c>
      <c r="F303" s="6">
        <f t="shared" si="22"/>
        <v>0</v>
      </c>
      <c r="H303" t="str">
        <f>IFERROR(INDEX($D$300:$D$398, MATCH(0, INDEX(COUNTIF($H$299:H302, $D$300:$D$398), 0, 0), 0)), "")</f>
        <v>Tan</v>
      </c>
      <c r="I303" s="5" t="s">
        <v>165</v>
      </c>
    </row>
    <row r="304" spans="1:10" x14ac:dyDescent="0.35">
      <c r="A304" t="s">
        <v>8</v>
      </c>
      <c r="B304">
        <v>11</v>
      </c>
      <c r="C304">
        <v>5</v>
      </c>
      <c r="D304" t="s">
        <v>124</v>
      </c>
      <c r="E304" t="str">
        <f t="shared" si="21"/>
        <v>https://www.wikidata.org/wiki/Q23445,https://www.wikidata.org/wiki/Q42519</v>
      </c>
      <c r="F304" s="6">
        <f t="shared" si="22"/>
        <v>0</v>
      </c>
      <c r="H304" t="str">
        <f>IFERROR(INDEX($D$300:$D$398, MATCH(0, INDEX(COUNTIF($H$299:H303, $D$300:$D$398), 0, 0), 0)), "")</f>
        <v>Black/Gray</v>
      </c>
      <c r="I304" s="5" t="s">
        <v>167</v>
      </c>
    </row>
    <row r="305" spans="1:10" x14ac:dyDescent="0.35">
      <c r="A305" t="s">
        <v>8</v>
      </c>
      <c r="B305">
        <v>11</v>
      </c>
      <c r="C305">
        <v>6</v>
      </c>
      <c r="D305" s="7" t="s">
        <v>125</v>
      </c>
      <c r="E305" t="str">
        <f t="shared" si="21"/>
        <v>https://www.wikidata.org/wiki/Q943</v>
      </c>
      <c r="F305" s="6">
        <f t="shared" si="22"/>
        <v>0</v>
      </c>
      <c r="H305" t="str">
        <f>IFERROR(INDEX($D$300:$D$398, MATCH(0, INDEX(COUNTIF($H$299:H304, $D$300:$D$398), 0, 0), 0)), "")</f>
        <v>Yellow</v>
      </c>
      <c r="I305" t="s">
        <v>168</v>
      </c>
    </row>
    <row r="306" spans="1:10" x14ac:dyDescent="0.35">
      <c r="A306" t="s">
        <v>8</v>
      </c>
      <c r="B306">
        <v>11</v>
      </c>
      <c r="C306">
        <v>7</v>
      </c>
      <c r="D306" s="7" t="s">
        <v>126</v>
      </c>
      <c r="E306" t="str">
        <f t="shared" si="21"/>
        <v>https://www.wikidata.org/wiki/Q23445</v>
      </c>
      <c r="F306" s="6">
        <f t="shared" si="22"/>
        <v>0</v>
      </c>
      <c r="H306" t="str">
        <f>IFERROR(INDEX($D$300:$D$398, MATCH(0, INDEX(COUNTIF($H$299:H305, $D$300:$D$398), 0, 0), 0)), "")</f>
        <v>Black</v>
      </c>
      <c r="I306" t="s">
        <v>166</v>
      </c>
    </row>
    <row r="307" spans="1:10" x14ac:dyDescent="0.35">
      <c r="A307" t="s">
        <v>8</v>
      </c>
      <c r="B307">
        <v>11</v>
      </c>
      <c r="C307">
        <v>8</v>
      </c>
      <c r="D307" t="s">
        <v>127</v>
      </c>
      <c r="E307" t="str">
        <f t="shared" si="21"/>
        <v>https://www.wikidata.org/wiki/Q1088,https://www.wikidata.org/wiki/Q23444</v>
      </c>
      <c r="F307" s="6">
        <f t="shared" si="22"/>
        <v>0</v>
      </c>
      <c r="H307" t="str">
        <f>IFERROR(INDEX($D$300:$D$398, MATCH(0, INDEX(COUNTIF($H$299:H306, $D$300:$D$398), 0, 0), 0)), "")</f>
        <v>Blue/White</v>
      </c>
      <c r="I307" s="5" t="s">
        <v>171</v>
      </c>
    </row>
    <row r="308" spans="1:10" x14ac:dyDescent="0.35">
      <c r="A308" t="s">
        <v>8</v>
      </c>
      <c r="B308">
        <v>11</v>
      </c>
      <c r="C308">
        <v>9</v>
      </c>
      <c r="D308" t="s">
        <v>128</v>
      </c>
      <c r="E308" t="str">
        <f t="shared" si="21"/>
        <v>https://www.wikidata.org/wiki/Q23445,https://www.wikidata.org/wiki/Q23444</v>
      </c>
      <c r="F308" s="6">
        <f t="shared" si="22"/>
        <v>0</v>
      </c>
      <c r="H308" t="str">
        <f>IFERROR(INDEX($D$300:$D$398, MATCH(0, INDEX(COUNTIF($H$299:H307, $D$300:$D$398), 0, 0), 0)), "")</f>
        <v>Black/White</v>
      </c>
      <c r="I308" s="5" t="s">
        <v>169</v>
      </c>
    </row>
    <row r="309" spans="1:10" x14ac:dyDescent="0.35">
      <c r="A309" t="s">
        <v>8</v>
      </c>
      <c r="B309">
        <v>11</v>
      </c>
      <c r="C309">
        <v>10</v>
      </c>
      <c r="D309" s="7" t="s">
        <v>129</v>
      </c>
      <c r="E309" t="str">
        <f t="shared" si="21"/>
        <v>https://www.wikidata.org/wiki/Q23445</v>
      </c>
      <c r="F309" s="6">
        <f t="shared" si="22"/>
        <v>0</v>
      </c>
      <c r="H309" t="str">
        <f>IFERROR(INDEX($D$300:$D$398, MATCH(0, INDEX(COUNTIF($H$299:H308, $D$300:$D$398), 0, 0), 0)), "")</f>
        <v>Black Smoke</v>
      </c>
      <c r="I309" t="s">
        <v>166</v>
      </c>
    </row>
    <row r="310" spans="1:10" x14ac:dyDescent="0.35">
      <c r="A310" t="s">
        <v>8</v>
      </c>
      <c r="B310">
        <v>11</v>
      </c>
      <c r="C310">
        <v>11</v>
      </c>
      <c r="D310" t="s">
        <v>130</v>
      </c>
      <c r="E310" t="str">
        <f t="shared" si="21"/>
        <v>https://www.wikidata.org/wiki/Q23444,https://www.wikidata.org/wiki/Q47071</v>
      </c>
      <c r="F310" s="6">
        <f t="shared" si="22"/>
        <v>0</v>
      </c>
      <c r="H310" t="str">
        <f>IFERROR(INDEX($D$300:$D$398, MATCH(0, INDEX(COUNTIF($H$299:H309, $D$300:$D$398), 0, 0), 0)), "")</f>
        <v>White/Brown</v>
      </c>
      <c r="I310" s="5" t="s">
        <v>172</v>
      </c>
    </row>
    <row r="311" spans="1:10" x14ac:dyDescent="0.35">
      <c r="A311" t="s">
        <v>8</v>
      </c>
      <c r="B311">
        <v>11</v>
      </c>
      <c r="C311">
        <v>12</v>
      </c>
      <c r="D311" t="s">
        <v>127</v>
      </c>
      <c r="E311" t="str">
        <f t="shared" si="21"/>
        <v>https://www.wikidata.org/wiki/Q1088,https://www.wikidata.org/wiki/Q23444</v>
      </c>
      <c r="F311" s="6">
        <f t="shared" si="22"/>
        <v>0</v>
      </c>
      <c r="H311" t="str">
        <f>IFERROR(INDEX($D$300:$D$398, MATCH(0, INDEX(COUNTIF($H$299:H310, $D$300:$D$398), 0, 0), 0)), "")</f>
        <v>White</v>
      </c>
      <c r="I311" s="5" t="s">
        <v>162</v>
      </c>
    </row>
    <row r="312" spans="1:10" x14ac:dyDescent="0.35">
      <c r="A312" t="s">
        <v>8</v>
      </c>
      <c r="B312">
        <v>11</v>
      </c>
      <c r="C312">
        <v>13</v>
      </c>
      <c r="D312" s="7" t="s">
        <v>131</v>
      </c>
      <c r="E312" t="str">
        <f t="shared" si="21"/>
        <v>https://www.wikidata.org/wiki/Q23444</v>
      </c>
      <c r="F312" s="6">
        <f t="shared" si="22"/>
        <v>0</v>
      </c>
      <c r="H312" t="str">
        <f>IFERROR(INDEX($D$300:$D$398, MATCH(0, INDEX(COUNTIF($H$299:H311, $D$300:$D$398), 0, 0), 0)), "")</f>
        <v>Orange Tabby</v>
      </c>
      <c r="I312" t="s">
        <v>192</v>
      </c>
      <c r="J312" t="s">
        <v>193</v>
      </c>
    </row>
    <row r="313" spans="1:10" x14ac:dyDescent="0.35">
      <c r="A313" t="s">
        <v>8</v>
      </c>
      <c r="B313">
        <v>11</v>
      </c>
      <c r="C313">
        <v>14</v>
      </c>
      <c r="D313" t="s">
        <v>132</v>
      </c>
      <c r="E313" t="str">
        <f t="shared" si="21"/>
        <v>https://www.wikidata.org/wiki/Q39338</v>
      </c>
      <c r="F313" s="6" t="str">
        <f t="shared" si="22"/>
        <v>orange</v>
      </c>
      <c r="H313" t="str">
        <f>IFERROR(INDEX($D$300:$D$398, MATCH(0, INDEX(COUNTIF($H$299:H312, $D$300:$D$398), 0, 0), 0)), "")</f>
        <v>Brown Tabby/White</v>
      </c>
      <c r="I313" s="5" t="s">
        <v>173</v>
      </c>
    </row>
    <row r="314" spans="1:10" x14ac:dyDescent="0.35">
      <c r="A314" t="s">
        <v>8</v>
      </c>
      <c r="B314">
        <v>11</v>
      </c>
      <c r="C314">
        <v>15</v>
      </c>
      <c r="D314" t="s">
        <v>133</v>
      </c>
      <c r="E314" t="str">
        <f t="shared" si="21"/>
        <v>https://www.wikidata.org/wiki/Q47071,https://www.wikidata.org/wiki/Q23444</v>
      </c>
      <c r="F314" s="6">
        <f t="shared" si="22"/>
        <v>0</v>
      </c>
      <c r="H314" t="str">
        <f>IFERROR(INDEX($D$300:$D$398, MATCH(0, INDEX(COUNTIF($H$299:H313, $D$300:$D$398), 0, 0), 0)), "")</f>
        <v>Brown</v>
      </c>
      <c r="I314" t="s">
        <v>164</v>
      </c>
    </row>
    <row r="315" spans="1:10" x14ac:dyDescent="0.35">
      <c r="A315" t="s">
        <v>8</v>
      </c>
      <c r="B315">
        <v>11</v>
      </c>
      <c r="C315">
        <v>16</v>
      </c>
      <c r="D315" t="s">
        <v>134</v>
      </c>
      <c r="E315" t="str">
        <f t="shared" si="21"/>
        <v>https://www.wikidata.org/wiki/Q47071</v>
      </c>
      <c r="F315" s="6">
        <f t="shared" si="22"/>
        <v>0</v>
      </c>
      <c r="H315" t="str">
        <f>IFERROR(INDEX($D$300:$D$398, MATCH(0, INDEX(COUNTIF($H$299:H314, $D$300:$D$398), 0, 0), 0)), "")</f>
        <v>Brown/White</v>
      </c>
      <c r="I315" s="5" t="s">
        <v>173</v>
      </c>
    </row>
    <row r="316" spans="1:10" x14ac:dyDescent="0.35">
      <c r="A316" t="s">
        <v>8</v>
      </c>
      <c r="B316">
        <v>11</v>
      </c>
      <c r="C316">
        <v>17</v>
      </c>
      <c r="D316" t="s">
        <v>135</v>
      </c>
      <c r="E316" t="str">
        <f t="shared" si="21"/>
        <v>https://www.wikidata.org/wiki/Q47071,https://www.wikidata.org/wiki/Q23444</v>
      </c>
      <c r="F316" s="6">
        <f t="shared" si="22"/>
        <v>0</v>
      </c>
      <c r="H316" t="str">
        <f>IFERROR(INDEX($D$300:$D$398, MATCH(0, INDEX(COUNTIF($H$299:H315, $D$300:$D$398), 0, 0), 0)), "")</f>
        <v>Blue Tabby</v>
      </c>
      <c r="I316" t="s">
        <v>7</v>
      </c>
    </row>
    <row r="317" spans="1:10" x14ac:dyDescent="0.35">
      <c r="A317" t="s">
        <v>8</v>
      </c>
      <c r="B317">
        <v>11</v>
      </c>
      <c r="C317">
        <v>18</v>
      </c>
      <c r="D317" t="s">
        <v>136</v>
      </c>
      <c r="E317" t="str">
        <f t="shared" si="21"/>
        <v>NIL</v>
      </c>
      <c r="F317" s="6">
        <f t="shared" si="22"/>
        <v>0</v>
      </c>
      <c r="H317" t="str">
        <f>IFERROR(INDEX($D$300:$D$398, MATCH(0, INDEX(COUNTIF($H$299:H316, $D$300:$D$398), 0, 0), 0)), "")</f>
        <v>Chocolate/White</v>
      </c>
      <c r="I317" s="5" t="s">
        <v>174</v>
      </c>
    </row>
    <row r="318" spans="1:10" x14ac:dyDescent="0.35">
      <c r="A318" t="s">
        <v>8</v>
      </c>
      <c r="B318">
        <v>11</v>
      </c>
      <c r="C318">
        <v>19</v>
      </c>
      <c r="D318" t="s">
        <v>137</v>
      </c>
      <c r="E318" t="str">
        <f t="shared" si="21"/>
        <v>https://www.wikidata.org/wiki/Q3309916,https://www.wikidata.org/wiki/Q23444</v>
      </c>
      <c r="F318" s="6">
        <f t="shared" si="22"/>
        <v>0</v>
      </c>
      <c r="H318" t="str">
        <f>IFERROR(INDEX($D$300:$D$398, MATCH(0, INDEX(COUNTIF($H$299:H317, $D$300:$D$398), 0, 0), 0)), "")</f>
        <v>Red</v>
      </c>
      <c r="I318" t="s">
        <v>175</v>
      </c>
    </row>
    <row r="319" spans="1:10" x14ac:dyDescent="0.35">
      <c r="A319" t="s">
        <v>8</v>
      </c>
      <c r="B319">
        <v>11</v>
      </c>
      <c r="C319">
        <v>20</v>
      </c>
      <c r="D319" s="7" t="s">
        <v>138</v>
      </c>
      <c r="E319" t="str">
        <f t="shared" si="21"/>
        <v>https://www.wikidata.org/wiki/Q3142</v>
      </c>
      <c r="F319" s="6">
        <f t="shared" si="22"/>
        <v>0</v>
      </c>
      <c r="H319" t="str">
        <f>IFERROR(INDEX($D$300:$D$398, MATCH(0, INDEX(COUNTIF($H$299:H318, $D$300:$D$398), 0, 0), 0)), "")</f>
        <v>Tan/White</v>
      </c>
      <c r="I319" s="5" t="s">
        <v>176</v>
      </c>
    </row>
    <row r="320" spans="1:10" x14ac:dyDescent="0.35">
      <c r="A320" t="s">
        <v>8</v>
      </c>
      <c r="B320">
        <v>11</v>
      </c>
      <c r="C320">
        <v>21</v>
      </c>
      <c r="D320" t="s">
        <v>139</v>
      </c>
      <c r="E320" t="str">
        <f t="shared" si="21"/>
        <v>https://www.wikidata.org/wiki/Q1670336,https://www.wikidata.org/wiki/Q23444</v>
      </c>
      <c r="F320" s="6">
        <f t="shared" si="22"/>
        <v>0</v>
      </c>
      <c r="H320" t="str">
        <f>IFERROR(INDEX($D$300:$D$398, MATCH(0, INDEX(COUNTIF($H$299:H319, $D$300:$D$398), 0, 0), 0)), "")</f>
        <v>Liver/White</v>
      </c>
      <c r="I320" s="5" t="s">
        <v>177</v>
      </c>
    </row>
    <row r="321" spans="1:10" x14ac:dyDescent="0.35">
      <c r="A321" t="s">
        <v>8</v>
      </c>
      <c r="B321">
        <v>11</v>
      </c>
      <c r="C321">
        <v>22</v>
      </c>
      <c r="D321" t="s">
        <v>135</v>
      </c>
      <c r="E321" t="str">
        <f t="shared" si="21"/>
        <v>https://www.wikidata.org/wiki/Q47071,https://www.wikidata.org/wiki/Q23444</v>
      </c>
      <c r="F321" s="6">
        <f t="shared" si="22"/>
        <v>0</v>
      </c>
      <c r="H321" t="str">
        <f>IFERROR(INDEX($D$300:$D$398, MATCH(0, INDEX(COUNTIF($H$299:H320, $D$300:$D$398), 0, 0), 0)), "")</f>
        <v>Brown Brindle</v>
      </c>
      <c r="I321" t="s">
        <v>164</v>
      </c>
    </row>
    <row r="322" spans="1:10" x14ac:dyDescent="0.35">
      <c r="A322" t="s">
        <v>8</v>
      </c>
      <c r="B322">
        <v>11</v>
      </c>
      <c r="C322">
        <v>23</v>
      </c>
      <c r="D322" t="s">
        <v>140</v>
      </c>
      <c r="E322" t="str">
        <f t="shared" si="21"/>
        <v>https://www.wikidata.org/wiki/Q536284,https://www.wikidata.org/wiki/Q23444</v>
      </c>
      <c r="F322" s="6">
        <f t="shared" si="22"/>
        <v>0</v>
      </c>
      <c r="H322" t="str">
        <f>IFERROR(INDEX($D$300:$D$398, MATCH(0, INDEX(COUNTIF($H$299:H321, $D$300:$D$398), 0, 0), 0)), "")</f>
        <v>Fawn/Black</v>
      </c>
      <c r="I322" s="5" t="s">
        <v>178</v>
      </c>
    </row>
    <row r="323" spans="1:10" x14ac:dyDescent="0.35">
      <c r="A323" t="s">
        <v>8</v>
      </c>
      <c r="B323">
        <v>11</v>
      </c>
      <c r="C323">
        <v>24</v>
      </c>
      <c r="D323" t="s">
        <v>132</v>
      </c>
      <c r="E323" t="str">
        <f t="shared" si="21"/>
        <v>https://www.wikidata.org/wiki/Q39338</v>
      </c>
      <c r="F323" s="6" t="str">
        <f t="shared" si="22"/>
        <v>orange</v>
      </c>
      <c r="H323" t="str">
        <f>IFERROR(INDEX($D$300:$D$398, MATCH(0, INDEX(COUNTIF($H$299:H322, $D$300:$D$398), 0, 0), 0)), "")</f>
        <v>Gray</v>
      </c>
      <c r="I323" t="s">
        <v>179</v>
      </c>
    </row>
    <row r="324" spans="1:10" x14ac:dyDescent="0.35">
      <c r="A324" t="s">
        <v>8</v>
      </c>
      <c r="B324">
        <v>11</v>
      </c>
      <c r="C324">
        <v>25</v>
      </c>
      <c r="D324" s="7" t="s">
        <v>138</v>
      </c>
      <c r="E324" t="str">
        <f t="shared" si="21"/>
        <v>https://www.wikidata.org/wiki/Q3142</v>
      </c>
      <c r="F324" s="6">
        <f t="shared" si="22"/>
        <v>0</v>
      </c>
      <c r="H324" t="str">
        <f>IFERROR(INDEX($D$300:$D$398, MATCH(0, INDEX(COUNTIF($H$299:H323, $D$300:$D$398), 0, 0), 0)), "")</f>
        <v>Red/Tan</v>
      </c>
      <c r="I324" s="5" t="s">
        <v>182</v>
      </c>
    </row>
    <row r="325" spans="1:10" x14ac:dyDescent="0.35">
      <c r="A325" t="s">
        <v>8</v>
      </c>
      <c r="B325">
        <v>11</v>
      </c>
      <c r="C325">
        <v>26</v>
      </c>
      <c r="D325" t="s">
        <v>141</v>
      </c>
      <c r="E325" t="str">
        <f t="shared" si="21"/>
        <v>https://www.wikidata.org/wiki/Q47071</v>
      </c>
      <c r="F325" s="6">
        <f t="shared" si="22"/>
        <v>0</v>
      </c>
      <c r="H325" t="str">
        <f>IFERROR(INDEX($D$300:$D$398, MATCH(0, INDEX(COUNTIF($H$299:H324, $D$300:$D$398), 0, 0), 0)), "")</f>
        <v>Cream</v>
      </c>
      <c r="I325" t="s">
        <v>194</v>
      </c>
      <c r="J325" t="s">
        <v>195</v>
      </c>
    </row>
    <row r="326" spans="1:10" x14ac:dyDescent="0.35">
      <c r="A326" t="s">
        <v>8</v>
      </c>
      <c r="B326">
        <v>11</v>
      </c>
      <c r="C326">
        <v>27</v>
      </c>
      <c r="D326" s="7" t="s">
        <v>131</v>
      </c>
      <c r="E326" t="str">
        <f t="shared" si="21"/>
        <v>https://www.wikidata.org/wiki/Q23444</v>
      </c>
      <c r="F326" s="6">
        <f t="shared" si="22"/>
        <v>0</v>
      </c>
      <c r="H326" t="str">
        <f>IFERROR(INDEX($D$300:$D$398, MATCH(0, INDEX(COUNTIF($H$299:H325, $D$300:$D$398), 0, 0), 0)), "")</f>
        <v>White/Brown Tabby</v>
      </c>
      <c r="I326" s="5" t="s">
        <v>172</v>
      </c>
    </row>
    <row r="327" spans="1:10" x14ac:dyDescent="0.35">
      <c r="A327" t="s">
        <v>8</v>
      </c>
      <c r="B327">
        <v>11</v>
      </c>
      <c r="C327">
        <v>28</v>
      </c>
      <c r="D327" t="s">
        <v>136</v>
      </c>
      <c r="E327" t="str">
        <f t="shared" si="21"/>
        <v>NIL</v>
      </c>
      <c r="F327" s="6">
        <f t="shared" si="22"/>
        <v>0</v>
      </c>
      <c r="H327" t="str">
        <f>IFERROR(INDEX($D$300:$D$398, MATCH(0, INDEX(COUNTIF($H$299:H326, $D$300:$D$398), 0, 0), 0)), "")</f>
        <v>Torbie/White</v>
      </c>
      <c r="I327" s="5" t="s">
        <v>184</v>
      </c>
    </row>
    <row r="328" spans="1:10" x14ac:dyDescent="0.35">
      <c r="A328" t="s">
        <v>8</v>
      </c>
      <c r="B328">
        <v>11</v>
      </c>
      <c r="C328">
        <v>29</v>
      </c>
      <c r="D328" t="s">
        <v>128</v>
      </c>
      <c r="E328" t="str">
        <f t="shared" si="21"/>
        <v>https://www.wikidata.org/wiki/Q23445,https://www.wikidata.org/wiki/Q23444</v>
      </c>
      <c r="F328" s="6">
        <f t="shared" si="22"/>
        <v>0</v>
      </c>
      <c r="H328" t="str">
        <f>IFERROR(INDEX($D$300:$D$398, MATCH(0, INDEX(COUNTIF($H$299:H327, $D$300:$D$398), 0, 0), 0)), "")</f>
        <v>Tricolor</v>
      </c>
      <c r="I328" t="s">
        <v>185</v>
      </c>
    </row>
    <row r="329" spans="1:10" x14ac:dyDescent="0.35">
      <c r="A329" t="s">
        <v>8</v>
      </c>
      <c r="B329">
        <v>11</v>
      </c>
      <c r="C329">
        <v>30</v>
      </c>
      <c r="D329" t="s">
        <v>142</v>
      </c>
      <c r="E329" t="str">
        <f t="shared" si="21"/>
        <v>https://www.wikidata.org/wiki/Q2138972,https://www.wikidata.org/wiki/Q23445</v>
      </c>
      <c r="F329" s="6">
        <f t="shared" si="22"/>
        <v>0</v>
      </c>
      <c r="H329" t="str">
        <f>IFERROR(INDEX($D$300:$D$398, MATCH(0, INDEX(COUNTIF($H$299:H328, $D$300:$D$398), 0, 0), 0)), "")</f>
        <v>Black/Tan</v>
      </c>
      <c r="I329" s="5" t="s">
        <v>186</v>
      </c>
    </row>
    <row r="330" spans="1:10" x14ac:dyDescent="0.35">
      <c r="A330" t="s">
        <v>8</v>
      </c>
      <c r="B330">
        <v>11</v>
      </c>
      <c r="C330">
        <v>31</v>
      </c>
      <c r="D330" t="s">
        <v>143</v>
      </c>
      <c r="E330" t="str">
        <f t="shared" si="21"/>
        <v>https://www.wikidata.org/wiki/Q42519</v>
      </c>
      <c r="F330" s="6">
        <f t="shared" si="22"/>
        <v>0</v>
      </c>
      <c r="H330" t="str">
        <f>IFERROR(INDEX($D$300:$D$398, MATCH(0, INDEX(COUNTIF($H$299:H329, $D$300:$D$398), 0, 0), 0)), "")</f>
        <v>Blue Tabby/White</v>
      </c>
      <c r="I330" s="5" t="s">
        <v>171</v>
      </c>
    </row>
    <row r="331" spans="1:10" x14ac:dyDescent="0.35">
      <c r="A331" t="s">
        <v>8</v>
      </c>
      <c r="B331">
        <v>11</v>
      </c>
      <c r="C331">
        <v>32</v>
      </c>
      <c r="D331" t="s">
        <v>128</v>
      </c>
      <c r="E331" t="str">
        <f t="shared" si="21"/>
        <v>https://www.wikidata.org/wiki/Q23445,https://www.wikidata.org/wiki/Q23444</v>
      </c>
      <c r="F331" s="6">
        <f t="shared" si="22"/>
        <v>0</v>
      </c>
      <c r="H331" t="str">
        <f>IFERROR(INDEX($D$300:$D$398, MATCH(0, INDEX(COUNTIF($H$299:H330, $D$300:$D$398), 0, 0), 0)), "")</f>
        <v>White/Black</v>
      </c>
      <c r="I331" s="5" t="s">
        <v>181</v>
      </c>
    </row>
    <row r="332" spans="1:10" x14ac:dyDescent="0.35">
      <c r="A332" t="s">
        <v>8</v>
      </c>
      <c r="B332">
        <v>11</v>
      </c>
      <c r="C332">
        <v>33</v>
      </c>
      <c r="D332" t="s">
        <v>144</v>
      </c>
      <c r="E332" t="str">
        <f t="shared" ref="E332:E363" si="23">VLOOKUP(D332,H$300:J$398, 2, FALSE)</f>
        <v>https://www.wikidata.org/wiki/Q3142,https://www.wikidata.org/wiki/Q1670336</v>
      </c>
      <c r="F332" s="6">
        <f t="shared" ref="F332:F363" si="24">VLOOKUP(D332,H$300:J$398, 3, FALSE)</f>
        <v>0</v>
      </c>
      <c r="H332" t="str">
        <f>IFERROR(INDEX($D$300:$D$398, MATCH(0, INDEX(COUNTIF($H$299:H331, $D$300:$D$398), 0, 0), 0)), "")</f>
        <v>Tortie</v>
      </c>
      <c r="I332" t="s">
        <v>183</v>
      </c>
    </row>
    <row r="333" spans="1:10" x14ac:dyDescent="0.35">
      <c r="A333" t="s">
        <v>8</v>
      </c>
      <c r="B333">
        <v>11</v>
      </c>
      <c r="C333">
        <v>34</v>
      </c>
      <c r="D333" t="s">
        <v>133</v>
      </c>
      <c r="E333" t="str">
        <f t="shared" si="23"/>
        <v>https://www.wikidata.org/wiki/Q47071,https://www.wikidata.org/wiki/Q23444</v>
      </c>
      <c r="F333" s="6">
        <f t="shared" si="24"/>
        <v>0</v>
      </c>
      <c r="H333" t="str">
        <f>IFERROR(INDEX($D$300:$D$398, MATCH(0, INDEX(COUNTIF($H$299:H332, $D$300:$D$398), 0, 0), 0)), "")</f>
        <v>Blue</v>
      </c>
      <c r="I333" t="s">
        <v>170</v>
      </c>
    </row>
    <row r="334" spans="1:10" x14ac:dyDescent="0.35">
      <c r="A334" t="s">
        <v>8</v>
      </c>
      <c r="B334">
        <v>11</v>
      </c>
      <c r="C334">
        <v>35</v>
      </c>
      <c r="D334" t="s">
        <v>127</v>
      </c>
      <c r="E334" t="str">
        <f t="shared" si="23"/>
        <v>https://www.wikidata.org/wiki/Q1088,https://www.wikidata.org/wiki/Q23444</v>
      </c>
      <c r="F334" s="6">
        <f t="shared" si="24"/>
        <v>0</v>
      </c>
      <c r="H334" t="str">
        <f>IFERROR(INDEX($D$300:$D$398, MATCH(0, INDEX(COUNTIF($H$299:H333, $D$300:$D$398), 0, 0), 0)), "")</f>
        <v>Flame Point</v>
      </c>
      <c r="I334" t="s">
        <v>7</v>
      </c>
      <c r="J334" t="s">
        <v>196</v>
      </c>
    </row>
    <row r="335" spans="1:10" x14ac:dyDescent="0.35">
      <c r="A335" t="s">
        <v>8</v>
      </c>
      <c r="B335">
        <v>11</v>
      </c>
      <c r="C335">
        <v>36</v>
      </c>
      <c r="D335" t="s">
        <v>141</v>
      </c>
      <c r="E335" t="str">
        <f t="shared" si="23"/>
        <v>https://www.wikidata.org/wiki/Q47071</v>
      </c>
      <c r="F335" s="6">
        <f t="shared" si="24"/>
        <v>0</v>
      </c>
      <c r="H335" t="str">
        <f>IFERROR(INDEX($D$300:$D$398, MATCH(0, INDEX(COUNTIF($H$299:H334, $D$300:$D$398), 0, 0), 0)), "")</f>
        <v>Gray Tabby/White</v>
      </c>
      <c r="I335" s="5" t="s">
        <v>180</v>
      </c>
    </row>
    <row r="336" spans="1:10" x14ac:dyDescent="0.35">
      <c r="A336" t="s">
        <v>8</v>
      </c>
      <c r="B336">
        <v>11</v>
      </c>
      <c r="C336">
        <v>37</v>
      </c>
      <c r="D336" s="7" t="s">
        <v>123</v>
      </c>
      <c r="E336" t="str">
        <f t="shared" si="23"/>
        <v>https://www.wikidata.org/wiki/Q1670336</v>
      </c>
      <c r="F336" s="6">
        <f t="shared" si="24"/>
        <v>0</v>
      </c>
      <c r="H336" t="str">
        <f>IFERROR(INDEX($D$300:$D$398, MATCH(0, INDEX(COUNTIF($H$299:H335, $D$300:$D$398), 0, 0), 0)), "")</f>
        <v>Black/Tricolor</v>
      </c>
      <c r="I336" s="5" t="s">
        <v>187</v>
      </c>
    </row>
    <row r="337" spans="1:9" x14ac:dyDescent="0.35">
      <c r="A337" t="s">
        <v>8</v>
      </c>
      <c r="B337">
        <v>11</v>
      </c>
      <c r="C337">
        <v>38</v>
      </c>
      <c r="D337" t="s">
        <v>145</v>
      </c>
      <c r="E337" t="str">
        <f t="shared" si="23"/>
        <v>https://www.wikidata.org/wiki/Q2730433</v>
      </c>
      <c r="F337" s="6" t="str">
        <f t="shared" si="24"/>
        <v xml:space="preserve">cream </v>
      </c>
      <c r="H337" t="str">
        <f>IFERROR(INDEX($D$300:$D$398, MATCH(0, INDEX(COUNTIF($H$299:H336, $D$300:$D$398), 0, 0), 0)), "")</f>
        <v>Tan/Black</v>
      </c>
      <c r="I337" s="5" t="s">
        <v>188</v>
      </c>
    </row>
    <row r="338" spans="1:9" x14ac:dyDescent="0.35">
      <c r="A338" t="s">
        <v>8</v>
      </c>
      <c r="B338">
        <v>11</v>
      </c>
      <c r="C338">
        <v>39</v>
      </c>
      <c r="D338" t="s">
        <v>146</v>
      </c>
      <c r="E338" t="str">
        <f t="shared" si="23"/>
        <v>https://www.wikidata.org/wiki/Q23444,https://www.wikidata.org/wiki/Q47071</v>
      </c>
      <c r="F338" s="6">
        <f t="shared" si="24"/>
        <v>0</v>
      </c>
      <c r="H338" t="str">
        <f>IFERROR(INDEX($D$300:$D$398, MATCH(0, INDEX(COUNTIF($H$299:H337, $D$300:$D$398), 0, 0), 0)), "")</f>
        <v>Blue/Tan</v>
      </c>
      <c r="I338" s="5" t="s">
        <v>189</v>
      </c>
    </row>
    <row r="339" spans="1:9" x14ac:dyDescent="0.35">
      <c r="A339" t="s">
        <v>8</v>
      </c>
      <c r="B339">
        <v>11</v>
      </c>
      <c r="C339">
        <v>40</v>
      </c>
      <c r="D339" t="s">
        <v>139</v>
      </c>
      <c r="E339" t="str">
        <f t="shared" si="23"/>
        <v>https://www.wikidata.org/wiki/Q1670336,https://www.wikidata.org/wiki/Q23444</v>
      </c>
      <c r="F339" s="6">
        <f t="shared" si="24"/>
        <v>0</v>
      </c>
      <c r="H339" t="str">
        <f>IFERROR(INDEX($D$300:$D$398, MATCH(0, INDEX(COUNTIF($H$299:H338, $D$300:$D$398), 0, 0), 0)), "")</f>
        <v>Brown Brindle/White</v>
      </c>
      <c r="I339" s="5" t="s">
        <v>173</v>
      </c>
    </row>
    <row r="340" spans="1:9" x14ac:dyDescent="0.35">
      <c r="A340" t="s">
        <v>8</v>
      </c>
      <c r="B340">
        <v>11</v>
      </c>
      <c r="C340">
        <v>41</v>
      </c>
      <c r="D340" t="s">
        <v>134</v>
      </c>
      <c r="E340" t="str">
        <f t="shared" si="23"/>
        <v>https://www.wikidata.org/wiki/Q47071</v>
      </c>
      <c r="F340" s="6">
        <f t="shared" si="24"/>
        <v>0</v>
      </c>
      <c r="H340" t="str">
        <f>IFERROR(INDEX($D$300:$D$398, MATCH(0, INDEX(COUNTIF($H$299:H339, $D$300:$D$398), 0, 0), 0)), "")</f>
        <v>Brown/Black</v>
      </c>
      <c r="I340" s="5" t="s">
        <v>190</v>
      </c>
    </row>
    <row r="341" spans="1:9" x14ac:dyDescent="0.35">
      <c r="A341" t="s">
        <v>8</v>
      </c>
      <c r="B341">
        <v>11</v>
      </c>
      <c r="C341">
        <v>42</v>
      </c>
      <c r="D341" t="s">
        <v>130</v>
      </c>
      <c r="E341" t="str">
        <f t="shared" si="23"/>
        <v>https://www.wikidata.org/wiki/Q23444,https://www.wikidata.org/wiki/Q47071</v>
      </c>
      <c r="F341" s="6">
        <f t="shared" si="24"/>
        <v>0</v>
      </c>
      <c r="H341" t="str">
        <f>IFERROR(INDEX($D$300:$D$398, MATCH(0, INDEX(COUNTIF($H$299:H340, $D$300:$D$398), 0, 0), 0)), "")</f>
        <v>Chocolate/Tan</v>
      </c>
      <c r="I341" s="5" t="s">
        <v>191</v>
      </c>
    </row>
    <row r="342" spans="1:9" x14ac:dyDescent="0.35">
      <c r="A342" t="s">
        <v>8</v>
      </c>
      <c r="B342">
        <v>11</v>
      </c>
      <c r="C342">
        <v>43</v>
      </c>
      <c r="D342" t="s">
        <v>121</v>
      </c>
      <c r="E342" t="str">
        <f t="shared" si="23"/>
        <v>https://www.wikidata.org/wiki/Q47071</v>
      </c>
      <c r="F342" s="6" t="str">
        <f t="shared" si="24"/>
        <v>Brown</v>
      </c>
      <c r="H342" t="str">
        <f>IFERROR(INDEX($D$300:$D$398, MATCH(0, INDEX(COUNTIF($H$299:H341, $D$300:$D$398), 0, 0), 0)), "")</f>
        <v/>
      </c>
    </row>
    <row r="343" spans="1:9" x14ac:dyDescent="0.35">
      <c r="A343" t="s">
        <v>8</v>
      </c>
      <c r="B343">
        <v>11</v>
      </c>
      <c r="C343">
        <v>44</v>
      </c>
      <c r="D343" t="s">
        <v>147</v>
      </c>
      <c r="E343" t="str">
        <f t="shared" si="23"/>
        <v>https://www.wikidata.org/wiki/Q15259690,https://www.wikidata.org/wiki/Q23444</v>
      </c>
      <c r="F343" s="6">
        <f t="shared" si="24"/>
        <v>0</v>
      </c>
      <c r="H343" t="str">
        <f>IFERROR(INDEX($D$300:$D$398, MATCH(0, INDEX(COUNTIF($H$299:H342, $D$300:$D$398), 0, 0), 0)), "")</f>
        <v/>
      </c>
    </row>
    <row r="344" spans="1:9" x14ac:dyDescent="0.35">
      <c r="A344" t="s">
        <v>8</v>
      </c>
      <c r="B344">
        <v>11</v>
      </c>
      <c r="C344">
        <v>45</v>
      </c>
      <c r="D344" t="s">
        <v>148</v>
      </c>
      <c r="E344" t="str">
        <f t="shared" si="23"/>
        <v>https://www.wikidata.org/wiki/Q203161</v>
      </c>
      <c r="F344" s="6">
        <f t="shared" si="24"/>
        <v>0</v>
      </c>
      <c r="H344" t="str">
        <f>IFERROR(INDEX($D$300:$D$398, MATCH(0, INDEX(COUNTIF($H$299:H343, $D$300:$D$398), 0, 0), 0)), "")</f>
        <v/>
      </c>
    </row>
    <row r="345" spans="1:9" x14ac:dyDescent="0.35">
      <c r="A345" t="s">
        <v>8</v>
      </c>
      <c r="B345">
        <v>11</v>
      </c>
      <c r="C345">
        <v>46</v>
      </c>
      <c r="D345" t="s">
        <v>128</v>
      </c>
      <c r="E345" t="str">
        <f t="shared" si="23"/>
        <v>https://www.wikidata.org/wiki/Q23445,https://www.wikidata.org/wiki/Q23444</v>
      </c>
      <c r="F345" s="6">
        <f t="shared" si="24"/>
        <v>0</v>
      </c>
      <c r="H345" t="str">
        <f>IFERROR(INDEX($D$300:$D$398, MATCH(0, INDEX(COUNTIF($H$299:H344, $D$300:$D$398), 0, 0), 0)), "")</f>
        <v/>
      </c>
    </row>
    <row r="346" spans="1:9" x14ac:dyDescent="0.35">
      <c r="A346" t="s">
        <v>8</v>
      </c>
      <c r="B346">
        <v>11</v>
      </c>
      <c r="C346">
        <v>47</v>
      </c>
      <c r="D346" t="s">
        <v>134</v>
      </c>
      <c r="E346" t="str">
        <f t="shared" si="23"/>
        <v>https://www.wikidata.org/wiki/Q47071</v>
      </c>
      <c r="F346" s="6">
        <f t="shared" si="24"/>
        <v>0</v>
      </c>
      <c r="H346" t="str">
        <f>IFERROR(INDEX($D$300:$D$398, MATCH(0, INDEX(COUNTIF($H$299:H345, $D$300:$D$398), 0, 0), 0)), "")</f>
        <v/>
      </c>
    </row>
    <row r="347" spans="1:9" x14ac:dyDescent="0.35">
      <c r="A347" t="s">
        <v>8</v>
      </c>
      <c r="B347">
        <v>11</v>
      </c>
      <c r="C347">
        <v>48</v>
      </c>
      <c r="D347" s="7" t="s">
        <v>131</v>
      </c>
      <c r="E347" t="str">
        <f t="shared" si="23"/>
        <v>https://www.wikidata.org/wiki/Q23444</v>
      </c>
      <c r="F347" s="6">
        <f t="shared" si="24"/>
        <v>0</v>
      </c>
      <c r="H347" t="str">
        <f>IFERROR(INDEX($D$300:$D$398, MATCH(0, INDEX(COUNTIF($H$299:H346, $D$300:$D$398), 0, 0), 0)), "")</f>
        <v/>
      </c>
    </row>
    <row r="348" spans="1:9" x14ac:dyDescent="0.35">
      <c r="A348" t="s">
        <v>8</v>
      </c>
      <c r="B348">
        <v>11</v>
      </c>
      <c r="C348">
        <v>49</v>
      </c>
      <c r="D348" t="s">
        <v>128</v>
      </c>
      <c r="E348" t="str">
        <f t="shared" si="23"/>
        <v>https://www.wikidata.org/wiki/Q23445,https://www.wikidata.org/wiki/Q23444</v>
      </c>
      <c r="F348" s="6">
        <f t="shared" si="24"/>
        <v>0</v>
      </c>
      <c r="H348" t="str">
        <f>IFERROR(INDEX($D$300:$D$398, MATCH(0, INDEX(COUNTIF($H$299:H347, $D$300:$D$398), 0, 0), 0)), "")</f>
        <v/>
      </c>
    </row>
    <row r="349" spans="1:9" x14ac:dyDescent="0.35">
      <c r="A349" t="s">
        <v>8</v>
      </c>
      <c r="B349">
        <v>11</v>
      </c>
      <c r="C349">
        <v>50</v>
      </c>
      <c r="D349" s="7" t="s">
        <v>123</v>
      </c>
      <c r="E349" t="str">
        <f t="shared" si="23"/>
        <v>https://www.wikidata.org/wiki/Q1670336</v>
      </c>
      <c r="F349" s="6">
        <f t="shared" si="24"/>
        <v>0</v>
      </c>
      <c r="H349" t="str">
        <f>IFERROR(INDEX($D$300:$D$398, MATCH(0, INDEX(COUNTIF($H$299:H348, $D$300:$D$398), 0, 0), 0)), "")</f>
        <v/>
      </c>
    </row>
    <row r="350" spans="1:9" x14ac:dyDescent="0.35">
      <c r="A350" t="s">
        <v>8</v>
      </c>
      <c r="B350">
        <v>11</v>
      </c>
      <c r="C350">
        <v>51</v>
      </c>
      <c r="D350" t="s">
        <v>136</v>
      </c>
      <c r="E350" t="str">
        <f t="shared" si="23"/>
        <v>NIL</v>
      </c>
      <c r="F350" s="6">
        <f t="shared" si="24"/>
        <v>0</v>
      </c>
      <c r="H350" t="str">
        <f>IFERROR(INDEX($D$300:$D$398, MATCH(0, INDEX(COUNTIF($H$299:H349, $D$300:$D$398), 0, 0), 0)), "")</f>
        <v/>
      </c>
    </row>
    <row r="351" spans="1:9" x14ac:dyDescent="0.35">
      <c r="A351" t="s">
        <v>8</v>
      </c>
      <c r="B351">
        <v>11</v>
      </c>
      <c r="C351">
        <v>52</v>
      </c>
      <c r="D351" t="s">
        <v>149</v>
      </c>
      <c r="E351" t="str">
        <f t="shared" si="23"/>
        <v>https://www.wikidata.org/wiki/Q23445,https://www.wikidata.org/wiki/Q1670336</v>
      </c>
      <c r="F351" s="6">
        <f t="shared" si="24"/>
        <v>0</v>
      </c>
    </row>
    <row r="352" spans="1:9" x14ac:dyDescent="0.35">
      <c r="A352" t="s">
        <v>8</v>
      </c>
      <c r="B352">
        <v>11</v>
      </c>
      <c r="C352">
        <v>53</v>
      </c>
      <c r="D352" t="s">
        <v>150</v>
      </c>
      <c r="E352" t="str">
        <f t="shared" si="23"/>
        <v>https://www.wikidata.org/wiki/Q1088,https://www.wikidata.org/wiki/Q23444</v>
      </c>
      <c r="F352" s="6">
        <f t="shared" si="24"/>
        <v>0</v>
      </c>
    </row>
    <row r="353" spans="1:6" x14ac:dyDescent="0.35">
      <c r="A353" t="s">
        <v>8</v>
      </c>
      <c r="B353">
        <v>11</v>
      </c>
      <c r="C353">
        <v>54</v>
      </c>
      <c r="D353" t="s">
        <v>128</v>
      </c>
      <c r="E353" t="str">
        <f t="shared" si="23"/>
        <v>https://www.wikidata.org/wiki/Q23445,https://www.wikidata.org/wiki/Q23444</v>
      </c>
      <c r="F353" s="6">
        <f t="shared" si="24"/>
        <v>0</v>
      </c>
    </row>
    <row r="354" spans="1:6" x14ac:dyDescent="0.35">
      <c r="A354" t="s">
        <v>8</v>
      </c>
      <c r="B354">
        <v>11</v>
      </c>
      <c r="C354">
        <v>55</v>
      </c>
      <c r="D354" t="s">
        <v>151</v>
      </c>
      <c r="E354" t="str">
        <f t="shared" si="23"/>
        <v>https://www.wikidata.org/wiki/Q23444,https://www.wikidata.org/wiki/Q23445</v>
      </c>
      <c r="F354" s="6">
        <f t="shared" si="24"/>
        <v>0</v>
      </c>
    </row>
    <row r="355" spans="1:6" x14ac:dyDescent="0.35">
      <c r="A355" t="s">
        <v>8</v>
      </c>
      <c r="B355">
        <v>11</v>
      </c>
      <c r="C355">
        <v>56</v>
      </c>
      <c r="D355" s="7" t="s">
        <v>123</v>
      </c>
      <c r="E355" t="str">
        <f t="shared" si="23"/>
        <v>https://www.wikidata.org/wiki/Q1670336</v>
      </c>
      <c r="F355" s="6">
        <f t="shared" si="24"/>
        <v>0</v>
      </c>
    </row>
    <row r="356" spans="1:6" x14ac:dyDescent="0.35">
      <c r="A356" t="s">
        <v>8</v>
      </c>
      <c r="B356">
        <v>11</v>
      </c>
      <c r="C356">
        <v>57</v>
      </c>
      <c r="D356" t="s">
        <v>150</v>
      </c>
      <c r="E356" t="str">
        <f t="shared" si="23"/>
        <v>https://www.wikidata.org/wiki/Q1088,https://www.wikidata.org/wiki/Q23444</v>
      </c>
      <c r="F356" s="6">
        <f t="shared" si="24"/>
        <v>0</v>
      </c>
    </row>
    <row r="357" spans="1:6" x14ac:dyDescent="0.35">
      <c r="A357" t="s">
        <v>8</v>
      </c>
      <c r="B357">
        <v>11</v>
      </c>
      <c r="C357">
        <v>58</v>
      </c>
      <c r="D357" t="s">
        <v>128</v>
      </c>
      <c r="E357" t="str">
        <f t="shared" si="23"/>
        <v>https://www.wikidata.org/wiki/Q23445,https://www.wikidata.org/wiki/Q23444</v>
      </c>
      <c r="F357" s="6">
        <f t="shared" si="24"/>
        <v>0</v>
      </c>
    </row>
    <row r="358" spans="1:6" x14ac:dyDescent="0.35">
      <c r="A358" t="s">
        <v>8</v>
      </c>
      <c r="B358">
        <v>11</v>
      </c>
      <c r="C358">
        <v>59</v>
      </c>
      <c r="D358" t="s">
        <v>152</v>
      </c>
      <c r="E358" t="str">
        <f t="shared" si="23"/>
        <v>https://www.wikidata.org/wiki/Q15259690</v>
      </c>
      <c r="F358" s="6">
        <f t="shared" si="24"/>
        <v>0</v>
      </c>
    </row>
    <row r="359" spans="1:6" x14ac:dyDescent="0.35">
      <c r="A359" t="s">
        <v>8</v>
      </c>
      <c r="B359">
        <v>11</v>
      </c>
      <c r="C359">
        <v>60</v>
      </c>
      <c r="D359" s="7" t="s">
        <v>153</v>
      </c>
      <c r="E359" t="str">
        <f t="shared" si="23"/>
        <v>https://www.wikidata.org/wiki/Q1088</v>
      </c>
      <c r="F359" s="6">
        <f t="shared" si="24"/>
        <v>0</v>
      </c>
    </row>
    <row r="360" spans="1:6" x14ac:dyDescent="0.35">
      <c r="A360" t="s">
        <v>8</v>
      </c>
      <c r="B360">
        <v>11</v>
      </c>
      <c r="C360">
        <v>61</v>
      </c>
      <c r="D360" t="s">
        <v>128</v>
      </c>
      <c r="E360" t="str">
        <f t="shared" si="23"/>
        <v>https://www.wikidata.org/wiki/Q23445,https://www.wikidata.org/wiki/Q23444</v>
      </c>
      <c r="F360" s="6">
        <f t="shared" si="24"/>
        <v>0</v>
      </c>
    </row>
    <row r="361" spans="1:6" x14ac:dyDescent="0.35">
      <c r="A361" t="s">
        <v>8</v>
      </c>
      <c r="B361">
        <v>11</v>
      </c>
      <c r="C361">
        <v>62</v>
      </c>
      <c r="D361" t="s">
        <v>121</v>
      </c>
      <c r="E361" t="str">
        <f t="shared" si="23"/>
        <v>https://www.wikidata.org/wiki/Q47071</v>
      </c>
      <c r="F361" s="6" t="str">
        <f t="shared" si="24"/>
        <v>Brown</v>
      </c>
    </row>
    <row r="362" spans="1:6" x14ac:dyDescent="0.35">
      <c r="A362" t="s">
        <v>8</v>
      </c>
      <c r="B362">
        <v>11</v>
      </c>
      <c r="C362">
        <v>63</v>
      </c>
      <c r="D362" t="s">
        <v>154</v>
      </c>
      <c r="E362" t="str">
        <f t="shared" si="23"/>
        <v>NIL</v>
      </c>
      <c r="F362" s="6" t="str">
        <f t="shared" si="24"/>
        <v>nothing in colors</v>
      </c>
    </row>
    <row r="363" spans="1:6" x14ac:dyDescent="0.35">
      <c r="A363" t="s">
        <v>8</v>
      </c>
      <c r="B363">
        <v>11</v>
      </c>
      <c r="C363">
        <v>64</v>
      </c>
      <c r="D363" t="s">
        <v>155</v>
      </c>
      <c r="E363" t="str">
        <f t="shared" si="23"/>
        <v>https://www.wikidata.org/wiki/Q42519,https://www.wikidata.org/wiki/Q23444</v>
      </c>
      <c r="F363" s="6">
        <f t="shared" si="24"/>
        <v>0</v>
      </c>
    </row>
    <row r="364" spans="1:6" x14ac:dyDescent="0.35">
      <c r="A364" t="s">
        <v>8</v>
      </c>
      <c r="B364">
        <v>11</v>
      </c>
      <c r="C364">
        <v>65</v>
      </c>
      <c r="D364" s="7" t="s">
        <v>131</v>
      </c>
      <c r="E364" t="str">
        <f t="shared" ref="E364:E395" si="25">VLOOKUP(D364,H$300:J$398, 2, FALSE)</f>
        <v>https://www.wikidata.org/wiki/Q23444</v>
      </c>
      <c r="F364" s="6">
        <f t="shared" ref="F364:F398" si="26">VLOOKUP(D364,H$300:J$398, 3, FALSE)</f>
        <v>0</v>
      </c>
    </row>
    <row r="365" spans="1:6" x14ac:dyDescent="0.35">
      <c r="A365" t="s">
        <v>8</v>
      </c>
      <c r="B365">
        <v>11</v>
      </c>
      <c r="C365">
        <v>66</v>
      </c>
      <c r="D365" t="s">
        <v>128</v>
      </c>
      <c r="E365" t="str">
        <f t="shared" si="25"/>
        <v>https://www.wikidata.org/wiki/Q23445,https://www.wikidata.org/wiki/Q23444</v>
      </c>
      <c r="F365" s="6">
        <f t="shared" si="26"/>
        <v>0</v>
      </c>
    </row>
    <row r="366" spans="1:6" x14ac:dyDescent="0.35">
      <c r="A366" t="s">
        <v>8</v>
      </c>
      <c r="B366">
        <v>11</v>
      </c>
      <c r="C366">
        <v>67</v>
      </c>
      <c r="D366" t="s">
        <v>149</v>
      </c>
      <c r="E366" t="str">
        <f t="shared" si="25"/>
        <v>https://www.wikidata.org/wiki/Q23445,https://www.wikidata.org/wiki/Q1670336</v>
      </c>
      <c r="F366" s="6">
        <f t="shared" si="26"/>
        <v>0</v>
      </c>
    </row>
    <row r="367" spans="1:6" x14ac:dyDescent="0.35">
      <c r="A367" t="s">
        <v>8</v>
      </c>
      <c r="B367">
        <v>11</v>
      </c>
      <c r="C367">
        <v>68</v>
      </c>
      <c r="D367" t="s">
        <v>128</v>
      </c>
      <c r="E367" t="str">
        <f t="shared" si="25"/>
        <v>https://www.wikidata.org/wiki/Q23445,https://www.wikidata.org/wiki/Q23444</v>
      </c>
      <c r="F367" s="6">
        <f t="shared" si="26"/>
        <v>0</v>
      </c>
    </row>
    <row r="368" spans="1:6" x14ac:dyDescent="0.35">
      <c r="A368" t="s">
        <v>8</v>
      </c>
      <c r="B368">
        <v>11</v>
      </c>
      <c r="C368">
        <v>69</v>
      </c>
      <c r="D368" s="7" t="s">
        <v>138</v>
      </c>
      <c r="E368" t="str">
        <f t="shared" si="25"/>
        <v>https://www.wikidata.org/wiki/Q3142</v>
      </c>
      <c r="F368" s="6">
        <f t="shared" si="26"/>
        <v>0</v>
      </c>
    </row>
    <row r="369" spans="1:6" x14ac:dyDescent="0.35">
      <c r="A369" t="s">
        <v>8</v>
      </c>
      <c r="B369">
        <v>11</v>
      </c>
      <c r="C369">
        <v>70</v>
      </c>
      <c r="D369" s="7" t="s">
        <v>126</v>
      </c>
      <c r="E369" t="str">
        <f t="shared" si="25"/>
        <v>https://www.wikidata.org/wiki/Q23445</v>
      </c>
      <c r="F369" s="6">
        <f t="shared" si="26"/>
        <v>0</v>
      </c>
    </row>
    <row r="370" spans="1:6" x14ac:dyDescent="0.35">
      <c r="A370" t="s">
        <v>8</v>
      </c>
      <c r="B370">
        <v>11</v>
      </c>
      <c r="C370">
        <v>71</v>
      </c>
      <c r="D370" t="s">
        <v>156</v>
      </c>
      <c r="E370" t="str">
        <f t="shared" si="25"/>
        <v>https://www.wikidata.org/wiki/Q23445,https://www.wikidata.org/wiki/Q203161</v>
      </c>
      <c r="F370" s="6">
        <f t="shared" si="26"/>
        <v>0</v>
      </c>
    </row>
    <row r="371" spans="1:6" x14ac:dyDescent="0.35">
      <c r="A371" t="s">
        <v>8</v>
      </c>
      <c r="B371">
        <v>11</v>
      </c>
      <c r="C371">
        <v>72</v>
      </c>
      <c r="D371" t="s">
        <v>156</v>
      </c>
      <c r="E371" t="str">
        <f t="shared" si="25"/>
        <v>https://www.wikidata.org/wiki/Q23445,https://www.wikidata.org/wiki/Q203161</v>
      </c>
      <c r="F371" s="6">
        <f t="shared" si="26"/>
        <v>0</v>
      </c>
    </row>
    <row r="372" spans="1:6" x14ac:dyDescent="0.35">
      <c r="A372" t="s">
        <v>8</v>
      </c>
      <c r="B372">
        <v>11</v>
      </c>
      <c r="C372">
        <v>73</v>
      </c>
      <c r="D372" t="s">
        <v>157</v>
      </c>
      <c r="E372" t="str">
        <f t="shared" si="25"/>
        <v>https://www.wikidata.org/wiki/Q1670336,https://www.wikidata.org/wiki/Q23445</v>
      </c>
      <c r="F372" s="6">
        <f t="shared" si="26"/>
        <v>0</v>
      </c>
    </row>
    <row r="373" spans="1:6" x14ac:dyDescent="0.35">
      <c r="A373" t="s">
        <v>8</v>
      </c>
      <c r="B373">
        <v>11</v>
      </c>
      <c r="C373">
        <v>74</v>
      </c>
      <c r="D373" s="7" t="s">
        <v>131</v>
      </c>
      <c r="E373" t="str">
        <f t="shared" si="25"/>
        <v>https://www.wikidata.org/wiki/Q23444</v>
      </c>
      <c r="F373" s="6">
        <f t="shared" si="26"/>
        <v>0</v>
      </c>
    </row>
    <row r="374" spans="1:6" x14ac:dyDescent="0.35">
      <c r="A374" t="s">
        <v>8</v>
      </c>
      <c r="B374">
        <v>11</v>
      </c>
      <c r="C374">
        <v>75</v>
      </c>
      <c r="D374" t="s">
        <v>158</v>
      </c>
      <c r="E374" t="str">
        <f t="shared" si="25"/>
        <v>https://www.wikidata.org/wiki/Q1088,https://www.wikidata.org/wiki/Q1670336</v>
      </c>
      <c r="F374" s="6">
        <f t="shared" si="26"/>
        <v>0</v>
      </c>
    </row>
    <row r="375" spans="1:6" x14ac:dyDescent="0.35">
      <c r="A375" t="s">
        <v>8</v>
      </c>
      <c r="B375">
        <v>11</v>
      </c>
      <c r="C375">
        <v>76</v>
      </c>
      <c r="D375" t="s">
        <v>128</v>
      </c>
      <c r="E375" t="str">
        <f t="shared" si="25"/>
        <v>https://www.wikidata.org/wiki/Q23445,https://www.wikidata.org/wiki/Q23444</v>
      </c>
      <c r="F375" s="6">
        <f t="shared" si="26"/>
        <v>0</v>
      </c>
    </row>
    <row r="376" spans="1:6" x14ac:dyDescent="0.35">
      <c r="A376" t="s">
        <v>8</v>
      </c>
      <c r="B376">
        <v>11</v>
      </c>
      <c r="C376">
        <v>77</v>
      </c>
      <c r="D376" t="s">
        <v>151</v>
      </c>
      <c r="E376" t="str">
        <f t="shared" si="25"/>
        <v>https://www.wikidata.org/wiki/Q23444,https://www.wikidata.org/wiki/Q23445</v>
      </c>
      <c r="F376" s="6">
        <f t="shared" si="26"/>
        <v>0</v>
      </c>
    </row>
    <row r="377" spans="1:6" x14ac:dyDescent="0.35">
      <c r="A377" t="s">
        <v>8</v>
      </c>
      <c r="B377">
        <v>11</v>
      </c>
      <c r="C377">
        <v>78</v>
      </c>
      <c r="D377" t="s">
        <v>148</v>
      </c>
      <c r="E377" t="str">
        <f t="shared" si="25"/>
        <v>https://www.wikidata.org/wiki/Q203161</v>
      </c>
      <c r="F377" s="6">
        <f t="shared" si="26"/>
        <v>0</v>
      </c>
    </row>
    <row r="378" spans="1:6" x14ac:dyDescent="0.35">
      <c r="A378" t="s">
        <v>8</v>
      </c>
      <c r="B378">
        <v>11</v>
      </c>
      <c r="C378">
        <v>79</v>
      </c>
      <c r="D378" t="s">
        <v>159</v>
      </c>
      <c r="E378" t="str">
        <f t="shared" si="25"/>
        <v>https://www.wikidata.org/wiki/Q47071,https://www.wikidata.org/wiki/Q23444</v>
      </c>
      <c r="F378" s="6">
        <f t="shared" si="26"/>
        <v>0</v>
      </c>
    </row>
    <row r="379" spans="1:6" x14ac:dyDescent="0.35">
      <c r="A379" t="s">
        <v>8</v>
      </c>
      <c r="B379">
        <v>11</v>
      </c>
      <c r="C379">
        <v>80</v>
      </c>
      <c r="D379" t="s">
        <v>128</v>
      </c>
      <c r="E379" t="str">
        <f t="shared" si="25"/>
        <v>https://www.wikidata.org/wiki/Q23445,https://www.wikidata.org/wiki/Q23444</v>
      </c>
      <c r="F379" s="6">
        <f t="shared" si="26"/>
        <v>0</v>
      </c>
    </row>
    <row r="380" spans="1:6" x14ac:dyDescent="0.35">
      <c r="A380" t="s">
        <v>8</v>
      </c>
      <c r="B380">
        <v>11</v>
      </c>
      <c r="C380">
        <v>81</v>
      </c>
      <c r="D380" t="s">
        <v>130</v>
      </c>
      <c r="E380" t="str">
        <f t="shared" si="25"/>
        <v>https://www.wikidata.org/wiki/Q23444,https://www.wikidata.org/wiki/Q47071</v>
      </c>
      <c r="F380" s="6">
        <f t="shared" si="26"/>
        <v>0</v>
      </c>
    </row>
    <row r="381" spans="1:6" x14ac:dyDescent="0.35">
      <c r="A381" t="s">
        <v>8</v>
      </c>
      <c r="B381">
        <v>11</v>
      </c>
      <c r="C381">
        <v>82</v>
      </c>
      <c r="D381" s="7" t="s">
        <v>126</v>
      </c>
      <c r="E381" t="str">
        <f t="shared" si="25"/>
        <v>https://www.wikidata.org/wiki/Q23445</v>
      </c>
      <c r="F381" s="6">
        <f t="shared" si="26"/>
        <v>0</v>
      </c>
    </row>
    <row r="382" spans="1:6" x14ac:dyDescent="0.35">
      <c r="A382" t="s">
        <v>8</v>
      </c>
      <c r="B382">
        <v>11</v>
      </c>
      <c r="C382">
        <v>83</v>
      </c>
      <c r="D382" t="s">
        <v>160</v>
      </c>
      <c r="E382" t="str">
        <f t="shared" si="25"/>
        <v>https://www.wikidata.org/wiki/Q47071,https://www.wikidata.org/wiki/Q23445</v>
      </c>
      <c r="F382" s="6">
        <f t="shared" si="26"/>
        <v>0</v>
      </c>
    </row>
    <row r="383" spans="1:6" x14ac:dyDescent="0.35">
      <c r="A383" t="s">
        <v>8</v>
      </c>
      <c r="B383">
        <v>11</v>
      </c>
      <c r="C383">
        <v>84</v>
      </c>
      <c r="D383" t="s">
        <v>152</v>
      </c>
      <c r="E383" t="str">
        <f t="shared" si="25"/>
        <v>https://www.wikidata.org/wiki/Q15259690</v>
      </c>
      <c r="F383" s="6">
        <f t="shared" si="26"/>
        <v>0</v>
      </c>
    </row>
    <row r="384" spans="1:6" x14ac:dyDescent="0.35">
      <c r="A384" t="s">
        <v>8</v>
      </c>
      <c r="B384">
        <v>11</v>
      </c>
      <c r="C384">
        <v>85</v>
      </c>
      <c r="D384" t="s">
        <v>157</v>
      </c>
      <c r="E384" t="str">
        <f t="shared" si="25"/>
        <v>https://www.wikidata.org/wiki/Q1670336,https://www.wikidata.org/wiki/Q23445</v>
      </c>
      <c r="F384" s="6">
        <f t="shared" si="26"/>
        <v>0</v>
      </c>
    </row>
    <row r="385" spans="1:6" x14ac:dyDescent="0.35">
      <c r="A385" t="s">
        <v>8</v>
      </c>
      <c r="B385">
        <v>11</v>
      </c>
      <c r="C385">
        <v>86</v>
      </c>
      <c r="D385" t="s">
        <v>132</v>
      </c>
      <c r="E385" t="str">
        <f t="shared" si="25"/>
        <v>https://www.wikidata.org/wiki/Q39338</v>
      </c>
      <c r="F385" s="6" t="str">
        <f t="shared" si="26"/>
        <v>orange</v>
      </c>
    </row>
    <row r="386" spans="1:6" x14ac:dyDescent="0.35">
      <c r="A386" t="s">
        <v>8</v>
      </c>
      <c r="B386">
        <v>11</v>
      </c>
      <c r="C386">
        <v>87</v>
      </c>
      <c r="D386" t="s">
        <v>135</v>
      </c>
      <c r="E386" t="str">
        <f t="shared" si="25"/>
        <v>https://www.wikidata.org/wiki/Q47071,https://www.wikidata.org/wiki/Q23444</v>
      </c>
      <c r="F386" s="6">
        <f t="shared" si="26"/>
        <v>0</v>
      </c>
    </row>
    <row r="387" spans="1:6" x14ac:dyDescent="0.35">
      <c r="A387" t="s">
        <v>8</v>
      </c>
      <c r="B387">
        <v>11</v>
      </c>
      <c r="C387">
        <v>88</v>
      </c>
      <c r="D387" t="s">
        <v>161</v>
      </c>
      <c r="E387" t="str">
        <f t="shared" si="25"/>
        <v>https://www.wikidata.org/wiki/Q3309916,https://www.wikidata.org/wiki/Q1670336</v>
      </c>
      <c r="F387" s="6">
        <f t="shared" si="26"/>
        <v>0</v>
      </c>
    </row>
    <row r="388" spans="1:6" x14ac:dyDescent="0.35">
      <c r="A388" t="s">
        <v>8</v>
      </c>
      <c r="B388">
        <v>11</v>
      </c>
      <c r="C388">
        <v>89</v>
      </c>
      <c r="D388" s="7" t="s">
        <v>126</v>
      </c>
      <c r="E388" t="str">
        <f t="shared" si="25"/>
        <v>https://www.wikidata.org/wiki/Q23445</v>
      </c>
      <c r="F388" s="6">
        <f t="shared" si="26"/>
        <v>0</v>
      </c>
    </row>
    <row r="389" spans="1:6" x14ac:dyDescent="0.35">
      <c r="A389" t="s">
        <v>8</v>
      </c>
      <c r="B389">
        <v>11</v>
      </c>
      <c r="C389">
        <v>90</v>
      </c>
      <c r="D389" t="s">
        <v>130</v>
      </c>
      <c r="E389" t="str">
        <f t="shared" si="25"/>
        <v>https://www.wikidata.org/wiki/Q23444,https://www.wikidata.org/wiki/Q47071</v>
      </c>
      <c r="F389" s="6">
        <f t="shared" si="26"/>
        <v>0</v>
      </c>
    </row>
    <row r="390" spans="1:6" x14ac:dyDescent="0.35">
      <c r="A390" t="s">
        <v>8</v>
      </c>
      <c r="B390">
        <v>11</v>
      </c>
      <c r="C390">
        <v>91</v>
      </c>
      <c r="D390" t="s">
        <v>150</v>
      </c>
      <c r="E390" t="str">
        <f t="shared" si="25"/>
        <v>https://www.wikidata.org/wiki/Q1088,https://www.wikidata.org/wiki/Q23444</v>
      </c>
      <c r="F390" s="6">
        <f t="shared" si="26"/>
        <v>0</v>
      </c>
    </row>
    <row r="391" spans="1:6" x14ac:dyDescent="0.35">
      <c r="A391" t="s">
        <v>8</v>
      </c>
      <c r="B391">
        <v>11</v>
      </c>
      <c r="C391">
        <v>92</v>
      </c>
      <c r="D391" t="s">
        <v>127</v>
      </c>
      <c r="E391" t="str">
        <f t="shared" si="25"/>
        <v>https://www.wikidata.org/wiki/Q1088,https://www.wikidata.org/wiki/Q23444</v>
      </c>
      <c r="F391" s="6">
        <f t="shared" si="26"/>
        <v>0</v>
      </c>
    </row>
    <row r="392" spans="1:6" x14ac:dyDescent="0.35">
      <c r="A392" t="s">
        <v>8</v>
      </c>
      <c r="B392">
        <v>11</v>
      </c>
      <c r="C392">
        <v>93</v>
      </c>
      <c r="D392" t="s">
        <v>128</v>
      </c>
      <c r="E392" t="str">
        <f t="shared" si="25"/>
        <v>https://www.wikidata.org/wiki/Q23445,https://www.wikidata.org/wiki/Q23444</v>
      </c>
      <c r="F392" s="6">
        <f t="shared" si="26"/>
        <v>0</v>
      </c>
    </row>
    <row r="393" spans="1:6" x14ac:dyDescent="0.35">
      <c r="A393" t="s">
        <v>8</v>
      </c>
      <c r="B393">
        <v>11</v>
      </c>
      <c r="C393">
        <v>94</v>
      </c>
      <c r="D393" t="s">
        <v>139</v>
      </c>
      <c r="E393" t="str">
        <f t="shared" si="25"/>
        <v>https://www.wikidata.org/wiki/Q1670336,https://www.wikidata.org/wiki/Q23444</v>
      </c>
      <c r="F393" s="6">
        <f t="shared" si="26"/>
        <v>0</v>
      </c>
    </row>
    <row r="394" spans="1:6" x14ac:dyDescent="0.35">
      <c r="A394" t="s">
        <v>8</v>
      </c>
      <c r="B394">
        <v>11</v>
      </c>
      <c r="C394">
        <v>95</v>
      </c>
      <c r="D394" t="s">
        <v>160</v>
      </c>
      <c r="E394" t="str">
        <f t="shared" si="25"/>
        <v>https://www.wikidata.org/wiki/Q47071,https://www.wikidata.org/wiki/Q23445</v>
      </c>
      <c r="F394" s="6">
        <f t="shared" si="26"/>
        <v>0</v>
      </c>
    </row>
    <row r="395" spans="1:6" x14ac:dyDescent="0.35">
      <c r="A395" t="s">
        <v>8</v>
      </c>
      <c r="B395">
        <v>11</v>
      </c>
      <c r="C395">
        <v>96</v>
      </c>
      <c r="D395" t="s">
        <v>128</v>
      </c>
      <c r="E395" t="str">
        <f t="shared" si="25"/>
        <v>https://www.wikidata.org/wiki/Q23445,https://www.wikidata.org/wiki/Q23444</v>
      </c>
      <c r="F395" s="6">
        <f t="shared" si="26"/>
        <v>0</v>
      </c>
    </row>
    <row r="396" spans="1:6" x14ac:dyDescent="0.35">
      <c r="A396" t="s">
        <v>8</v>
      </c>
      <c r="B396">
        <v>11</v>
      </c>
      <c r="C396">
        <v>97</v>
      </c>
      <c r="D396" t="s">
        <v>121</v>
      </c>
      <c r="E396" t="str">
        <f t="shared" ref="E396:E427" si="27">VLOOKUP(D396,H$300:J$398, 2, FALSE)</f>
        <v>https://www.wikidata.org/wiki/Q47071</v>
      </c>
      <c r="F396" s="6" t="str">
        <f t="shared" si="26"/>
        <v>Brown</v>
      </c>
    </row>
    <row r="397" spans="1:6" x14ac:dyDescent="0.35">
      <c r="A397" t="s">
        <v>8</v>
      </c>
      <c r="B397">
        <v>11</v>
      </c>
      <c r="C397">
        <v>98</v>
      </c>
      <c r="D397" t="s">
        <v>128</v>
      </c>
      <c r="E397" t="str">
        <f t="shared" si="27"/>
        <v>https://www.wikidata.org/wiki/Q23445,https://www.wikidata.org/wiki/Q23444</v>
      </c>
      <c r="F397" s="6">
        <f t="shared" si="26"/>
        <v>0</v>
      </c>
    </row>
    <row r="398" spans="1:6" x14ac:dyDescent="0.35">
      <c r="A398" t="s">
        <v>8</v>
      </c>
      <c r="B398">
        <v>11</v>
      </c>
      <c r="C398">
        <v>99</v>
      </c>
      <c r="D398" t="s">
        <v>139</v>
      </c>
      <c r="E398" t="str">
        <f t="shared" si="27"/>
        <v>https://www.wikidata.org/wiki/Q1670336,https://www.wikidata.org/wiki/Q23444</v>
      </c>
      <c r="F398" s="6">
        <f t="shared" si="26"/>
        <v>0</v>
      </c>
    </row>
    <row r="399" spans="1:6" x14ac:dyDescent="0.35">
      <c r="A399" t="s">
        <v>8</v>
      </c>
      <c r="B399">
        <v>4</v>
      </c>
      <c r="C399">
        <v>0</v>
      </c>
      <c r="D399" s="7" t="s">
        <v>9</v>
      </c>
      <c r="E399" t="s">
        <v>197</v>
      </c>
      <c r="F399" s="6" t="s">
        <v>198</v>
      </c>
    </row>
    <row r="606" spans="4:6" s="9" customFormat="1" x14ac:dyDescent="0.35">
      <c r="D606" s="12"/>
      <c r="F606" s="10"/>
    </row>
  </sheetData>
  <hyperlinks>
    <hyperlink ref="I205" r:id="rId1"/>
    <hyperlink ref="I215" r:id="rId2"/>
    <hyperlink ref="I225" r:id="rId3"/>
    <hyperlink ref="I230" r:id="rId4"/>
    <hyperlink ref="I231" r:id="rId5"/>
    <hyperlink ref="I233" r:id="rId6"/>
    <hyperlink ref="I235" r:id="rId7"/>
    <hyperlink ref="I216" r:id="rId8"/>
    <hyperlink ref="I244" r:id="rId9"/>
    <hyperlink ref="I245" r:id="rId10"/>
    <hyperlink ref="I300" r:id="rId11"/>
    <hyperlink ref="I304" r:id="rId12"/>
    <hyperlink ref="I308" r:id="rId13"/>
    <hyperlink ref="I307" r:id="rId14"/>
    <hyperlink ref="I310" r:id="rId15"/>
    <hyperlink ref="I315" r:id="rId16"/>
    <hyperlink ref="I313" r:id="rId17"/>
    <hyperlink ref="I317" r:id="rId18"/>
    <hyperlink ref="I311" r:id="rId19"/>
    <hyperlink ref="I319" r:id="rId20"/>
    <hyperlink ref="I320" r:id="rId21"/>
    <hyperlink ref="I322" r:id="rId22"/>
    <hyperlink ref="I335" r:id="rId23"/>
    <hyperlink ref="I331" r:id="rId24"/>
    <hyperlink ref="I303" r:id="rId25"/>
    <hyperlink ref="I324" r:id="rId26"/>
    <hyperlink ref="I326" r:id="rId27"/>
    <hyperlink ref="I327" r:id="rId28"/>
    <hyperlink ref="I329" r:id="rId29"/>
    <hyperlink ref="I330" r:id="rId30"/>
    <hyperlink ref="I336" r:id="rId31"/>
    <hyperlink ref="I337" r:id="rId32"/>
    <hyperlink ref="I338" r:id="rId33"/>
    <hyperlink ref="I339" r:id="rId34"/>
    <hyperlink ref="I340" r:id="rId35"/>
    <hyperlink ref="I341" r:id="rId36"/>
  </hyperlinks>
  <pageMargins left="0.7" right="0.7" top="0.75" bottom="0.75" header="0.3" footer="0.3"/>
  <pageSetup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2021-08-10T09:56:00Z</dcterms:created>
  <dcterms:modified xsi:type="dcterms:W3CDTF">2021-08-18T10:41:25Z</dcterms:modified>
</cp:coreProperties>
</file>