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search\PhD\biodivtab\data\solved\data.world\"/>
    </mc:Choice>
  </mc:AlternateContent>
  <bookViews>
    <workbookView xWindow="0" yWindow="0" windowWidth="24650" windowHeight="115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 s="1"/>
  <c r="H4" i="1" s="1"/>
  <c r="E57" i="1" l="1"/>
  <c r="E4" i="1"/>
  <c r="E2" i="1"/>
  <c r="E3" i="1"/>
  <c r="H5" i="1"/>
  <c r="E5" i="1" l="1"/>
  <c r="H6" i="1"/>
  <c r="H7" i="1" s="1"/>
  <c r="E60" i="1" l="1"/>
  <c r="E7" i="1"/>
  <c r="E6" i="1"/>
  <c r="H8" i="1"/>
  <c r="E62" i="1" l="1"/>
  <c r="E8" i="1"/>
  <c r="H9" i="1"/>
  <c r="H10" i="1" s="1"/>
  <c r="E64" i="1" l="1"/>
  <c r="E10" i="1"/>
  <c r="E9" i="1"/>
  <c r="H11" i="1"/>
  <c r="H12" i="1" l="1"/>
  <c r="H13" i="1" s="1"/>
  <c r="H14" i="1" l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l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E46" i="1"/>
  <c r="E38" i="1"/>
  <c r="E20" i="1"/>
  <c r="E17" i="1"/>
  <c r="E90" i="1"/>
  <c r="E24" i="1"/>
  <c r="E12" i="1"/>
  <c r="E85" i="1"/>
  <c r="E55" i="1"/>
  <c r="E86" i="1"/>
  <c r="E43" i="1"/>
  <c r="E66" i="1"/>
  <c r="E100" i="1"/>
  <c r="E69" i="1"/>
  <c r="E70" i="1"/>
  <c r="E36" i="1"/>
  <c r="E75" i="1"/>
  <c r="E19" i="1"/>
  <c r="E22" i="1"/>
  <c r="E33" i="1"/>
  <c r="E30" i="1"/>
  <c r="E48" i="1"/>
  <c r="E72" i="1"/>
  <c r="E47" i="1"/>
  <c r="E91" i="1"/>
  <c r="E28" i="1"/>
  <c r="E82" i="1"/>
  <c r="E23" i="1"/>
  <c r="E96" i="1"/>
  <c r="E80" i="1"/>
  <c r="E32" i="1"/>
  <c r="E50" i="1"/>
  <c r="E71" i="1"/>
  <c r="E95" i="1"/>
  <c r="E49" i="1"/>
  <c r="E40" i="1"/>
  <c r="E31" i="1"/>
  <c r="E99" i="1"/>
  <c r="E88" i="1"/>
  <c r="E14" i="1"/>
  <c r="E93" i="1"/>
  <c r="E25" i="1"/>
  <c r="E79" i="1"/>
  <c r="E42" i="1"/>
  <c r="E67" i="1"/>
  <c r="E89" i="1"/>
  <c r="E51" i="1"/>
  <c r="E98" i="1"/>
  <c r="E77" i="1"/>
  <c r="E74" i="1"/>
  <c r="E44" i="1"/>
  <c r="E16" i="1"/>
  <c r="E53" i="1"/>
  <c r="E68" i="1"/>
  <c r="E92" i="1"/>
  <c r="E41" i="1"/>
  <c r="E81" i="1"/>
  <c r="E34" i="1"/>
  <c r="E94" i="1"/>
  <c r="E65" i="1"/>
  <c r="E27" i="1"/>
  <c r="E54" i="1"/>
  <c r="E13" i="1"/>
  <c r="E37" i="1"/>
  <c r="E56" i="1"/>
  <c r="E29" i="1"/>
  <c r="E97" i="1"/>
  <c r="E11" i="1"/>
  <c r="E15" i="1"/>
  <c r="E52" i="1"/>
  <c r="E26" i="1"/>
  <c r="E45" i="1"/>
  <c r="E21" i="1"/>
  <c r="E39" i="1"/>
  <c r="E76" i="1"/>
  <c r="E84" i="1"/>
  <c r="E18" i="1"/>
  <c r="E35" i="1"/>
  <c r="E87" i="1" l="1"/>
  <c r="E63" i="1"/>
  <c r="E59" i="1"/>
  <c r="E58" i="1"/>
  <c r="E73" i="1"/>
  <c r="E61" i="1"/>
  <c r="E78" i="1"/>
  <c r="E83" i="1"/>
</calcChain>
</file>

<file path=xl/sharedStrings.xml><?xml version="1.0" encoding="utf-8"?>
<sst xmlns="http://schemas.openxmlformats.org/spreadsheetml/2006/main" count="376" uniqueCount="224">
  <si>
    <t>filename</t>
  </si>
  <si>
    <t>col_id</t>
  </si>
  <si>
    <t>row_id</t>
  </si>
  <si>
    <t>value</t>
  </si>
  <si>
    <t>gt</t>
  </si>
  <si>
    <t>gt label</t>
  </si>
  <si>
    <t>Distincit</t>
  </si>
  <si>
    <t>dataworld_6</t>
  </si>
  <si>
    <t>Aqua regia for Agricultural Land_Ap Samples</t>
  </si>
  <si>
    <t>Ag_Silver_Ap_AquaRegia</t>
  </si>
  <si>
    <t>Al_Alluminium_Ap_AquaRegia</t>
  </si>
  <si>
    <t>As_Arsenic_Ap_AquaRegia</t>
  </si>
  <si>
    <t>Au_Gold_Ap_AquaRegia</t>
  </si>
  <si>
    <t>B_Boron_Ap_AquaRegia</t>
  </si>
  <si>
    <t>Ba_Barium_Ap_AquaRegia</t>
  </si>
  <si>
    <t>Bi_Bismuth_Ap_AquaRegia</t>
  </si>
  <si>
    <t>Be_Beryllium_Ap_AquaRegia</t>
  </si>
  <si>
    <t>Ca_Calcium_AP_AquaRegia</t>
  </si>
  <si>
    <t>Cd_Cadmium_Ap_AquaRegia</t>
  </si>
  <si>
    <t>Ce_Cerium_Ap_AquaRegia</t>
  </si>
  <si>
    <t>Co_Cobalt_Ap_AquaRegia</t>
  </si>
  <si>
    <t>Cr_Chromium_Ap_AquaRegia</t>
  </si>
  <si>
    <t>Cs_Caesium_Ap_AquaRegia</t>
  </si>
  <si>
    <t>Cu_Copper_Ap_AquaRegia</t>
  </si>
  <si>
    <t>Fe_Iron_AP_AquaRegia</t>
  </si>
  <si>
    <t>Ga_Gallium_AP_AquaRegia</t>
  </si>
  <si>
    <t>Ge_Germanium_Ap_AquaRegia</t>
  </si>
  <si>
    <t>Hf_Hafnium_Ap_AquaRegia</t>
  </si>
  <si>
    <t>Hg_Mercury_Ap_AquaRegia</t>
  </si>
  <si>
    <t>In_Indium_Ap_AquaRegia</t>
  </si>
  <si>
    <t>K_Potassium_Ap_AquaRegia</t>
  </si>
  <si>
    <t>La_Lanthanum_Ap_AquaRegia</t>
  </si>
  <si>
    <t>Li_Lithium_Ap_AquaRegia</t>
  </si>
  <si>
    <t>Mg_Magnesium_Ap_AquaRegia</t>
  </si>
  <si>
    <t>Mn_Manganese_Ap_AquaRegia</t>
  </si>
  <si>
    <t>Mo_Molybdenum_Ap_AquaRegia</t>
  </si>
  <si>
    <t>Na_Sodium_Ap_AquaRegia</t>
  </si>
  <si>
    <t>Nb_Niobium_Ap_AquaRegia</t>
  </si>
  <si>
    <t>Ni_Nickel_Ap_AquaRegia</t>
  </si>
  <si>
    <t>P_Phosphorus_Ap_AquaRegia</t>
  </si>
  <si>
    <t>Pb_Lead_Ap_AquaRegia</t>
  </si>
  <si>
    <t>Pd_Palladium_Ap_AquaRegia</t>
  </si>
  <si>
    <t>Pt_Platinum_Ap_AquaRegia</t>
  </si>
  <si>
    <t>Rb_Rubidium_Ap_AquaRegia</t>
  </si>
  <si>
    <t>Re_Rhenium_Ap_AquaRegia</t>
  </si>
  <si>
    <t>S_Sulphur_Ap_AquaRegia</t>
  </si>
  <si>
    <t>Sb_Antimony_Ap_AquaRegia</t>
  </si>
  <si>
    <t>Sc_Scandium_Ap_AquaRegia</t>
  </si>
  <si>
    <t>Se_Selenium_Ap_AquaRegia</t>
  </si>
  <si>
    <t>Sn_Tin_Ap_AquaRegia</t>
  </si>
  <si>
    <t>Sr_Strontium_Ap_AquaRegia</t>
  </si>
  <si>
    <t>Ta_Tantalum_Ap_AquaRegia</t>
  </si>
  <si>
    <t>Te_Tellurium_Ap_AquaRegia</t>
  </si>
  <si>
    <t>Th_Thorium_Ap_AquaRegia</t>
  </si>
  <si>
    <t>Ti_Titanium_Ap_AquaRegia</t>
  </si>
  <si>
    <t>Tl_Thallium_Ap_AquaRegia</t>
  </si>
  <si>
    <t>U_Uranium_Ap_AquaRegia</t>
  </si>
  <si>
    <t>V_Vanadium_Ap_AquaRegia</t>
  </si>
  <si>
    <t>W_Tungsten_Ap_AquaRegia</t>
  </si>
  <si>
    <t>Y_Yttrium_Ap_AquaRegia</t>
  </si>
  <si>
    <t>Zn_Zinc_Ap_AquaRegia</t>
  </si>
  <si>
    <t>Zr_Zirconium_Ap_AquaRegia</t>
  </si>
  <si>
    <t>Aqua regia for Grazing Land_Gr Samples</t>
  </si>
  <si>
    <t xml:space="preserve">Ag_Silver_Gr_AquaRegia </t>
  </si>
  <si>
    <t xml:space="preserve">Al_Alluminium_Gr_AquaRegia  </t>
  </si>
  <si>
    <t>As_Arsenic_Gr_AquaRegia  mg/kg</t>
  </si>
  <si>
    <t>Au_Gold_Gr_AquaRegia  mg/kg</t>
  </si>
  <si>
    <t>B_Boron_Gr_AquaRegia  mg/kg</t>
  </si>
  <si>
    <t>Ba_Barium_Gr_AquaRegia  mg/kg</t>
  </si>
  <si>
    <t>Be_Berillium_Gr_AquaRegia  mg/kg</t>
  </si>
  <si>
    <t>Bi_Bismuth_Gr_AquaRegia  mg/kg</t>
  </si>
  <si>
    <t>Ca_Calcium_Gr_AquaRegia  mg/kg</t>
  </si>
  <si>
    <t>Cd_Cadmium_Gr_AquaRegia  mg/kg</t>
  </si>
  <si>
    <t>Ce_Cerium_Gr_AquaRegia  mg/kg</t>
  </si>
  <si>
    <t>Co_Cobalt_Gr_AquaRegia  mg/kg</t>
  </si>
  <si>
    <t>Cr_Chromium_Gr_AquaRegia  mg/kg</t>
  </si>
  <si>
    <t>Cs_Caesium_Gr_AquaRegia  mg/kg</t>
  </si>
  <si>
    <t>Cu_Copper_Gr_AquaRegia  mg/kg</t>
  </si>
  <si>
    <t>Fe_Iron_Gr_AquaRegia  mg/kg</t>
  </si>
  <si>
    <t>Ga_Gallium_Gr_AquaRegia  mg/kg</t>
  </si>
  <si>
    <t>Ge_Germanium_GR_AquaRegia  mg/kg</t>
  </si>
  <si>
    <t>Hf_Hafnium_Gr_AquaRegia  mg/kg</t>
  </si>
  <si>
    <t>Hg_Mercury_Gr_AquaRegia  mg/kg</t>
  </si>
  <si>
    <t>In_Indium_Gr_AquaRegia  mg/kg</t>
  </si>
  <si>
    <t>K_Potassium_Gr_AquaRegia  mg/kg</t>
  </si>
  <si>
    <t>La_Lanthanum_Gr_AquaRegia  mg/kg</t>
  </si>
  <si>
    <t>Li_Lithium_GR_AquaRegia  mg/kg</t>
  </si>
  <si>
    <t>Mg_Magnesium_Gr_AquaRegia  mg/kg</t>
  </si>
  <si>
    <t>Mn_Manganese_Gr_AquaRegia  mg/kg</t>
  </si>
  <si>
    <t>Mo_Molybdenum_Gr_AquaRegia  mg/kg</t>
  </si>
  <si>
    <t>Na_Sodium_Gr_AquaRegia  mg/kg</t>
  </si>
  <si>
    <t>Nb_Niobium_Gr_AquaRegia  mg/kg</t>
  </si>
  <si>
    <t>Ni_Nickel_Gr_AquaRegia  mg/kg</t>
  </si>
  <si>
    <t>P_Potassium_Gr_AquaRegia  mg/kg</t>
  </si>
  <si>
    <t>Pb_Lead_Gr_AquaRegia  mg/kg</t>
  </si>
  <si>
    <t>Pd_Palladium_Gr_AquaRegia  mg/kg</t>
  </si>
  <si>
    <t>Pt_Platinum_Gr_AquaRegia  mg/kg</t>
  </si>
  <si>
    <t>Rb_Rubidium_Gr_AquaRegia  mg/kg</t>
  </si>
  <si>
    <t>Re_Rhenium_Gr_AquaRegia  mg/kg</t>
  </si>
  <si>
    <t>S_Sulphur_Gr_AquaRegia  mg/kg</t>
  </si>
  <si>
    <t>Sb_Antimony_Gr_AquaRegia  mg/kg</t>
  </si>
  <si>
    <t>Sc_Scandium_Gr_AquaRegia  mg/kg</t>
  </si>
  <si>
    <t>Se_Selenium_Gr_GEMAS_AquaRegia</t>
  </si>
  <si>
    <t>Sr_Strontium_Gr_GEMAS_AquaRegia</t>
  </si>
  <si>
    <t>Ta_Tantalum_Gr_GEMAS_AquaRegia</t>
  </si>
  <si>
    <t>Sn_Tin_Gr_AquaRegia  mg/kg</t>
  </si>
  <si>
    <t>Te_Tellurium_Gr_AquaRegia  mg/kg</t>
  </si>
  <si>
    <t>NIL</t>
  </si>
  <si>
    <t>https://www.wikidata.org/wiki/Q871</t>
  </si>
  <si>
    <t>https://www.wikidata.org/wiki/Q663</t>
  </si>
  <si>
    <t>aluminium </t>
  </si>
  <si>
    <t>https://www.wikidata.org/wiki/Q1090</t>
  </si>
  <si>
    <t>silver</t>
  </si>
  <si>
    <t>arsenic</t>
  </si>
  <si>
    <t>gold</t>
  </si>
  <si>
    <t>barium</t>
  </si>
  <si>
    <t>bismuth</t>
  </si>
  <si>
    <t>beryllium</t>
  </si>
  <si>
    <t>calcium</t>
  </si>
  <si>
    <t>cadmium</t>
  </si>
  <si>
    <t>cerium</t>
  </si>
  <si>
    <t>cobalt</t>
  </si>
  <si>
    <t>chromium</t>
  </si>
  <si>
    <t>caesium</t>
  </si>
  <si>
    <t>copper</t>
  </si>
  <si>
    <t>iron</t>
  </si>
  <si>
    <t>germanium</t>
  </si>
  <si>
    <t>hafnium</t>
  </si>
  <si>
    <t>mercury</t>
  </si>
  <si>
    <t>indium</t>
  </si>
  <si>
    <t>lanthanum</t>
  </si>
  <si>
    <t>lithium</t>
  </si>
  <si>
    <t>magnesium</t>
  </si>
  <si>
    <t>manganese</t>
  </si>
  <si>
    <t>molybdenum</t>
  </si>
  <si>
    <t>sodium</t>
  </si>
  <si>
    <t>niobium</t>
  </si>
  <si>
    <t>nickel</t>
  </si>
  <si>
    <t>lead</t>
  </si>
  <si>
    <t>palladium</t>
  </si>
  <si>
    <t>platinum</t>
  </si>
  <si>
    <t>rubidium</t>
  </si>
  <si>
    <t>rhenium</t>
  </si>
  <si>
    <t>https://www.wikidata.org/wiki/Q897</t>
  </si>
  <si>
    <t>https://www.wikidata.org/wiki/Q618</t>
  </si>
  <si>
    <t>https://www.wikidata.org/wiki/Q1112</t>
  </si>
  <si>
    <t>antimony</t>
  </si>
  <si>
    <t>scandium</t>
  </si>
  <si>
    <t>selenium</t>
  </si>
  <si>
    <t>tin</t>
  </si>
  <si>
    <t>strontium</t>
  </si>
  <si>
    <t>tantalum</t>
  </si>
  <si>
    <t>tellurium</t>
  </si>
  <si>
    <t>thorium</t>
  </si>
  <si>
    <t>titanium</t>
  </si>
  <si>
    <t>thallium</t>
  </si>
  <si>
    <t>zinc</t>
  </si>
  <si>
    <t>zirconium</t>
  </si>
  <si>
    <t>https://www.wikidata.org/wiki/Q942</t>
  </si>
  <si>
    <t>https://www.wikidata.org/wiki/Q706</t>
  </si>
  <si>
    <t>https://www.wikidata.org/wiki/Q1091</t>
  </si>
  <si>
    <t>https://www.wikidata.org/wiki/Q1385</t>
  </si>
  <si>
    <t>https://www.wikidata.org/wiki/Q740</t>
  </si>
  <si>
    <t>https://www.wikidata.org/wiki/Q725</t>
  </si>
  <si>
    <t>https://www.wikidata.org/wiki/Q1108</t>
  </si>
  <si>
    <t>https://www.wikidata.org/wiki/Q753</t>
  </si>
  <si>
    <t>https://www.wikidata.org/wiki/Q677</t>
  </si>
  <si>
    <t>https://www.wikidata.org/wiki/Q861</t>
  </si>
  <si>
    <t>gallium </t>
  </si>
  <si>
    <t>https://www.wikidata.org/wiki/Q867</t>
  </si>
  <si>
    <t>https://www.wikidata.org/wiki/Q1119</t>
  </si>
  <si>
    <t>https://www.wikidata.org/wiki/Q925</t>
  </si>
  <si>
    <t>https://www.wikidata.org/wiki/Q1094</t>
  </si>
  <si>
    <t>potassium </t>
  </si>
  <si>
    <t>https://www.wikidata.org/wiki/Q703</t>
  </si>
  <si>
    <t>https://www.wikidata.org/wiki/Q1801</t>
  </si>
  <si>
    <t>https://www.wikidata.org/wiki/Q569</t>
  </si>
  <si>
    <t>https://www.wikidata.org/wiki/Q568</t>
  </si>
  <si>
    <t>uranium</t>
  </si>
  <si>
    <t>vanadium</t>
  </si>
  <si>
    <t>tungsten</t>
  </si>
  <si>
    <t>yttrium</t>
  </si>
  <si>
    <t>boron</t>
  </si>
  <si>
    <t>berillium</t>
  </si>
  <si>
    <t>gallium</t>
  </si>
  <si>
    <t>potassium</t>
  </si>
  <si>
    <t>sulphur</t>
  </si>
  <si>
    <t>https://www.wikidata.org/wiki/Q660</t>
  </si>
  <si>
    <t>https://www.wikidata.org/wiki/Q731</t>
  </si>
  <si>
    <t>https://www.wikidata.org/wiki/Q1053</t>
  </si>
  <si>
    <t>https://www.wikidata.org/wiki/Q658</t>
  </si>
  <si>
    <t>https://www.wikidata.org/wiki/Q1046</t>
  </si>
  <si>
    <t>https://www.wikidata.org/wiki/Q744</t>
  </si>
  <si>
    <t>phosphorus</t>
  </si>
  <si>
    <t>https://www.wikidata.org/wiki/Q674</t>
  </si>
  <si>
    <t>https://www.wikidata.org/wiki/Q708</t>
  </si>
  <si>
    <t>https://www.wikidata.org/wiki/Q1089</t>
  </si>
  <si>
    <t>https://www.wikidata.org/wiki/Q880</t>
  </si>
  <si>
    <t>https://www.wikidata.org/wiki/Q895</t>
  </si>
  <si>
    <t>https://www.wikidata.org/wiki/Q737</t>
  </si>
  <si>
    <t>https://www.wikidata.org/wiki/Q682</t>
  </si>
  <si>
    <t>https://www.wikidata.org/wiki/Q1099</t>
  </si>
  <si>
    <t>https://www.wikidata.org/wiki/Q713</t>
  </si>
  <si>
    <t>https://www.wikidata.org/wiki/Q876</t>
  </si>
  <si>
    <t>https://www.wikidata.org/wiki/Q1096</t>
  </si>
  <si>
    <t>https://www.wikidata.org/wiki/Q938</t>
  </si>
  <si>
    <t>https://www.wikidata.org/wiki/Q1123</t>
  </si>
  <si>
    <t>https://www.wikidata.org/wiki/Q1100</t>
  </si>
  <si>
    <t>https://www.wikidata.org/wiki/Q1115</t>
  </si>
  <si>
    <t>https://www.wikidata.org/wiki/Q716</t>
  </si>
  <si>
    <t>https://www.wikidata.org/wiki/Q932</t>
  </si>
  <si>
    <t>https://www.wikidata.org/wiki/Q1098</t>
  </si>
  <si>
    <t>https://www.wikidata.org/wiki/Q722</t>
  </si>
  <si>
    <t>https://www.wikidata.org/wiki/Q743</t>
  </si>
  <si>
    <t>https://www.wikidata.org/wiki/Q941</t>
  </si>
  <si>
    <t>https://www.wikidata.org/wiki/Q758</t>
  </si>
  <si>
    <t>https://www.wikidata.org/wiki/Q1038</t>
  </si>
  <si>
    <t>https://www.wikidata.org/wiki/Q30301666</t>
  </si>
  <si>
    <t>visibility</t>
  </si>
  <si>
    <t>defaultvisibility</t>
  </si>
  <si>
    <t>https://www.wikidata.org/wiki/Q10858537</t>
  </si>
  <si>
    <t>scale</t>
  </si>
  <si>
    <t>minscale</t>
  </si>
  <si>
    <t>maxscale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</si>
</sst>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1" fillId="2" borderId="0" xfId="0" applyFont="1" applyFill="1"/>
    <xf numFmtId="0" fontId="2" fillId="0" borderId="0" xfId="0" applyFont="1"/>
    <xf numFmtId="0" fontId="5" fillId="0" borderId="0" xfId="1"/>
    <xf numFmtId="0" fontId="1" fillId="0" borderId="0" xfId="0" applyFo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wikidata.org/wiki/Q5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abSelected="1" topLeftCell="A79" workbookViewId="0">
      <selection activeCell="A104" sqref="A104"/>
    </sheetView>
  </sheetViews>
  <sheetFormatPr defaultRowHeight="14.5" x14ac:dyDescent="0.35"/>
  <cols>
    <col min="1" max="1" width="11.36328125" bestFit="1" customWidth="1"/>
    <col min="4" max="4" width="38.36328125" bestFit="1" customWidth="1"/>
    <col min="5" max="5" width="33.1796875" bestFit="1" customWidth="1"/>
    <col min="6" max="6" width="13.08984375" style="7" bestFit="1" customWidth="1"/>
    <col min="7" max="7" width="8.7265625" style="8"/>
    <col min="8" max="8" width="38.36328125" bestFit="1" customWidth="1"/>
    <col min="9" max="9" width="33.1796875" bestFit="1" customWidth="1"/>
  </cols>
  <sheetData>
    <row r="1" spans="1:10" ht="15" thickBot="1" x14ac:dyDescent="0.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4"/>
      <c r="H1" s="5" t="s">
        <v>6</v>
      </c>
      <c r="I1" s="5" t="s">
        <v>4</v>
      </c>
      <c r="J1" s="5" t="s">
        <v>5</v>
      </c>
    </row>
    <row r="2" spans="1:10" x14ac:dyDescent="0.35">
      <c r="A2" t="s">
        <v>7</v>
      </c>
      <c r="B2">
        <v>1</v>
      </c>
      <c r="C2">
        <v>1</v>
      </c>
      <c r="D2" t="s">
        <v>8</v>
      </c>
      <c r="E2" t="str">
        <f>VLOOKUP(F2,H:J, 2, FALSE)</f>
        <v>NIL</v>
      </c>
      <c r="F2" t="s">
        <v>8</v>
      </c>
      <c r="H2" t="str">
        <f>IFERROR(INDEX($F$2:$F$100, MATCH(0, INDEX(COUNTIF($H$1:H1, $F$2:$F$100), 0, 0), 0)), "")</f>
        <v>Aqua regia for Agricultural Land_Ap Samples</v>
      </c>
      <c r="I2" t="s">
        <v>107</v>
      </c>
    </row>
    <row r="3" spans="1:10" x14ac:dyDescent="0.35">
      <c r="A3" t="s">
        <v>7</v>
      </c>
      <c r="B3">
        <v>1</v>
      </c>
      <c r="C3">
        <v>2</v>
      </c>
      <c r="D3" t="s">
        <v>9</v>
      </c>
      <c r="E3" t="str">
        <f t="shared" ref="E3:E66" si="0">VLOOKUP(F3,H:J, 2, FALSE)</f>
        <v>https://www.wikidata.org/wiki/Q1090</v>
      </c>
      <c r="F3" s="7" t="s">
        <v>112</v>
      </c>
      <c r="H3" t="str">
        <f>IFERROR(INDEX($F$2:$F$100, MATCH(0, INDEX(COUNTIF($H$1:H2, $F$2:$F$100), 0, 0), 0)), "")</f>
        <v>silver</v>
      </c>
      <c r="I3" t="s">
        <v>111</v>
      </c>
    </row>
    <row r="4" spans="1:10" x14ac:dyDescent="0.35">
      <c r="A4" t="s">
        <v>7</v>
      </c>
      <c r="B4">
        <v>1</v>
      </c>
      <c r="C4">
        <v>3</v>
      </c>
      <c r="D4" t="s">
        <v>10</v>
      </c>
      <c r="E4" t="str">
        <f t="shared" si="0"/>
        <v>https://www.wikidata.org/wiki/Q663</v>
      </c>
      <c r="F4" s="7" t="s">
        <v>110</v>
      </c>
      <c r="H4" t="str">
        <f>IFERROR(INDEX($F$2:$F$100, MATCH(0, INDEX(COUNTIF($H$1:H3, $F$2:$F$100), 0, 0), 0)), "")</f>
        <v>aluminium </v>
      </c>
      <c r="I4" t="s">
        <v>109</v>
      </c>
    </row>
    <row r="5" spans="1:10" x14ac:dyDescent="0.35">
      <c r="A5" t="s">
        <v>7</v>
      </c>
      <c r="B5">
        <v>1</v>
      </c>
      <c r="C5">
        <v>4</v>
      </c>
      <c r="D5" t="s">
        <v>11</v>
      </c>
      <c r="E5" t="str">
        <f t="shared" si="0"/>
        <v>https://www.wikidata.org/wiki/Q871</v>
      </c>
      <c r="F5" s="7" t="s">
        <v>113</v>
      </c>
      <c r="H5" t="str">
        <f>IFERROR(INDEX($F$2:$F$100, MATCH(0, INDEX(COUNTIF($H$1:H4, $F$2:$F$100), 0, 0), 0)), "")</f>
        <v>arsenic</v>
      </c>
      <c r="I5" t="s">
        <v>108</v>
      </c>
    </row>
    <row r="6" spans="1:10" x14ac:dyDescent="0.35">
      <c r="A6" t="s">
        <v>7</v>
      </c>
      <c r="B6">
        <v>1</v>
      </c>
      <c r="C6">
        <v>5</v>
      </c>
      <c r="D6" t="s">
        <v>12</v>
      </c>
      <c r="E6" t="str">
        <f t="shared" si="0"/>
        <v>https://www.wikidata.org/wiki/Q897</v>
      </c>
      <c r="F6" s="7" t="s">
        <v>114</v>
      </c>
      <c r="H6" t="str">
        <f>IFERROR(INDEX($F$2:$F$100, MATCH(0, INDEX(COUNTIF($H$1:H5, $F$2:$F$100), 0, 0), 0)), "")</f>
        <v>gold</v>
      </c>
      <c r="I6" t="s">
        <v>143</v>
      </c>
    </row>
    <row r="7" spans="1:10" x14ac:dyDescent="0.35">
      <c r="A7" t="s">
        <v>7</v>
      </c>
      <c r="B7">
        <v>1</v>
      </c>
      <c r="C7">
        <v>6</v>
      </c>
      <c r="D7" t="s">
        <v>13</v>
      </c>
      <c r="E7" t="str">
        <f t="shared" si="0"/>
        <v>https://www.wikidata.org/wiki/Q618</v>
      </c>
      <c r="F7" s="7" t="s">
        <v>182</v>
      </c>
      <c r="H7" t="str">
        <f>IFERROR(INDEX($F$2:$F$100, MATCH(0, INDEX(COUNTIF($H$1:H6, $F$2:$F$100), 0, 0), 0)), "")</f>
        <v>boron</v>
      </c>
      <c r="I7" t="s">
        <v>144</v>
      </c>
    </row>
    <row r="8" spans="1:10" x14ac:dyDescent="0.35">
      <c r="A8" t="s">
        <v>7</v>
      </c>
      <c r="B8">
        <v>1</v>
      </c>
      <c r="C8">
        <v>7</v>
      </c>
      <c r="D8" t="s">
        <v>14</v>
      </c>
      <c r="E8" t="str">
        <f t="shared" si="0"/>
        <v>https://www.wikidata.org/wiki/Q1112</v>
      </c>
      <c r="F8" s="7" t="s">
        <v>115</v>
      </c>
      <c r="H8" t="str">
        <f>IFERROR(INDEX($F$2:$F$100, MATCH(0, INDEX(COUNTIF($H$1:H7, $F$2:$F$100), 0, 0), 0)), "")</f>
        <v>barium</v>
      </c>
      <c r="I8" t="s">
        <v>145</v>
      </c>
    </row>
    <row r="9" spans="1:10" x14ac:dyDescent="0.35">
      <c r="A9" t="s">
        <v>7</v>
      </c>
      <c r="B9">
        <v>1</v>
      </c>
      <c r="C9">
        <v>8</v>
      </c>
      <c r="D9" t="s">
        <v>15</v>
      </c>
      <c r="E9" t="str">
        <f t="shared" si="0"/>
        <v>https://www.wikidata.org/wiki/Q942</v>
      </c>
      <c r="F9" s="7" t="s">
        <v>116</v>
      </c>
      <c r="H9" t="str">
        <f>IFERROR(INDEX($F$2:$F$100, MATCH(0, INDEX(COUNTIF($H$1:H8, $F$2:$F$100), 0, 0), 0)), "")</f>
        <v>bismuth</v>
      </c>
      <c r="I9" t="s">
        <v>158</v>
      </c>
    </row>
    <row r="10" spans="1:10" x14ac:dyDescent="0.35">
      <c r="A10" t="s">
        <v>7</v>
      </c>
      <c r="B10">
        <v>1</v>
      </c>
      <c r="C10">
        <v>9</v>
      </c>
      <c r="D10" t="s">
        <v>16</v>
      </c>
      <c r="E10" t="str">
        <f t="shared" si="0"/>
        <v>https://www.wikidata.org/wiki/Q569</v>
      </c>
      <c r="F10" s="7" t="s">
        <v>117</v>
      </c>
      <c r="H10" t="str">
        <f>IFERROR(INDEX($F$2:$F$100, MATCH(0, INDEX(COUNTIF($H$1:H9, $F$2:$F$100), 0, 0), 0)), "")</f>
        <v>beryllium</v>
      </c>
      <c r="I10" s="6" t="s">
        <v>176</v>
      </c>
    </row>
    <row r="11" spans="1:10" x14ac:dyDescent="0.35">
      <c r="A11" t="s">
        <v>7</v>
      </c>
      <c r="B11">
        <v>1</v>
      </c>
      <c r="C11">
        <v>10</v>
      </c>
      <c r="D11" t="s">
        <v>17</v>
      </c>
      <c r="E11" t="str">
        <f t="shared" si="0"/>
        <v>https://www.wikidata.org/wiki/Q706</v>
      </c>
      <c r="F11" s="7" t="s">
        <v>118</v>
      </c>
      <c r="H11" t="str">
        <f>IFERROR(INDEX($F$2:$F$100, MATCH(0, INDEX(COUNTIF($H$1:H10, $F$2:$F$100), 0, 0), 0)), "")</f>
        <v>calcium</v>
      </c>
      <c r="I11" t="s">
        <v>159</v>
      </c>
    </row>
    <row r="12" spans="1:10" x14ac:dyDescent="0.35">
      <c r="A12" t="s">
        <v>7</v>
      </c>
      <c r="B12">
        <v>1</v>
      </c>
      <c r="C12">
        <v>11</v>
      </c>
      <c r="D12" t="s">
        <v>18</v>
      </c>
      <c r="E12" t="str">
        <f t="shared" si="0"/>
        <v>https://www.wikidata.org/wiki/Q1091</v>
      </c>
      <c r="F12" s="7" t="s">
        <v>119</v>
      </c>
      <c r="H12" t="str">
        <f>IFERROR(INDEX($F$2:$F$100, MATCH(0, INDEX(COUNTIF($H$1:H11, $F$2:$F$100), 0, 0), 0)), "")</f>
        <v>cadmium</v>
      </c>
      <c r="I12" t="s">
        <v>160</v>
      </c>
    </row>
    <row r="13" spans="1:10" x14ac:dyDescent="0.35">
      <c r="A13" t="s">
        <v>7</v>
      </c>
      <c r="B13">
        <v>1</v>
      </c>
      <c r="C13">
        <v>12</v>
      </c>
      <c r="D13" t="s">
        <v>19</v>
      </c>
      <c r="E13" t="str">
        <f t="shared" si="0"/>
        <v>https://www.wikidata.org/wiki/Q1385</v>
      </c>
      <c r="F13" s="7" t="s">
        <v>120</v>
      </c>
      <c r="H13" t="str">
        <f>IFERROR(INDEX($F$2:$F$100, MATCH(0, INDEX(COUNTIF($H$1:H12, $F$2:$F$100), 0, 0), 0)), "")</f>
        <v>cerium</v>
      </c>
      <c r="I13" t="s">
        <v>161</v>
      </c>
    </row>
    <row r="14" spans="1:10" x14ac:dyDescent="0.35">
      <c r="A14" t="s">
        <v>7</v>
      </c>
      <c r="B14">
        <v>1</v>
      </c>
      <c r="C14">
        <v>13</v>
      </c>
      <c r="D14" t="s">
        <v>20</v>
      </c>
      <c r="E14" t="str">
        <f t="shared" si="0"/>
        <v>https://www.wikidata.org/wiki/Q740</v>
      </c>
      <c r="F14" s="7" t="s">
        <v>121</v>
      </c>
      <c r="H14" t="str">
        <f>IFERROR(INDEX($F$2:$F$100, MATCH(0, INDEX(COUNTIF($H$1:H13, $F$2:$F$100), 0, 0), 0)), "")</f>
        <v>cobalt</v>
      </c>
      <c r="I14" t="s">
        <v>162</v>
      </c>
    </row>
    <row r="15" spans="1:10" x14ac:dyDescent="0.35">
      <c r="A15" t="s">
        <v>7</v>
      </c>
      <c r="B15">
        <v>1</v>
      </c>
      <c r="C15">
        <v>14</v>
      </c>
      <c r="D15" t="s">
        <v>21</v>
      </c>
      <c r="E15" t="str">
        <f t="shared" si="0"/>
        <v>https://www.wikidata.org/wiki/Q725</v>
      </c>
      <c r="F15" s="7" t="s">
        <v>122</v>
      </c>
      <c r="H15" t="str">
        <f>IFERROR(INDEX($F$2:$F$100, MATCH(0, INDEX(COUNTIF($H$1:H14, $F$2:$F$100), 0, 0), 0)), "")</f>
        <v>chromium</v>
      </c>
      <c r="I15" t="s">
        <v>163</v>
      </c>
    </row>
    <row r="16" spans="1:10" x14ac:dyDescent="0.35">
      <c r="A16" t="s">
        <v>7</v>
      </c>
      <c r="B16">
        <v>1</v>
      </c>
      <c r="C16">
        <v>15</v>
      </c>
      <c r="D16" t="s">
        <v>22</v>
      </c>
      <c r="E16" t="str">
        <f t="shared" si="0"/>
        <v>https://www.wikidata.org/wiki/Q1108</v>
      </c>
      <c r="F16" s="7" t="s">
        <v>123</v>
      </c>
      <c r="H16" t="str">
        <f>IFERROR(INDEX($F$2:$F$100, MATCH(0, INDEX(COUNTIF($H$1:H15, $F$2:$F$100), 0, 0), 0)), "")</f>
        <v>caesium</v>
      </c>
      <c r="I16" t="s">
        <v>164</v>
      </c>
    </row>
    <row r="17" spans="1:9" x14ac:dyDescent="0.35">
      <c r="A17" t="s">
        <v>7</v>
      </c>
      <c r="B17">
        <v>1</v>
      </c>
      <c r="C17">
        <v>16</v>
      </c>
      <c r="D17" t="s">
        <v>23</v>
      </c>
      <c r="E17" t="str">
        <f t="shared" si="0"/>
        <v>https://www.wikidata.org/wiki/Q753</v>
      </c>
      <c r="F17" s="7" t="s">
        <v>124</v>
      </c>
      <c r="H17" t="str">
        <f>IFERROR(INDEX($F$2:$F$100, MATCH(0, INDEX(COUNTIF($H$1:H16, $F$2:$F$100), 0, 0), 0)), "")</f>
        <v>copper</v>
      </c>
      <c r="I17" t="s">
        <v>165</v>
      </c>
    </row>
    <row r="18" spans="1:9" x14ac:dyDescent="0.35">
      <c r="A18" t="s">
        <v>7</v>
      </c>
      <c r="B18">
        <v>1</v>
      </c>
      <c r="C18">
        <v>17</v>
      </c>
      <c r="D18" t="s">
        <v>24</v>
      </c>
      <c r="E18" t="str">
        <f t="shared" si="0"/>
        <v>https://www.wikidata.org/wiki/Q677</v>
      </c>
      <c r="F18" s="7" t="s">
        <v>125</v>
      </c>
      <c r="H18" t="str">
        <f>IFERROR(INDEX($F$2:$F$100, MATCH(0, INDEX(COUNTIF($H$1:H17, $F$2:$F$100), 0, 0), 0)), "")</f>
        <v>iron</v>
      </c>
      <c r="I18" t="s">
        <v>166</v>
      </c>
    </row>
    <row r="19" spans="1:9" x14ac:dyDescent="0.35">
      <c r="A19" t="s">
        <v>7</v>
      </c>
      <c r="B19">
        <v>1</v>
      </c>
      <c r="C19">
        <v>18</v>
      </c>
      <c r="D19" t="s">
        <v>25</v>
      </c>
      <c r="E19" t="str">
        <f t="shared" si="0"/>
        <v>https://www.wikidata.org/wiki/Q861</v>
      </c>
      <c r="F19" s="7" t="s">
        <v>168</v>
      </c>
      <c r="H19" t="str">
        <f>IFERROR(INDEX($F$2:$F$100, MATCH(0, INDEX(COUNTIF($H$1:H18, $F$2:$F$100), 0, 0), 0)), "")</f>
        <v>gallium </v>
      </c>
      <c r="I19" t="s">
        <v>167</v>
      </c>
    </row>
    <row r="20" spans="1:9" x14ac:dyDescent="0.35">
      <c r="A20" t="s">
        <v>7</v>
      </c>
      <c r="B20">
        <v>1</v>
      </c>
      <c r="C20">
        <v>19</v>
      </c>
      <c r="D20" t="s">
        <v>26</v>
      </c>
      <c r="E20" t="str">
        <f t="shared" si="0"/>
        <v>https://www.wikidata.org/wiki/Q867</v>
      </c>
      <c r="F20" s="7" t="s">
        <v>126</v>
      </c>
      <c r="H20" t="str">
        <f>IFERROR(INDEX($F$2:$F$100, MATCH(0, INDEX(COUNTIF($H$1:H19, $F$2:$F$100), 0, 0), 0)), "")</f>
        <v>germanium</v>
      </c>
      <c r="I20" t="s">
        <v>169</v>
      </c>
    </row>
    <row r="21" spans="1:9" x14ac:dyDescent="0.35">
      <c r="A21" t="s">
        <v>7</v>
      </c>
      <c r="B21">
        <v>1</v>
      </c>
      <c r="C21">
        <v>20</v>
      </c>
      <c r="D21" t="s">
        <v>27</v>
      </c>
      <c r="E21" t="str">
        <f t="shared" si="0"/>
        <v>https://www.wikidata.org/wiki/Q1119</v>
      </c>
      <c r="F21" s="7" t="s">
        <v>127</v>
      </c>
      <c r="H21" t="str">
        <f>IFERROR(INDEX($F$2:$F$100, MATCH(0, INDEX(COUNTIF($H$1:H20, $F$2:$F$100), 0, 0), 0)), "")</f>
        <v>hafnium</v>
      </c>
      <c r="I21" t="s">
        <v>170</v>
      </c>
    </row>
    <row r="22" spans="1:9" x14ac:dyDescent="0.35">
      <c r="A22" t="s">
        <v>7</v>
      </c>
      <c r="B22">
        <v>1</v>
      </c>
      <c r="C22">
        <v>21</v>
      </c>
      <c r="D22" t="s">
        <v>28</v>
      </c>
      <c r="E22" t="str">
        <f t="shared" si="0"/>
        <v>https://www.wikidata.org/wiki/Q925</v>
      </c>
      <c r="F22" s="7" t="s">
        <v>128</v>
      </c>
      <c r="H22" t="str">
        <f>IFERROR(INDEX($F$2:$F$100, MATCH(0, INDEX(COUNTIF($H$1:H21, $F$2:$F$100), 0, 0), 0)), "")</f>
        <v>mercury</v>
      </c>
      <c r="I22" t="s">
        <v>171</v>
      </c>
    </row>
    <row r="23" spans="1:9" x14ac:dyDescent="0.35">
      <c r="A23" t="s">
        <v>7</v>
      </c>
      <c r="B23">
        <v>1</v>
      </c>
      <c r="C23">
        <v>22</v>
      </c>
      <c r="D23" t="s">
        <v>29</v>
      </c>
      <c r="E23" t="str">
        <f t="shared" si="0"/>
        <v>https://www.wikidata.org/wiki/Q1094</v>
      </c>
      <c r="F23" s="7" t="s">
        <v>129</v>
      </c>
      <c r="H23" t="str">
        <f>IFERROR(INDEX($F$2:$F$100, MATCH(0, INDEX(COUNTIF($H$1:H22, $F$2:$F$100), 0, 0), 0)), "")</f>
        <v>indium</v>
      </c>
      <c r="I23" t="s">
        <v>172</v>
      </c>
    </row>
    <row r="24" spans="1:9" x14ac:dyDescent="0.35">
      <c r="A24" t="s">
        <v>7</v>
      </c>
      <c r="B24">
        <v>1</v>
      </c>
      <c r="C24">
        <v>23</v>
      </c>
      <c r="D24" t="s">
        <v>30</v>
      </c>
      <c r="E24" t="str">
        <f t="shared" si="0"/>
        <v>https://www.wikidata.org/wiki/Q703</v>
      </c>
      <c r="F24" s="7" t="s">
        <v>173</v>
      </c>
      <c r="H24" t="str">
        <f>IFERROR(INDEX($F$2:$F$100, MATCH(0, INDEX(COUNTIF($H$1:H23, $F$2:$F$100), 0, 0), 0)), "")</f>
        <v>potassium </v>
      </c>
      <c r="I24" t="s">
        <v>174</v>
      </c>
    </row>
    <row r="25" spans="1:9" x14ac:dyDescent="0.35">
      <c r="A25" t="s">
        <v>7</v>
      </c>
      <c r="B25">
        <v>1</v>
      </c>
      <c r="C25">
        <v>24</v>
      </c>
      <c r="D25" t="s">
        <v>31</v>
      </c>
      <c r="E25" t="str">
        <f t="shared" si="0"/>
        <v>https://www.wikidata.org/wiki/Q1801</v>
      </c>
      <c r="F25" s="7" t="s">
        <v>130</v>
      </c>
      <c r="H25" t="str">
        <f>IFERROR(INDEX($F$2:$F$100, MATCH(0, INDEX(COUNTIF($H$1:H24, $F$2:$F$100), 0, 0), 0)), "")</f>
        <v>lanthanum</v>
      </c>
      <c r="I25" t="s">
        <v>175</v>
      </c>
    </row>
    <row r="26" spans="1:9" x14ac:dyDescent="0.35">
      <c r="A26" t="s">
        <v>7</v>
      </c>
      <c r="B26">
        <v>1</v>
      </c>
      <c r="C26">
        <v>25</v>
      </c>
      <c r="D26" t="s">
        <v>32</v>
      </c>
      <c r="E26" t="str">
        <f t="shared" si="0"/>
        <v>https://www.wikidata.org/wiki/Q568</v>
      </c>
      <c r="F26" s="7" t="s">
        <v>131</v>
      </c>
      <c r="H26" t="str">
        <f>IFERROR(INDEX($F$2:$F$100, MATCH(0, INDEX(COUNTIF($H$1:H25, $F$2:$F$100), 0, 0), 0)), "")</f>
        <v>lithium</v>
      </c>
      <c r="I26" t="s">
        <v>177</v>
      </c>
    </row>
    <row r="27" spans="1:9" x14ac:dyDescent="0.35">
      <c r="A27" t="s">
        <v>7</v>
      </c>
      <c r="B27">
        <v>1</v>
      </c>
      <c r="C27">
        <v>26</v>
      </c>
      <c r="D27" t="s">
        <v>33</v>
      </c>
      <c r="E27" t="str">
        <f t="shared" si="0"/>
        <v>https://www.wikidata.org/wiki/Q660</v>
      </c>
      <c r="F27" s="7" t="s">
        <v>132</v>
      </c>
      <c r="H27" t="str">
        <f>IFERROR(INDEX($F$2:$F$100, MATCH(0, INDEX(COUNTIF($H$1:H26, $F$2:$F$100), 0, 0), 0)), "")</f>
        <v>magnesium</v>
      </c>
      <c r="I27" t="s">
        <v>187</v>
      </c>
    </row>
    <row r="28" spans="1:9" x14ac:dyDescent="0.35">
      <c r="A28" t="s">
        <v>7</v>
      </c>
      <c r="B28">
        <v>1</v>
      </c>
      <c r="C28">
        <v>27</v>
      </c>
      <c r="D28" t="s">
        <v>34</v>
      </c>
      <c r="E28" t="str">
        <f t="shared" si="0"/>
        <v>https://www.wikidata.org/wiki/Q731</v>
      </c>
      <c r="F28" s="7" t="s">
        <v>133</v>
      </c>
      <c r="H28" t="str">
        <f>IFERROR(INDEX($F$2:$F$100, MATCH(0, INDEX(COUNTIF($H$1:H27, $F$2:$F$100), 0, 0), 0)), "")</f>
        <v>manganese</v>
      </c>
      <c r="I28" t="s">
        <v>188</v>
      </c>
    </row>
    <row r="29" spans="1:9" x14ac:dyDescent="0.35">
      <c r="A29" t="s">
        <v>7</v>
      </c>
      <c r="B29">
        <v>1</v>
      </c>
      <c r="C29">
        <v>28</v>
      </c>
      <c r="D29" t="s">
        <v>35</v>
      </c>
      <c r="E29" t="str">
        <f t="shared" si="0"/>
        <v>https://www.wikidata.org/wiki/Q1053</v>
      </c>
      <c r="F29" s="7" t="s">
        <v>134</v>
      </c>
      <c r="H29" t="str">
        <f>IFERROR(INDEX($F$2:$F$100, MATCH(0, INDEX(COUNTIF($H$1:H28, $F$2:$F$100), 0, 0), 0)), "")</f>
        <v>molybdenum</v>
      </c>
      <c r="I29" t="s">
        <v>189</v>
      </c>
    </row>
    <row r="30" spans="1:9" x14ac:dyDescent="0.35">
      <c r="A30" t="s">
        <v>7</v>
      </c>
      <c r="B30">
        <v>1</v>
      </c>
      <c r="C30">
        <v>29</v>
      </c>
      <c r="D30" t="s">
        <v>36</v>
      </c>
      <c r="E30" t="str">
        <f t="shared" si="0"/>
        <v>https://www.wikidata.org/wiki/Q658</v>
      </c>
      <c r="F30" s="7" t="s">
        <v>135</v>
      </c>
      <c r="H30" t="str">
        <f>IFERROR(INDEX($F$2:$F$100, MATCH(0, INDEX(COUNTIF($H$1:H29, $F$2:$F$100), 0, 0), 0)), "")</f>
        <v>sodium</v>
      </c>
      <c r="I30" t="s">
        <v>190</v>
      </c>
    </row>
    <row r="31" spans="1:9" x14ac:dyDescent="0.35">
      <c r="A31" t="s">
        <v>7</v>
      </c>
      <c r="B31">
        <v>1</v>
      </c>
      <c r="C31">
        <v>30</v>
      </c>
      <c r="D31" t="s">
        <v>37</v>
      </c>
      <c r="E31" t="str">
        <f t="shared" si="0"/>
        <v>https://www.wikidata.org/wiki/Q1046</v>
      </c>
      <c r="F31" s="7" t="s">
        <v>136</v>
      </c>
      <c r="H31" t="str">
        <f>IFERROR(INDEX($F$2:$F$100, MATCH(0, INDEX(COUNTIF($H$1:H30, $F$2:$F$100), 0, 0), 0)), "")</f>
        <v>niobium</v>
      </c>
      <c r="I31" t="s">
        <v>191</v>
      </c>
    </row>
    <row r="32" spans="1:9" x14ac:dyDescent="0.35">
      <c r="A32" t="s">
        <v>7</v>
      </c>
      <c r="B32">
        <v>1</v>
      </c>
      <c r="C32">
        <v>31</v>
      </c>
      <c r="D32" t="s">
        <v>38</v>
      </c>
      <c r="E32" t="str">
        <f t="shared" si="0"/>
        <v>https://www.wikidata.org/wiki/Q744</v>
      </c>
      <c r="F32" s="7" t="s">
        <v>137</v>
      </c>
      <c r="H32" t="str">
        <f>IFERROR(INDEX($F$2:$F$100, MATCH(0, INDEX(COUNTIF($H$1:H31, $F$2:$F$100), 0, 0), 0)), "")</f>
        <v>nickel</v>
      </c>
      <c r="I32" t="s">
        <v>192</v>
      </c>
    </row>
    <row r="33" spans="1:9" x14ac:dyDescent="0.35">
      <c r="A33" t="s">
        <v>7</v>
      </c>
      <c r="B33">
        <v>1</v>
      </c>
      <c r="C33">
        <v>32</v>
      </c>
      <c r="D33" t="s">
        <v>39</v>
      </c>
      <c r="E33" t="str">
        <f t="shared" si="0"/>
        <v>https://www.wikidata.org/wiki/Q674</v>
      </c>
      <c r="F33" s="7" t="s">
        <v>193</v>
      </c>
      <c r="H33" t="str">
        <f>IFERROR(INDEX($F$2:$F$100, MATCH(0, INDEX(COUNTIF($H$1:H32, $F$2:$F$100), 0, 0), 0)), "")</f>
        <v>phosphorus</v>
      </c>
      <c r="I33" t="s">
        <v>194</v>
      </c>
    </row>
    <row r="34" spans="1:9" x14ac:dyDescent="0.35">
      <c r="A34" t="s">
        <v>7</v>
      </c>
      <c r="B34">
        <v>1</v>
      </c>
      <c r="C34">
        <v>33</v>
      </c>
      <c r="D34" t="s">
        <v>40</v>
      </c>
      <c r="E34" t="str">
        <f t="shared" si="0"/>
        <v>https://www.wikidata.org/wiki/Q708</v>
      </c>
      <c r="F34" s="7" t="s">
        <v>138</v>
      </c>
      <c r="H34" t="str">
        <f>IFERROR(INDEX($F$2:$F$100, MATCH(0, INDEX(COUNTIF($H$1:H33, $F$2:$F$100), 0, 0), 0)), "")</f>
        <v>lead</v>
      </c>
      <c r="I34" t="s">
        <v>195</v>
      </c>
    </row>
    <row r="35" spans="1:9" x14ac:dyDescent="0.35">
      <c r="A35" t="s">
        <v>7</v>
      </c>
      <c r="B35">
        <v>1</v>
      </c>
      <c r="C35">
        <v>34</v>
      </c>
      <c r="D35" t="s">
        <v>41</v>
      </c>
      <c r="E35" t="str">
        <f t="shared" si="0"/>
        <v>https://www.wikidata.org/wiki/Q1089</v>
      </c>
      <c r="F35" s="7" t="s">
        <v>139</v>
      </c>
      <c r="H35" t="str">
        <f>IFERROR(INDEX($F$2:$F$100, MATCH(0, INDEX(COUNTIF($H$1:H34, $F$2:$F$100), 0, 0), 0)), "")</f>
        <v>palladium</v>
      </c>
      <c r="I35" t="s">
        <v>196</v>
      </c>
    </row>
    <row r="36" spans="1:9" x14ac:dyDescent="0.35">
      <c r="A36" t="s">
        <v>7</v>
      </c>
      <c r="B36">
        <v>1</v>
      </c>
      <c r="C36">
        <v>35</v>
      </c>
      <c r="D36" t="s">
        <v>42</v>
      </c>
      <c r="E36" t="str">
        <f t="shared" si="0"/>
        <v>https://www.wikidata.org/wiki/Q880</v>
      </c>
      <c r="F36" s="7" t="s">
        <v>140</v>
      </c>
      <c r="H36" t="str">
        <f>IFERROR(INDEX($F$2:$F$100, MATCH(0, INDEX(COUNTIF($H$1:H35, $F$2:$F$100), 0, 0), 0)), "")</f>
        <v>platinum</v>
      </c>
      <c r="I36" t="s">
        <v>197</v>
      </c>
    </row>
    <row r="37" spans="1:9" x14ac:dyDescent="0.35">
      <c r="A37" t="s">
        <v>7</v>
      </c>
      <c r="B37">
        <v>1</v>
      </c>
      <c r="C37">
        <v>36</v>
      </c>
      <c r="D37" t="s">
        <v>43</v>
      </c>
      <c r="E37" t="str">
        <f t="shared" si="0"/>
        <v>https://www.wikidata.org/wiki/Q895</v>
      </c>
      <c r="F37" s="7" t="s">
        <v>141</v>
      </c>
      <c r="H37" t="str">
        <f>IFERROR(INDEX($F$2:$F$100, MATCH(0, INDEX(COUNTIF($H$1:H36, $F$2:$F$100), 0, 0), 0)), "")</f>
        <v>rubidium</v>
      </c>
      <c r="I37" t="s">
        <v>198</v>
      </c>
    </row>
    <row r="38" spans="1:9" x14ac:dyDescent="0.35">
      <c r="A38" t="s">
        <v>7</v>
      </c>
      <c r="B38">
        <v>1</v>
      </c>
      <c r="C38">
        <v>37</v>
      </c>
      <c r="D38" t="s">
        <v>44</v>
      </c>
      <c r="E38" t="str">
        <f t="shared" si="0"/>
        <v>https://www.wikidata.org/wiki/Q737</v>
      </c>
      <c r="F38" s="7" t="s">
        <v>142</v>
      </c>
      <c r="H38" t="str">
        <f>IFERROR(INDEX($F$2:$F$100, MATCH(0, INDEX(COUNTIF($H$1:H37, $F$2:$F$100), 0, 0), 0)), "")</f>
        <v>rhenium</v>
      </c>
      <c r="I38" t="s">
        <v>199</v>
      </c>
    </row>
    <row r="39" spans="1:9" x14ac:dyDescent="0.35">
      <c r="A39" t="s">
        <v>7</v>
      </c>
      <c r="B39">
        <v>1</v>
      </c>
      <c r="C39">
        <v>38</v>
      </c>
      <c r="D39" t="s">
        <v>45</v>
      </c>
      <c r="E39" t="str">
        <f t="shared" si="0"/>
        <v>https://www.wikidata.org/wiki/Q682</v>
      </c>
      <c r="F39" s="7" t="s">
        <v>186</v>
      </c>
      <c r="H39" t="str">
        <f>IFERROR(INDEX($F$2:$F$100, MATCH(0, INDEX(COUNTIF($H$1:H38, $F$2:$F$100), 0, 0), 0)), "")</f>
        <v>sulphur</v>
      </c>
      <c r="I39" t="s">
        <v>200</v>
      </c>
    </row>
    <row r="40" spans="1:9" x14ac:dyDescent="0.35">
      <c r="A40" t="s">
        <v>7</v>
      </c>
      <c r="B40">
        <v>1</v>
      </c>
      <c r="C40">
        <v>39</v>
      </c>
      <c r="D40" t="s">
        <v>46</v>
      </c>
      <c r="E40" t="str">
        <f t="shared" si="0"/>
        <v>https://www.wikidata.org/wiki/Q1099</v>
      </c>
      <c r="F40" s="7" t="s">
        <v>146</v>
      </c>
      <c r="H40" t="str">
        <f>IFERROR(INDEX($F$2:$F$100, MATCH(0, INDEX(COUNTIF($H$1:H39, $F$2:$F$100), 0, 0), 0)), "")</f>
        <v>antimony</v>
      </c>
      <c r="I40" t="s">
        <v>201</v>
      </c>
    </row>
    <row r="41" spans="1:9" x14ac:dyDescent="0.35">
      <c r="A41" t="s">
        <v>7</v>
      </c>
      <c r="B41">
        <v>1</v>
      </c>
      <c r="C41">
        <v>40</v>
      </c>
      <c r="D41" t="s">
        <v>47</v>
      </c>
      <c r="E41" t="str">
        <f t="shared" si="0"/>
        <v>https://www.wikidata.org/wiki/Q713</v>
      </c>
      <c r="F41" s="7" t="s">
        <v>147</v>
      </c>
      <c r="H41" t="str">
        <f>IFERROR(INDEX($F$2:$F$100, MATCH(0, INDEX(COUNTIF($H$1:H40, $F$2:$F$100), 0, 0), 0)), "")</f>
        <v>scandium</v>
      </c>
      <c r="I41" t="s">
        <v>202</v>
      </c>
    </row>
    <row r="42" spans="1:9" x14ac:dyDescent="0.35">
      <c r="A42" t="s">
        <v>7</v>
      </c>
      <c r="B42">
        <v>1</v>
      </c>
      <c r="C42">
        <v>41</v>
      </c>
      <c r="D42" t="s">
        <v>48</v>
      </c>
      <c r="E42" t="str">
        <f t="shared" si="0"/>
        <v>https://www.wikidata.org/wiki/Q876</v>
      </c>
      <c r="F42" s="7" t="s">
        <v>148</v>
      </c>
      <c r="H42" t="str">
        <f>IFERROR(INDEX($F$2:$F$100, MATCH(0, INDEX(COUNTIF($H$1:H41, $F$2:$F$100), 0, 0), 0)), "")</f>
        <v>selenium</v>
      </c>
      <c r="I42" t="s">
        <v>203</v>
      </c>
    </row>
    <row r="43" spans="1:9" x14ac:dyDescent="0.35">
      <c r="A43" t="s">
        <v>7</v>
      </c>
      <c r="B43">
        <v>1</v>
      </c>
      <c r="C43">
        <v>42</v>
      </c>
      <c r="D43" t="s">
        <v>49</v>
      </c>
      <c r="E43" t="str">
        <f t="shared" si="0"/>
        <v>https://www.wikidata.org/wiki/Q1096</v>
      </c>
      <c r="F43" s="7" t="s">
        <v>149</v>
      </c>
      <c r="H43" t="str">
        <f>IFERROR(INDEX($F$2:$F$100, MATCH(0, INDEX(COUNTIF($H$1:H42, $F$2:$F$100), 0, 0), 0)), "")</f>
        <v>tin</v>
      </c>
      <c r="I43" t="s">
        <v>204</v>
      </c>
    </row>
    <row r="44" spans="1:9" x14ac:dyDescent="0.35">
      <c r="A44" t="s">
        <v>7</v>
      </c>
      <c r="B44">
        <v>1</v>
      </c>
      <c r="C44">
        <v>43</v>
      </c>
      <c r="D44" t="s">
        <v>50</v>
      </c>
      <c r="E44" t="str">
        <f t="shared" si="0"/>
        <v>https://www.wikidata.org/wiki/Q938</v>
      </c>
      <c r="F44" s="7" t="s">
        <v>150</v>
      </c>
      <c r="H44" t="str">
        <f>IFERROR(INDEX($F$2:$F$100, MATCH(0, INDEX(COUNTIF($H$1:H43, $F$2:$F$100), 0, 0), 0)), "")</f>
        <v>strontium</v>
      </c>
      <c r="I44" t="s">
        <v>205</v>
      </c>
    </row>
    <row r="45" spans="1:9" x14ac:dyDescent="0.35">
      <c r="A45" t="s">
        <v>7</v>
      </c>
      <c r="B45">
        <v>1</v>
      </c>
      <c r="C45">
        <v>44</v>
      </c>
      <c r="D45" t="s">
        <v>51</v>
      </c>
      <c r="E45" t="str">
        <f t="shared" si="0"/>
        <v>https://www.wikidata.org/wiki/Q1123</v>
      </c>
      <c r="F45" s="7" t="s">
        <v>151</v>
      </c>
      <c r="H45" t="str">
        <f>IFERROR(INDEX($F$2:$F$100, MATCH(0, INDEX(COUNTIF($H$1:H44, $F$2:$F$100), 0, 0), 0)), "")</f>
        <v>tantalum</v>
      </c>
      <c r="I45" t="s">
        <v>206</v>
      </c>
    </row>
    <row r="46" spans="1:9" x14ac:dyDescent="0.35">
      <c r="A46" t="s">
        <v>7</v>
      </c>
      <c r="B46">
        <v>1</v>
      </c>
      <c r="C46">
        <v>45</v>
      </c>
      <c r="D46" t="s">
        <v>52</v>
      </c>
      <c r="E46" t="str">
        <f t="shared" si="0"/>
        <v>https://www.wikidata.org/wiki/Q1100</v>
      </c>
      <c r="F46" s="7" t="s">
        <v>152</v>
      </c>
      <c r="H46" t="str">
        <f>IFERROR(INDEX($F$2:$F$100, MATCH(0, INDEX(COUNTIF($H$1:H45, $F$2:$F$100), 0, 0), 0)), "")</f>
        <v>tellurium</v>
      </c>
      <c r="I46" t="s">
        <v>207</v>
      </c>
    </row>
    <row r="47" spans="1:9" x14ac:dyDescent="0.35">
      <c r="A47" t="s">
        <v>7</v>
      </c>
      <c r="B47">
        <v>1</v>
      </c>
      <c r="C47">
        <v>46</v>
      </c>
      <c r="D47" t="s">
        <v>53</v>
      </c>
      <c r="E47" t="str">
        <f t="shared" si="0"/>
        <v>https://www.wikidata.org/wiki/Q1115</v>
      </c>
      <c r="F47" s="7" t="s">
        <v>153</v>
      </c>
      <c r="H47" t="str">
        <f>IFERROR(INDEX($F$2:$F$100, MATCH(0, INDEX(COUNTIF($H$1:H46, $F$2:$F$100), 0, 0), 0)), "")</f>
        <v>thorium</v>
      </c>
      <c r="I47" t="s">
        <v>208</v>
      </c>
    </row>
    <row r="48" spans="1:9" x14ac:dyDescent="0.35">
      <c r="A48" t="s">
        <v>7</v>
      </c>
      <c r="B48">
        <v>1</v>
      </c>
      <c r="C48">
        <v>47</v>
      </c>
      <c r="D48" t="s">
        <v>54</v>
      </c>
      <c r="E48" t="str">
        <f t="shared" si="0"/>
        <v>https://www.wikidata.org/wiki/Q716</v>
      </c>
      <c r="F48" s="7" t="s">
        <v>154</v>
      </c>
      <c r="H48" t="str">
        <f>IFERROR(INDEX($F$2:$F$100, MATCH(0, INDEX(COUNTIF($H$1:H47, $F$2:$F$100), 0, 0), 0)), "")</f>
        <v>titanium</v>
      </c>
      <c r="I48" t="s">
        <v>209</v>
      </c>
    </row>
    <row r="49" spans="1:9" x14ac:dyDescent="0.35">
      <c r="A49" t="s">
        <v>7</v>
      </c>
      <c r="B49">
        <v>1</v>
      </c>
      <c r="C49">
        <v>48</v>
      </c>
      <c r="D49" t="s">
        <v>55</v>
      </c>
      <c r="E49" t="str">
        <f t="shared" si="0"/>
        <v>https://www.wikidata.org/wiki/Q932</v>
      </c>
      <c r="F49" s="7" t="s">
        <v>155</v>
      </c>
      <c r="H49" t="str">
        <f>IFERROR(INDEX($F$2:$F$100, MATCH(0, INDEX(COUNTIF($H$1:H48, $F$2:$F$100), 0, 0), 0)), "")</f>
        <v>thallium</v>
      </c>
      <c r="I49" t="s">
        <v>210</v>
      </c>
    </row>
    <row r="50" spans="1:9" x14ac:dyDescent="0.35">
      <c r="A50" t="s">
        <v>7</v>
      </c>
      <c r="B50">
        <v>1</v>
      </c>
      <c r="C50">
        <v>49</v>
      </c>
      <c r="D50" t="s">
        <v>56</v>
      </c>
      <c r="E50" t="str">
        <f t="shared" si="0"/>
        <v>https://www.wikidata.org/wiki/Q1098</v>
      </c>
      <c r="F50" s="7" t="s">
        <v>178</v>
      </c>
      <c r="H50" t="str">
        <f>IFERROR(INDEX($F$2:$F$100, MATCH(0, INDEX(COUNTIF($H$1:H49, $F$2:$F$100), 0, 0), 0)), "")</f>
        <v>uranium</v>
      </c>
      <c r="I50" t="s">
        <v>211</v>
      </c>
    </row>
    <row r="51" spans="1:9" x14ac:dyDescent="0.35">
      <c r="A51" t="s">
        <v>7</v>
      </c>
      <c r="B51">
        <v>1</v>
      </c>
      <c r="C51">
        <v>50</v>
      </c>
      <c r="D51" t="s">
        <v>57</v>
      </c>
      <c r="E51" t="str">
        <f t="shared" si="0"/>
        <v>https://www.wikidata.org/wiki/Q722</v>
      </c>
      <c r="F51" s="7" t="s">
        <v>179</v>
      </c>
      <c r="H51" t="str">
        <f>IFERROR(INDEX($F$2:$F$100, MATCH(0, INDEX(COUNTIF($H$1:H50, $F$2:$F$100), 0, 0), 0)), "")</f>
        <v>vanadium</v>
      </c>
      <c r="I51" t="s">
        <v>212</v>
      </c>
    </row>
    <row r="52" spans="1:9" x14ac:dyDescent="0.35">
      <c r="A52" t="s">
        <v>7</v>
      </c>
      <c r="B52">
        <v>1</v>
      </c>
      <c r="C52">
        <v>51</v>
      </c>
      <c r="D52" t="s">
        <v>58</v>
      </c>
      <c r="E52" t="str">
        <f t="shared" si="0"/>
        <v>https://www.wikidata.org/wiki/Q743</v>
      </c>
      <c r="F52" s="7" t="s">
        <v>180</v>
      </c>
      <c r="H52" t="str">
        <f>IFERROR(INDEX($F$2:$F$100, MATCH(0, INDEX(COUNTIF($H$1:H51, $F$2:$F$100), 0, 0), 0)), "")</f>
        <v>tungsten</v>
      </c>
      <c r="I52" t="s">
        <v>213</v>
      </c>
    </row>
    <row r="53" spans="1:9" x14ac:dyDescent="0.35">
      <c r="A53" t="s">
        <v>7</v>
      </c>
      <c r="B53">
        <v>1</v>
      </c>
      <c r="C53">
        <v>52</v>
      </c>
      <c r="D53" t="s">
        <v>59</v>
      </c>
      <c r="E53" t="str">
        <f t="shared" si="0"/>
        <v>https://www.wikidata.org/wiki/Q941</v>
      </c>
      <c r="F53" s="7" t="s">
        <v>181</v>
      </c>
      <c r="H53" t="str">
        <f>IFERROR(INDEX($F$2:$F$100, MATCH(0, INDEX(COUNTIF($H$1:H52, $F$2:$F$100), 0, 0), 0)), "")</f>
        <v>yttrium</v>
      </c>
      <c r="I53" t="s">
        <v>214</v>
      </c>
    </row>
    <row r="54" spans="1:9" x14ac:dyDescent="0.35">
      <c r="A54" t="s">
        <v>7</v>
      </c>
      <c r="B54">
        <v>1</v>
      </c>
      <c r="C54">
        <v>53</v>
      </c>
      <c r="D54" t="s">
        <v>60</v>
      </c>
      <c r="E54" t="str">
        <f t="shared" si="0"/>
        <v>https://www.wikidata.org/wiki/Q758</v>
      </c>
      <c r="F54" s="7" t="s">
        <v>156</v>
      </c>
      <c r="H54" t="str">
        <f>IFERROR(INDEX($F$2:$F$100, MATCH(0, INDEX(COUNTIF($H$1:H53, $F$2:$F$100), 0, 0), 0)), "")</f>
        <v>zinc</v>
      </c>
      <c r="I54" t="s">
        <v>215</v>
      </c>
    </row>
    <row r="55" spans="1:9" x14ac:dyDescent="0.35">
      <c r="A55" t="s">
        <v>7</v>
      </c>
      <c r="B55">
        <v>1</v>
      </c>
      <c r="C55">
        <v>54</v>
      </c>
      <c r="D55" t="s">
        <v>61</v>
      </c>
      <c r="E55" t="str">
        <f t="shared" si="0"/>
        <v>https://www.wikidata.org/wiki/Q1038</v>
      </c>
      <c r="F55" s="7" t="s">
        <v>157</v>
      </c>
      <c r="H55" t="str">
        <f>IFERROR(INDEX($F$2:$F$100, MATCH(0, INDEX(COUNTIF($H$1:H54, $F$2:$F$100), 0, 0), 0)), "")</f>
        <v>zirconium</v>
      </c>
      <c r="I55" t="s">
        <v>216</v>
      </c>
    </row>
    <row r="56" spans="1:9" x14ac:dyDescent="0.35">
      <c r="A56" t="s">
        <v>7</v>
      </c>
      <c r="B56">
        <v>1</v>
      </c>
      <c r="C56">
        <v>55</v>
      </c>
      <c r="D56" t="s">
        <v>62</v>
      </c>
      <c r="E56" t="str">
        <f t="shared" si="0"/>
        <v>NIL</v>
      </c>
      <c r="F56" t="s">
        <v>62</v>
      </c>
      <c r="H56" t="str">
        <f>IFERROR(INDEX($F$2:$F$100, MATCH(0, INDEX(COUNTIF($H$1:H55, $F$2:$F$100), 0, 0), 0)), "")</f>
        <v>Aqua regia for Grazing Land_Gr Samples</v>
      </c>
      <c r="I56" t="s">
        <v>107</v>
      </c>
    </row>
    <row r="57" spans="1:9" x14ac:dyDescent="0.35">
      <c r="A57" t="s">
        <v>7</v>
      </c>
      <c r="B57">
        <v>1</v>
      </c>
      <c r="C57">
        <v>56</v>
      </c>
      <c r="D57" t="s">
        <v>63</v>
      </c>
      <c r="E57" t="str">
        <f t="shared" si="0"/>
        <v>https://www.wikidata.org/wiki/Q1090</v>
      </c>
      <c r="F57" s="7" t="s">
        <v>112</v>
      </c>
      <c r="H57" t="str">
        <f>IFERROR(INDEX($F$2:$F$100, MATCH(0, INDEX(COUNTIF($H$1:H56, $F$2:$F$100), 0, 0), 0)), "")</f>
        <v>berillium</v>
      </c>
      <c r="I57" t="s">
        <v>176</v>
      </c>
    </row>
    <row r="58" spans="1:9" x14ac:dyDescent="0.35">
      <c r="A58" t="s">
        <v>7</v>
      </c>
      <c r="B58">
        <v>1</v>
      </c>
      <c r="C58">
        <v>57</v>
      </c>
      <c r="D58" t="s">
        <v>64</v>
      </c>
      <c r="E58" t="str">
        <f t="shared" si="0"/>
        <v>https://www.wikidata.org/wiki/Q663</v>
      </c>
      <c r="F58" s="7" t="s">
        <v>110</v>
      </c>
      <c r="H58" t="str">
        <f>IFERROR(INDEX($F$2:$F$100, MATCH(0, INDEX(COUNTIF($H$1:H57, $F$2:$F$100), 0, 0), 0)), "")</f>
        <v>gallium</v>
      </c>
      <c r="I58" t="s">
        <v>167</v>
      </c>
    </row>
    <row r="59" spans="1:9" x14ac:dyDescent="0.35">
      <c r="A59" t="s">
        <v>7</v>
      </c>
      <c r="B59">
        <v>1</v>
      </c>
      <c r="C59">
        <v>58</v>
      </c>
      <c r="D59" t="s">
        <v>65</v>
      </c>
      <c r="E59" t="str">
        <f t="shared" si="0"/>
        <v>https://www.wikidata.org/wiki/Q871</v>
      </c>
      <c r="F59" s="7" t="s">
        <v>113</v>
      </c>
      <c r="H59" t="str">
        <f>IFERROR(INDEX($F$2:$F$100, MATCH(0, INDEX(COUNTIF($H$1:H58, $F$2:$F$100), 0, 0), 0)), "")</f>
        <v>potassium</v>
      </c>
      <c r="I59" t="s">
        <v>174</v>
      </c>
    </row>
    <row r="60" spans="1:9" x14ac:dyDescent="0.35">
      <c r="A60" t="s">
        <v>7</v>
      </c>
      <c r="B60">
        <v>1</v>
      </c>
      <c r="C60">
        <v>59</v>
      </c>
      <c r="D60" t="s">
        <v>66</v>
      </c>
      <c r="E60" t="str">
        <f t="shared" si="0"/>
        <v>https://www.wikidata.org/wiki/Q897</v>
      </c>
      <c r="F60" s="7" t="s">
        <v>114</v>
      </c>
      <c r="H60" t="str">
        <f>IFERROR(INDEX($F$2:$F$100, MATCH(0, INDEX(COUNTIF($H$1:H59, $F$2:$F$100), 0, 0), 0)), "")</f>
        <v/>
      </c>
    </row>
    <row r="61" spans="1:9" x14ac:dyDescent="0.35">
      <c r="A61" t="s">
        <v>7</v>
      </c>
      <c r="B61">
        <v>1</v>
      </c>
      <c r="C61">
        <v>60</v>
      </c>
      <c r="D61" t="s">
        <v>67</v>
      </c>
      <c r="E61" t="str">
        <f t="shared" si="0"/>
        <v>https://www.wikidata.org/wiki/Q618</v>
      </c>
      <c r="F61" s="7" t="s">
        <v>182</v>
      </c>
      <c r="H61" t="str">
        <f>IFERROR(INDEX($F$2:$F$100, MATCH(0, INDEX(COUNTIF($H$1:H60, $F$2:$F$100), 0, 0), 0)), "")</f>
        <v/>
      </c>
    </row>
    <row r="62" spans="1:9" x14ac:dyDescent="0.35">
      <c r="A62" t="s">
        <v>7</v>
      </c>
      <c r="B62">
        <v>1</v>
      </c>
      <c r="C62">
        <v>61</v>
      </c>
      <c r="D62" t="s">
        <v>68</v>
      </c>
      <c r="E62" t="str">
        <f t="shared" si="0"/>
        <v>https://www.wikidata.org/wiki/Q1112</v>
      </c>
      <c r="F62" s="7" t="s">
        <v>115</v>
      </c>
      <c r="H62" t="str">
        <f>IFERROR(INDEX($F$2:$F$100, MATCH(0, INDEX(COUNTIF($H$1:H61, $F$2:$F$100), 0, 0), 0)), "")</f>
        <v/>
      </c>
    </row>
    <row r="63" spans="1:9" x14ac:dyDescent="0.35">
      <c r="A63" t="s">
        <v>7</v>
      </c>
      <c r="B63">
        <v>1</v>
      </c>
      <c r="C63">
        <v>62</v>
      </c>
      <c r="D63" t="s">
        <v>69</v>
      </c>
      <c r="E63" t="str">
        <f t="shared" si="0"/>
        <v>https://www.wikidata.org/wiki/Q569</v>
      </c>
      <c r="F63" s="7" t="s">
        <v>183</v>
      </c>
      <c r="H63" t="str">
        <f>IFERROR(INDEX($F$2:$F$100, MATCH(0, INDEX(COUNTIF($H$1:H62, $F$2:$F$100), 0, 0), 0)), "")</f>
        <v/>
      </c>
    </row>
    <row r="64" spans="1:9" x14ac:dyDescent="0.35">
      <c r="A64" t="s">
        <v>7</v>
      </c>
      <c r="B64">
        <v>1</v>
      </c>
      <c r="C64">
        <v>63</v>
      </c>
      <c r="D64" t="s">
        <v>70</v>
      </c>
      <c r="E64" t="str">
        <f t="shared" si="0"/>
        <v>https://www.wikidata.org/wiki/Q942</v>
      </c>
      <c r="F64" s="7" t="s">
        <v>116</v>
      </c>
      <c r="H64" t="str">
        <f>IFERROR(INDEX($F$2:$F$100, MATCH(0, INDEX(COUNTIF($H$1:H63, $F$2:$F$100), 0, 0), 0)), "")</f>
        <v/>
      </c>
    </row>
    <row r="65" spans="1:8" x14ac:dyDescent="0.35">
      <c r="A65" t="s">
        <v>7</v>
      </c>
      <c r="B65">
        <v>1</v>
      </c>
      <c r="C65">
        <v>64</v>
      </c>
      <c r="D65" t="s">
        <v>71</v>
      </c>
      <c r="E65" t="str">
        <f t="shared" si="0"/>
        <v>https://www.wikidata.org/wiki/Q706</v>
      </c>
      <c r="F65" s="7" t="s">
        <v>118</v>
      </c>
      <c r="H65" t="str">
        <f>IFERROR(INDEX($F$2:$F$100, MATCH(0, INDEX(COUNTIF($H$1:H64, $F$2:$F$100), 0, 0), 0)), "")</f>
        <v/>
      </c>
    </row>
    <row r="66" spans="1:8" x14ac:dyDescent="0.35">
      <c r="A66" t="s">
        <v>7</v>
      </c>
      <c r="B66">
        <v>1</v>
      </c>
      <c r="C66">
        <v>65</v>
      </c>
      <c r="D66" t="s">
        <v>72</v>
      </c>
      <c r="E66" t="str">
        <f t="shared" si="0"/>
        <v>https://www.wikidata.org/wiki/Q1091</v>
      </c>
      <c r="F66" s="7" t="s">
        <v>119</v>
      </c>
      <c r="H66" t="str">
        <f>IFERROR(INDEX($F$2:$F$100, MATCH(0, INDEX(COUNTIF($H$1:H65, $F$2:$F$100), 0, 0), 0)), "")</f>
        <v/>
      </c>
    </row>
    <row r="67" spans="1:8" x14ac:dyDescent="0.35">
      <c r="A67" t="s">
        <v>7</v>
      </c>
      <c r="B67">
        <v>1</v>
      </c>
      <c r="C67">
        <v>66</v>
      </c>
      <c r="D67" t="s">
        <v>73</v>
      </c>
      <c r="E67" t="str">
        <f t="shared" ref="E67:E100" si="1">VLOOKUP(F67,H:J, 2, FALSE)</f>
        <v>https://www.wikidata.org/wiki/Q1385</v>
      </c>
      <c r="F67" s="7" t="s">
        <v>120</v>
      </c>
      <c r="H67" t="str">
        <f>IFERROR(INDEX($F$2:$F$100, MATCH(0, INDEX(COUNTIF($H$1:H66, $F$2:$F$100), 0, 0), 0)), "")</f>
        <v/>
      </c>
    </row>
    <row r="68" spans="1:8" x14ac:dyDescent="0.35">
      <c r="A68" t="s">
        <v>7</v>
      </c>
      <c r="B68">
        <v>1</v>
      </c>
      <c r="C68">
        <v>67</v>
      </c>
      <c r="D68" t="s">
        <v>74</v>
      </c>
      <c r="E68" t="str">
        <f t="shared" si="1"/>
        <v>https://www.wikidata.org/wiki/Q740</v>
      </c>
      <c r="F68" s="7" t="s">
        <v>121</v>
      </c>
      <c r="H68" t="str">
        <f>IFERROR(INDEX($F$2:$F$100, MATCH(0, INDEX(COUNTIF($H$1:H67, $F$2:$F$100), 0, 0), 0)), "")</f>
        <v/>
      </c>
    </row>
    <row r="69" spans="1:8" x14ac:dyDescent="0.35">
      <c r="A69" t="s">
        <v>7</v>
      </c>
      <c r="B69">
        <v>1</v>
      </c>
      <c r="C69">
        <v>68</v>
      </c>
      <c r="D69" t="s">
        <v>75</v>
      </c>
      <c r="E69" t="str">
        <f t="shared" si="1"/>
        <v>https://www.wikidata.org/wiki/Q725</v>
      </c>
      <c r="F69" s="7" t="s">
        <v>122</v>
      </c>
      <c r="H69" t="str">
        <f>IFERROR(INDEX($F$2:$F$100, MATCH(0, INDEX(COUNTIF($H$1:H68, $F$2:$F$100), 0, 0), 0)), "")</f>
        <v/>
      </c>
    </row>
    <row r="70" spans="1:8" x14ac:dyDescent="0.35">
      <c r="A70" t="s">
        <v>7</v>
      </c>
      <c r="B70">
        <v>1</v>
      </c>
      <c r="C70">
        <v>69</v>
      </c>
      <c r="D70" t="s">
        <v>76</v>
      </c>
      <c r="E70" t="str">
        <f t="shared" si="1"/>
        <v>https://www.wikidata.org/wiki/Q1108</v>
      </c>
      <c r="F70" s="7" t="s">
        <v>123</v>
      </c>
      <c r="H70" t="str">
        <f>IFERROR(INDEX($F$2:$F$100, MATCH(0, INDEX(COUNTIF($H$1:H69, $F$2:$F$100), 0, 0), 0)), "")</f>
        <v/>
      </c>
    </row>
    <row r="71" spans="1:8" x14ac:dyDescent="0.35">
      <c r="A71" t="s">
        <v>7</v>
      </c>
      <c r="B71">
        <v>1</v>
      </c>
      <c r="C71">
        <v>70</v>
      </c>
      <c r="D71" t="s">
        <v>77</v>
      </c>
      <c r="E71" t="str">
        <f t="shared" si="1"/>
        <v>https://www.wikidata.org/wiki/Q753</v>
      </c>
      <c r="F71" s="7" t="s">
        <v>124</v>
      </c>
      <c r="H71" t="str">
        <f>IFERROR(INDEX($F$2:$F$100, MATCH(0, INDEX(COUNTIF($H$1:H70, $F$2:$F$100), 0, 0), 0)), "")</f>
        <v/>
      </c>
    </row>
    <row r="72" spans="1:8" x14ac:dyDescent="0.35">
      <c r="A72" t="s">
        <v>7</v>
      </c>
      <c r="B72">
        <v>1</v>
      </c>
      <c r="C72">
        <v>71</v>
      </c>
      <c r="D72" t="s">
        <v>78</v>
      </c>
      <c r="E72" t="str">
        <f t="shared" si="1"/>
        <v>https://www.wikidata.org/wiki/Q677</v>
      </c>
      <c r="F72" s="7" t="s">
        <v>125</v>
      </c>
      <c r="H72" t="str">
        <f>IFERROR(INDEX($F$2:$F$100, MATCH(0, INDEX(COUNTIF($H$1:H71, $F$2:$F$100), 0, 0), 0)), "")</f>
        <v/>
      </c>
    </row>
    <row r="73" spans="1:8" x14ac:dyDescent="0.35">
      <c r="A73" t="s">
        <v>7</v>
      </c>
      <c r="B73">
        <v>1</v>
      </c>
      <c r="C73">
        <v>72</v>
      </c>
      <c r="D73" t="s">
        <v>79</v>
      </c>
      <c r="E73" t="str">
        <f t="shared" si="1"/>
        <v>https://www.wikidata.org/wiki/Q861</v>
      </c>
      <c r="F73" s="7" t="s">
        <v>184</v>
      </c>
      <c r="H73" t="str">
        <f>IFERROR(INDEX($F$2:$F$100, MATCH(0, INDEX(COUNTIF($H$1:H72, $F$2:$F$100), 0, 0), 0)), "")</f>
        <v/>
      </c>
    </row>
    <row r="74" spans="1:8" x14ac:dyDescent="0.35">
      <c r="A74" t="s">
        <v>7</v>
      </c>
      <c r="B74">
        <v>1</v>
      </c>
      <c r="C74">
        <v>73</v>
      </c>
      <c r="D74" t="s">
        <v>80</v>
      </c>
      <c r="E74" t="str">
        <f t="shared" si="1"/>
        <v>https://www.wikidata.org/wiki/Q867</v>
      </c>
      <c r="F74" s="7" t="s">
        <v>126</v>
      </c>
      <c r="H74" t="str">
        <f>IFERROR(INDEX($F$2:$F$100, MATCH(0, INDEX(COUNTIF($H$1:H73, $F$2:$F$100), 0, 0), 0)), "")</f>
        <v/>
      </c>
    </row>
    <row r="75" spans="1:8" x14ac:dyDescent="0.35">
      <c r="A75" t="s">
        <v>7</v>
      </c>
      <c r="B75">
        <v>1</v>
      </c>
      <c r="C75">
        <v>74</v>
      </c>
      <c r="D75" t="s">
        <v>81</v>
      </c>
      <c r="E75" t="str">
        <f t="shared" si="1"/>
        <v>https://www.wikidata.org/wiki/Q1119</v>
      </c>
      <c r="F75" s="7" t="s">
        <v>127</v>
      </c>
      <c r="H75" t="str">
        <f>IFERROR(INDEX($F$2:$F$100, MATCH(0, INDEX(COUNTIF($H$1:H74, $F$2:$F$100), 0, 0), 0)), "")</f>
        <v/>
      </c>
    </row>
    <row r="76" spans="1:8" x14ac:dyDescent="0.35">
      <c r="A76" t="s">
        <v>7</v>
      </c>
      <c r="B76">
        <v>1</v>
      </c>
      <c r="C76">
        <v>75</v>
      </c>
      <c r="D76" t="s">
        <v>82</v>
      </c>
      <c r="E76" t="str">
        <f t="shared" si="1"/>
        <v>https://www.wikidata.org/wiki/Q925</v>
      </c>
      <c r="F76" s="7" t="s">
        <v>128</v>
      </c>
      <c r="H76" t="str">
        <f>IFERROR(INDEX($F$2:$F$100, MATCH(0, INDEX(COUNTIF($H$1:H75, $F$2:$F$100), 0, 0), 0)), "")</f>
        <v/>
      </c>
    </row>
    <row r="77" spans="1:8" x14ac:dyDescent="0.35">
      <c r="A77" t="s">
        <v>7</v>
      </c>
      <c r="B77">
        <v>1</v>
      </c>
      <c r="C77">
        <v>76</v>
      </c>
      <c r="D77" t="s">
        <v>83</v>
      </c>
      <c r="E77" t="str">
        <f t="shared" si="1"/>
        <v>https://www.wikidata.org/wiki/Q1094</v>
      </c>
      <c r="F77" s="7" t="s">
        <v>129</v>
      </c>
      <c r="H77" t="str">
        <f>IFERROR(INDEX($F$2:$F$100, MATCH(0, INDEX(COUNTIF($H$1:H76, $F$2:$F$100), 0, 0), 0)), "")</f>
        <v/>
      </c>
    </row>
    <row r="78" spans="1:8" x14ac:dyDescent="0.35">
      <c r="A78" t="s">
        <v>7</v>
      </c>
      <c r="B78">
        <v>1</v>
      </c>
      <c r="C78">
        <v>77</v>
      </c>
      <c r="D78" t="s">
        <v>84</v>
      </c>
      <c r="E78" t="str">
        <f t="shared" si="1"/>
        <v>https://www.wikidata.org/wiki/Q703</v>
      </c>
      <c r="F78" s="7" t="s">
        <v>185</v>
      </c>
      <c r="H78" t="str">
        <f>IFERROR(INDEX($F$2:$F$100, MATCH(0, INDEX(COUNTIF($H$1:H77, $F$2:$F$100), 0, 0), 0)), "")</f>
        <v/>
      </c>
    </row>
    <row r="79" spans="1:8" x14ac:dyDescent="0.35">
      <c r="A79" t="s">
        <v>7</v>
      </c>
      <c r="B79">
        <v>1</v>
      </c>
      <c r="C79">
        <v>78</v>
      </c>
      <c r="D79" t="s">
        <v>85</v>
      </c>
      <c r="E79" t="str">
        <f t="shared" si="1"/>
        <v>https://www.wikidata.org/wiki/Q1801</v>
      </c>
      <c r="F79" s="7" t="s">
        <v>130</v>
      </c>
      <c r="H79" t="str">
        <f>IFERROR(INDEX($F$2:$F$100, MATCH(0, INDEX(COUNTIF($H$1:H78, $F$2:$F$100), 0, 0), 0)), "")</f>
        <v/>
      </c>
    </row>
    <row r="80" spans="1:8" x14ac:dyDescent="0.35">
      <c r="A80" t="s">
        <v>7</v>
      </c>
      <c r="B80">
        <v>1</v>
      </c>
      <c r="C80">
        <v>79</v>
      </c>
      <c r="D80" t="s">
        <v>86</v>
      </c>
      <c r="E80" t="str">
        <f t="shared" si="1"/>
        <v>https://www.wikidata.org/wiki/Q568</v>
      </c>
      <c r="F80" s="7" t="s">
        <v>131</v>
      </c>
      <c r="H80" t="str">
        <f>IFERROR(INDEX($F$2:$F$100, MATCH(0, INDEX(COUNTIF($H$1:H79, $F$2:$F$100), 0, 0), 0)), "")</f>
        <v/>
      </c>
    </row>
    <row r="81" spans="1:8" x14ac:dyDescent="0.35">
      <c r="A81" t="s">
        <v>7</v>
      </c>
      <c r="B81">
        <v>1</v>
      </c>
      <c r="C81">
        <v>80</v>
      </c>
      <c r="D81" t="s">
        <v>87</v>
      </c>
      <c r="E81" t="str">
        <f t="shared" si="1"/>
        <v>https://www.wikidata.org/wiki/Q660</v>
      </c>
      <c r="F81" s="7" t="s">
        <v>132</v>
      </c>
      <c r="H81" t="str">
        <f>IFERROR(INDEX($F$2:$F$100, MATCH(0, INDEX(COUNTIF($H$1:H80, $F$2:$F$100), 0, 0), 0)), "")</f>
        <v/>
      </c>
    </row>
    <row r="82" spans="1:8" x14ac:dyDescent="0.35">
      <c r="A82" t="s">
        <v>7</v>
      </c>
      <c r="B82">
        <v>1</v>
      </c>
      <c r="C82">
        <v>81</v>
      </c>
      <c r="D82" t="s">
        <v>88</v>
      </c>
      <c r="E82" t="str">
        <f t="shared" si="1"/>
        <v>https://www.wikidata.org/wiki/Q731</v>
      </c>
      <c r="F82" s="7" t="s">
        <v>133</v>
      </c>
      <c r="H82" t="str">
        <f>IFERROR(INDEX($F$2:$F$100, MATCH(0, INDEX(COUNTIF($H$1:H81, $F$2:$F$100), 0, 0), 0)), "")</f>
        <v/>
      </c>
    </row>
    <row r="83" spans="1:8" x14ac:dyDescent="0.35">
      <c r="A83" t="s">
        <v>7</v>
      </c>
      <c r="B83">
        <v>1</v>
      </c>
      <c r="C83">
        <v>82</v>
      </c>
      <c r="D83" t="s">
        <v>89</v>
      </c>
      <c r="E83" t="str">
        <f t="shared" si="1"/>
        <v>https://www.wikidata.org/wiki/Q1053</v>
      </c>
      <c r="F83" s="7" t="s">
        <v>134</v>
      </c>
      <c r="H83" t="str">
        <f>IFERROR(INDEX($F$2:$F$100, MATCH(0, INDEX(COUNTIF($H$1:H82, $F$2:$F$100), 0, 0), 0)), "")</f>
        <v/>
      </c>
    </row>
    <row r="84" spans="1:8" x14ac:dyDescent="0.35">
      <c r="A84" t="s">
        <v>7</v>
      </c>
      <c r="B84">
        <v>1</v>
      </c>
      <c r="C84">
        <v>83</v>
      </c>
      <c r="D84" t="s">
        <v>90</v>
      </c>
      <c r="E84" t="str">
        <f t="shared" si="1"/>
        <v>https://www.wikidata.org/wiki/Q658</v>
      </c>
      <c r="F84" s="7" t="s">
        <v>135</v>
      </c>
      <c r="H84" t="str">
        <f>IFERROR(INDEX($F$2:$F$100, MATCH(0, INDEX(COUNTIF($H$1:H83, $F$2:$F$100), 0, 0), 0)), "")</f>
        <v/>
      </c>
    </row>
    <row r="85" spans="1:8" x14ac:dyDescent="0.35">
      <c r="A85" t="s">
        <v>7</v>
      </c>
      <c r="B85">
        <v>1</v>
      </c>
      <c r="C85">
        <v>84</v>
      </c>
      <c r="D85" t="s">
        <v>91</v>
      </c>
      <c r="E85" t="str">
        <f t="shared" si="1"/>
        <v>https://www.wikidata.org/wiki/Q1046</v>
      </c>
      <c r="F85" s="7" t="s">
        <v>136</v>
      </c>
      <c r="H85" t="str">
        <f>IFERROR(INDEX($F$2:$F$100, MATCH(0, INDEX(COUNTIF($H$1:H84, $F$2:$F$100), 0, 0), 0)), "")</f>
        <v/>
      </c>
    </row>
    <row r="86" spans="1:8" x14ac:dyDescent="0.35">
      <c r="A86" t="s">
        <v>7</v>
      </c>
      <c r="B86">
        <v>1</v>
      </c>
      <c r="C86">
        <v>85</v>
      </c>
      <c r="D86" t="s">
        <v>92</v>
      </c>
      <c r="E86" t="str">
        <f t="shared" si="1"/>
        <v>https://www.wikidata.org/wiki/Q744</v>
      </c>
      <c r="F86" s="7" t="s">
        <v>137</v>
      </c>
      <c r="H86" t="str">
        <f>IFERROR(INDEX($F$2:$F$100, MATCH(0, INDEX(COUNTIF($H$1:H85, $F$2:$F$100), 0, 0), 0)), "")</f>
        <v/>
      </c>
    </row>
    <row r="87" spans="1:8" x14ac:dyDescent="0.35">
      <c r="A87" t="s">
        <v>7</v>
      </c>
      <c r="B87">
        <v>1</v>
      </c>
      <c r="C87">
        <v>86</v>
      </c>
      <c r="D87" t="s">
        <v>93</v>
      </c>
      <c r="E87" t="str">
        <f t="shared" si="1"/>
        <v>https://www.wikidata.org/wiki/Q703</v>
      </c>
      <c r="F87" s="7" t="s">
        <v>185</v>
      </c>
      <c r="H87" t="str">
        <f>IFERROR(INDEX($F$2:$F$100, MATCH(0, INDEX(COUNTIF($H$1:H86, $F$2:$F$100), 0, 0), 0)), "")</f>
        <v/>
      </c>
    </row>
    <row r="88" spans="1:8" x14ac:dyDescent="0.35">
      <c r="A88" t="s">
        <v>7</v>
      </c>
      <c r="B88">
        <v>1</v>
      </c>
      <c r="C88">
        <v>87</v>
      </c>
      <c r="D88" t="s">
        <v>94</v>
      </c>
      <c r="E88" t="str">
        <f t="shared" si="1"/>
        <v>https://www.wikidata.org/wiki/Q708</v>
      </c>
      <c r="F88" s="7" t="s">
        <v>138</v>
      </c>
      <c r="H88" t="str">
        <f>IFERROR(INDEX($F$2:$F$100, MATCH(0, INDEX(COUNTIF($H$1:H87, $F$2:$F$100), 0, 0), 0)), "")</f>
        <v/>
      </c>
    </row>
    <row r="89" spans="1:8" x14ac:dyDescent="0.35">
      <c r="A89" t="s">
        <v>7</v>
      </c>
      <c r="B89">
        <v>1</v>
      </c>
      <c r="C89">
        <v>88</v>
      </c>
      <c r="D89" t="s">
        <v>95</v>
      </c>
      <c r="E89" t="str">
        <f t="shared" si="1"/>
        <v>https://www.wikidata.org/wiki/Q1089</v>
      </c>
      <c r="F89" s="7" t="s">
        <v>139</v>
      </c>
      <c r="H89" t="str">
        <f>IFERROR(INDEX($F$2:$F$100, MATCH(0, INDEX(COUNTIF($H$1:H88, $F$2:$F$100), 0, 0), 0)), "")</f>
        <v/>
      </c>
    </row>
    <row r="90" spans="1:8" x14ac:dyDescent="0.35">
      <c r="A90" t="s">
        <v>7</v>
      </c>
      <c r="B90">
        <v>1</v>
      </c>
      <c r="C90">
        <v>89</v>
      </c>
      <c r="D90" t="s">
        <v>96</v>
      </c>
      <c r="E90" t="str">
        <f t="shared" si="1"/>
        <v>https://www.wikidata.org/wiki/Q880</v>
      </c>
      <c r="F90" s="7" t="s">
        <v>140</v>
      </c>
      <c r="H90" t="str">
        <f>IFERROR(INDEX($F$2:$F$100, MATCH(0, INDEX(COUNTIF($H$1:H89, $F$2:$F$100), 0, 0), 0)), "")</f>
        <v/>
      </c>
    </row>
    <row r="91" spans="1:8" x14ac:dyDescent="0.35">
      <c r="A91" t="s">
        <v>7</v>
      </c>
      <c r="B91">
        <v>1</v>
      </c>
      <c r="C91">
        <v>90</v>
      </c>
      <c r="D91" t="s">
        <v>97</v>
      </c>
      <c r="E91" t="str">
        <f t="shared" si="1"/>
        <v>https://www.wikidata.org/wiki/Q895</v>
      </c>
      <c r="F91" s="7" t="s">
        <v>141</v>
      </c>
      <c r="H91" t="str">
        <f>IFERROR(INDEX($F$2:$F$100, MATCH(0, INDEX(COUNTIF($H$1:H90, $F$2:$F$100), 0, 0), 0)), "")</f>
        <v/>
      </c>
    </row>
    <row r="92" spans="1:8" x14ac:dyDescent="0.35">
      <c r="A92" t="s">
        <v>7</v>
      </c>
      <c r="B92">
        <v>1</v>
      </c>
      <c r="C92">
        <v>91</v>
      </c>
      <c r="D92" t="s">
        <v>98</v>
      </c>
      <c r="E92" t="str">
        <f t="shared" si="1"/>
        <v>https://www.wikidata.org/wiki/Q737</v>
      </c>
      <c r="F92" s="7" t="s">
        <v>142</v>
      </c>
      <c r="H92" t="str">
        <f>IFERROR(INDEX($F$2:$F$100, MATCH(0, INDEX(COUNTIF($H$1:H91, $F$2:$F$100), 0, 0), 0)), "")</f>
        <v/>
      </c>
    </row>
    <row r="93" spans="1:8" x14ac:dyDescent="0.35">
      <c r="A93" t="s">
        <v>7</v>
      </c>
      <c r="B93">
        <v>1</v>
      </c>
      <c r="C93">
        <v>92</v>
      </c>
      <c r="D93" t="s">
        <v>99</v>
      </c>
      <c r="E93" t="str">
        <f t="shared" si="1"/>
        <v>https://www.wikidata.org/wiki/Q682</v>
      </c>
      <c r="F93" s="7" t="s">
        <v>186</v>
      </c>
      <c r="H93" t="str">
        <f>IFERROR(INDEX($F$2:$F$100, MATCH(0, INDEX(COUNTIF($H$1:H92, $F$2:$F$100), 0, 0), 0)), "")</f>
        <v/>
      </c>
    </row>
    <row r="94" spans="1:8" x14ac:dyDescent="0.35">
      <c r="A94" t="s">
        <v>7</v>
      </c>
      <c r="B94">
        <v>1</v>
      </c>
      <c r="C94">
        <v>93</v>
      </c>
      <c r="D94" t="s">
        <v>100</v>
      </c>
      <c r="E94" t="str">
        <f t="shared" si="1"/>
        <v>https://www.wikidata.org/wiki/Q1099</v>
      </c>
      <c r="F94" s="7" t="s">
        <v>146</v>
      </c>
      <c r="H94" t="str">
        <f>IFERROR(INDEX($F$2:$F$100, MATCH(0, INDEX(COUNTIF($H$1:H93, $F$2:$F$100), 0, 0), 0)), "")</f>
        <v/>
      </c>
    </row>
    <row r="95" spans="1:8" x14ac:dyDescent="0.35">
      <c r="A95" t="s">
        <v>7</v>
      </c>
      <c r="B95">
        <v>1</v>
      </c>
      <c r="C95">
        <v>94</v>
      </c>
      <c r="D95" t="s">
        <v>101</v>
      </c>
      <c r="E95" t="str">
        <f t="shared" si="1"/>
        <v>https://www.wikidata.org/wiki/Q713</v>
      </c>
      <c r="F95" s="7" t="s">
        <v>147</v>
      </c>
      <c r="H95" t="str">
        <f>IFERROR(INDEX($F$2:$F$100, MATCH(0, INDEX(COUNTIF($H$1:H94, $F$2:$F$100), 0, 0), 0)), "")</f>
        <v/>
      </c>
    </row>
    <row r="96" spans="1:8" x14ac:dyDescent="0.35">
      <c r="A96" t="s">
        <v>7</v>
      </c>
      <c r="B96">
        <v>1</v>
      </c>
      <c r="C96">
        <v>95</v>
      </c>
      <c r="D96" t="s">
        <v>102</v>
      </c>
      <c r="E96" t="str">
        <f t="shared" si="1"/>
        <v>https://www.wikidata.org/wiki/Q876</v>
      </c>
      <c r="F96" s="7" t="s">
        <v>148</v>
      </c>
      <c r="H96" t="str">
        <f>IFERROR(INDEX($F$2:$F$100, MATCH(0, INDEX(COUNTIF($H$1:H95, $F$2:$F$100), 0, 0), 0)), "")</f>
        <v/>
      </c>
    </row>
    <row r="97" spans="1:8" x14ac:dyDescent="0.35">
      <c r="A97" t="s">
        <v>7</v>
      </c>
      <c r="B97">
        <v>1</v>
      </c>
      <c r="C97">
        <v>96</v>
      </c>
      <c r="D97" t="s">
        <v>103</v>
      </c>
      <c r="E97" t="str">
        <f t="shared" si="1"/>
        <v>https://www.wikidata.org/wiki/Q938</v>
      </c>
      <c r="F97" s="7" t="s">
        <v>150</v>
      </c>
      <c r="H97" t="str">
        <f>IFERROR(INDEX($F$2:$F$100, MATCH(0, INDEX(COUNTIF($H$1:H96, $F$2:$F$100), 0, 0), 0)), "")</f>
        <v/>
      </c>
    </row>
    <row r="98" spans="1:8" x14ac:dyDescent="0.35">
      <c r="A98" t="s">
        <v>7</v>
      </c>
      <c r="B98">
        <v>1</v>
      </c>
      <c r="C98">
        <v>97</v>
      </c>
      <c r="D98" t="s">
        <v>104</v>
      </c>
      <c r="E98" t="str">
        <f t="shared" si="1"/>
        <v>https://www.wikidata.org/wiki/Q1123</v>
      </c>
      <c r="F98" s="7" t="s">
        <v>151</v>
      </c>
      <c r="H98" t="str">
        <f>IFERROR(INDEX($F$2:$F$100, MATCH(0, INDEX(COUNTIF($H$1:H97, $F$2:$F$100), 0, 0), 0)), "")</f>
        <v/>
      </c>
    </row>
    <row r="99" spans="1:8" x14ac:dyDescent="0.35">
      <c r="A99" t="s">
        <v>7</v>
      </c>
      <c r="B99">
        <v>1</v>
      </c>
      <c r="C99">
        <v>98</v>
      </c>
      <c r="D99" t="s">
        <v>105</v>
      </c>
      <c r="E99" t="str">
        <f t="shared" si="1"/>
        <v>https://www.wikidata.org/wiki/Q1096</v>
      </c>
      <c r="F99" s="7" t="s">
        <v>149</v>
      </c>
      <c r="H99" t="str">
        <f>IFERROR(INDEX($F$2:$F$100, MATCH(0, INDEX(COUNTIF($H$1:H98, $F$2:$F$100), 0, 0), 0)), "")</f>
        <v/>
      </c>
    </row>
    <row r="100" spans="1:8" x14ac:dyDescent="0.35">
      <c r="A100" t="s">
        <v>7</v>
      </c>
      <c r="B100">
        <v>1</v>
      </c>
      <c r="C100">
        <v>99</v>
      </c>
      <c r="D100" t="s">
        <v>106</v>
      </c>
      <c r="E100" t="str">
        <f t="shared" si="1"/>
        <v>https://www.wikidata.org/wiki/Q1100</v>
      </c>
      <c r="F100" s="7" t="s">
        <v>152</v>
      </c>
      <c r="H100" t="str">
        <f>IFERROR(INDEX($F$2:$F$100, MATCH(0, INDEX(COUNTIF($H$1:H99, $F$2:$F$100), 0, 0), 0)), "")</f>
        <v/>
      </c>
    </row>
    <row r="101" spans="1:8" x14ac:dyDescent="0.35">
      <c r="A101" t="s">
        <v>7</v>
      </c>
      <c r="B101">
        <v>3</v>
      </c>
      <c r="C101">
        <v>0</v>
      </c>
      <c r="D101" t="s">
        <v>219</v>
      </c>
      <c r="E101" t="s">
        <v>217</v>
      </c>
      <c r="F101" s="7" t="s">
        <v>218</v>
      </c>
      <c r="H101" t="str">
        <f>IFERROR(INDEX($F$2:$F$100, MATCH(0, INDEX(COUNTIF($H$1:H100, $F$2:$F$100), 0, 0), 0)), "")</f>
        <v/>
      </c>
    </row>
    <row r="102" spans="1:8" x14ac:dyDescent="0.35">
      <c r="A102" t="s">
        <v>7</v>
      </c>
      <c r="B102">
        <v>5</v>
      </c>
      <c r="C102">
        <v>0</v>
      </c>
      <c r="D102" t="s">
        <v>222</v>
      </c>
      <c r="E102" t="s">
        <v>220</v>
      </c>
      <c r="F102" s="7" t="s">
        <v>221</v>
      </c>
    </row>
    <row r="103" spans="1:8" x14ac:dyDescent="0.35">
      <c r="A103" t="s">
        <v>7</v>
      </c>
      <c r="B103">
        <v>6</v>
      </c>
      <c r="C103">
        <v>0</v>
      </c>
      <c r="D103" t="s">
        <v>223</v>
      </c>
      <c r="E103" t="s">
        <v>220</v>
      </c>
      <c r="F103" s="7" t="s">
        <v>221</v>
      </c>
    </row>
  </sheetData>
  <hyperlinks>
    <hyperlink ref="I1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</dc:creator>
  <cp:lastModifiedBy>Nora</cp:lastModifiedBy>
  <dcterms:created xsi:type="dcterms:W3CDTF">2021-08-10T09:56:00Z</dcterms:created>
  <dcterms:modified xsi:type="dcterms:W3CDTF">2021-08-10T11:15:32Z</dcterms:modified>
</cp:coreProperties>
</file>