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STUDY\IUH-ĐHCN\Khóa Luận TN\KLTN_FILE_NOP\KLTN_FILE_BC\"/>
    </mc:Choice>
  </mc:AlternateContent>
  <xr:revisionPtr revIDLastSave="0" documentId="13_ncr:1_{353E7D8A-85E2-4F24-AB03-FDE8BBDDE190}"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 l="1"/>
  <c r="H4" i="1" s="1"/>
  <c r="I4" i="1" s="1"/>
  <c r="J4" i="1" s="1"/>
  <c r="K4" i="1" s="1"/>
  <c r="L4" i="1" s="1"/>
  <c r="M4" i="1" s="1"/>
  <c r="N4" i="1" s="1"/>
  <c r="O4" i="1" s="1"/>
  <c r="P4" i="1" s="1"/>
  <c r="Q4" i="1" s="1"/>
  <c r="R4" i="1" s="1"/>
  <c r="S4" i="1" s="1"/>
  <c r="T4" i="1" s="1"/>
  <c r="U4" i="1" s="1"/>
  <c r="V4" i="1" s="1"/>
  <c r="W4" i="1" s="1"/>
  <c r="X4" i="1" s="1"/>
  <c r="Y4" i="1" l="1"/>
  <c r="Z4" i="1" s="1"/>
  <c r="AA4" i="1" s="1"/>
  <c r="AB4" i="1" s="1"/>
  <c r="AC4" i="1" s="1"/>
  <c r="AD4" i="1" s="1"/>
  <c r="AE4" i="1" s="1"/>
  <c r="AF4" i="1" s="1"/>
  <c r="AG4" i="1" s="1"/>
  <c r="AH4" i="1" s="1"/>
  <c r="AI4" i="1" s="1"/>
  <c r="AJ4" i="1" s="1"/>
  <c r="AK4" i="1" s="1"/>
  <c r="AL4" i="1" s="1"/>
  <c r="AM4" i="1" s="1"/>
  <c r="AN4" i="1" s="1"/>
  <c r="AO4" i="1" s="1"/>
  <c r="AP4" i="1" s="1"/>
  <c r="AQ4" i="1" s="1"/>
  <c r="AR4" i="1" s="1"/>
  <c r="AS4" i="1" s="1"/>
  <c r="AS5" i="1" s="1"/>
  <c r="X19" i="1"/>
  <c r="X15" i="1"/>
  <c r="X11" i="1"/>
  <c r="X18" i="1"/>
  <c r="X14" i="1"/>
  <c r="X10" i="1"/>
  <c r="X12" i="1"/>
  <c r="X17" i="1"/>
  <c r="X13" i="1"/>
  <c r="X16" i="1"/>
  <c r="K5" i="1"/>
  <c r="L5" i="1"/>
  <c r="P6" i="1"/>
  <c r="W7" i="1"/>
  <c r="Z8" i="1"/>
  <c r="Y9" i="1"/>
  <c r="AL11" i="1"/>
  <c r="AP11" i="1"/>
  <c r="N6" i="1"/>
  <c r="V7" i="1"/>
  <c r="T8" i="1"/>
  <c r="AB9" i="1"/>
  <c r="AH10" i="1"/>
  <c r="AO11" i="1"/>
  <c r="O6" i="1"/>
  <c r="R7" i="1"/>
  <c r="U7" i="1"/>
  <c r="W8" i="1"/>
  <c r="X8" i="1"/>
  <c r="X9" i="1"/>
  <c r="AA9" i="1"/>
  <c r="AK10" i="1"/>
  <c r="AG10" i="1"/>
  <c r="AR11" i="1"/>
  <c r="AN11" i="1"/>
  <c r="P7" i="1"/>
  <c r="S7" i="1"/>
  <c r="U8" i="1"/>
  <c r="AC9" i="1"/>
  <c r="AI10" i="1"/>
  <c r="Q7" i="1"/>
  <c r="S8" i="1"/>
  <c r="AA8" i="1"/>
  <c r="AE10" i="1"/>
  <c r="AS11" i="1"/>
  <c r="Q6" i="1"/>
  <c r="M6" i="1"/>
  <c r="X7" i="1"/>
  <c r="T7" i="1"/>
  <c r="V8" i="1"/>
  <c r="Y8" i="1"/>
  <c r="AD9" i="1"/>
  <c r="Z9" i="1"/>
  <c r="AJ10" i="1"/>
  <c r="AF10" i="1"/>
  <c r="AQ11" i="1"/>
  <c r="AM11" i="1"/>
  <c r="AL5" i="1"/>
  <c r="AD5" i="1"/>
  <c r="Z5" i="1"/>
  <c r="R5" i="1"/>
  <c r="N5" i="1"/>
  <c r="J5" i="1"/>
  <c r="AK5" i="1"/>
  <c r="AC5" i="1"/>
  <c r="Y5" i="1"/>
  <c r="Q5" i="1"/>
  <c r="M5" i="1"/>
  <c r="I5" i="1"/>
  <c r="AR5" i="1"/>
  <c r="AN5" i="1"/>
  <c r="AJ5" i="1"/>
  <c r="AF5" i="1"/>
  <c r="AB5" i="1"/>
  <c r="X5" i="1"/>
  <c r="T5" i="1"/>
  <c r="P5" i="1"/>
  <c r="H5" i="1"/>
  <c r="AP5" i="1"/>
  <c r="AH5" i="1"/>
  <c r="V5" i="1"/>
  <c r="AO5" i="1"/>
  <c r="AG5" i="1"/>
  <c r="U5" i="1"/>
  <c r="AQ5" i="1"/>
  <c r="AM5" i="1"/>
  <c r="AI5" i="1"/>
  <c r="AE5" i="1"/>
  <c r="AA5" i="1"/>
  <c r="W5" i="1"/>
  <c r="S5" i="1"/>
  <c r="O5" i="1"/>
  <c r="G5" i="1"/>
  <c r="AT4" i="1"/>
  <c r="AT5" i="1" s="1"/>
  <c r="AT12" i="1" l="1"/>
  <c r="AU4" i="1"/>
  <c r="AU5" i="1" l="1"/>
  <c r="AU12" i="1"/>
  <c r="AV4" i="1"/>
  <c r="AV5" i="1" l="1"/>
  <c r="AV12" i="1"/>
  <c r="AW4" i="1"/>
  <c r="AW5" i="1" l="1"/>
  <c r="AW12" i="1"/>
  <c r="AX4" i="1"/>
  <c r="AX5" i="1" l="1"/>
  <c r="AX12" i="1"/>
  <c r="AY4" i="1"/>
  <c r="AY5" i="1" l="1"/>
  <c r="AY12" i="1"/>
  <c r="AZ4" i="1"/>
  <c r="AZ5" i="1" l="1"/>
  <c r="AZ12" i="1"/>
  <c r="AZ13" i="1"/>
  <c r="BA4" i="1"/>
  <c r="BA5" i="1" l="1"/>
  <c r="BA13" i="1"/>
  <c r="BA12" i="1"/>
  <c r="BB4" i="1"/>
  <c r="BB5" i="1" l="1"/>
  <c r="BB12" i="1"/>
  <c r="BB13" i="1"/>
  <c r="BC4" i="1"/>
  <c r="BC5" i="1" l="1"/>
  <c r="BC12" i="1"/>
  <c r="BC13" i="1"/>
  <c r="BD4" i="1"/>
  <c r="BD5" i="1" l="1"/>
  <c r="BD12" i="1"/>
  <c r="BD13" i="1"/>
  <c r="BE4" i="1"/>
  <c r="BE5" i="1" l="1"/>
  <c r="BE13" i="1"/>
  <c r="BE12" i="1"/>
  <c r="BF4" i="1"/>
  <c r="BF5" i="1" l="1"/>
  <c r="BF13" i="1"/>
  <c r="BF12" i="1"/>
  <c r="BG4" i="1"/>
  <c r="BG5" i="1" l="1"/>
  <c r="BG13" i="1"/>
  <c r="BG12" i="1"/>
  <c r="BG14" i="1"/>
  <c r="BH4" i="1"/>
  <c r="BH5" i="1" l="1"/>
  <c r="BH13" i="1"/>
  <c r="BH14" i="1"/>
  <c r="BH12" i="1"/>
  <c r="BI4" i="1"/>
  <c r="BI5" i="1" l="1"/>
  <c r="BI13" i="1"/>
  <c r="BI14" i="1"/>
  <c r="BI12" i="1"/>
  <c r="BJ4" i="1"/>
  <c r="BJ5" i="1" l="1"/>
  <c r="BJ14" i="1"/>
  <c r="BJ13" i="1"/>
  <c r="BJ12" i="1"/>
  <c r="BK4" i="1"/>
  <c r="BK5" i="1" l="1"/>
  <c r="BK14" i="1"/>
  <c r="BK13" i="1"/>
  <c r="BK12" i="1"/>
  <c r="BL4" i="1"/>
  <c r="BL5" i="1" l="1"/>
  <c r="BL13" i="1"/>
  <c r="BL14" i="1"/>
  <c r="BM4" i="1"/>
  <c r="BM5" i="1" l="1"/>
  <c r="BM13" i="1"/>
  <c r="BM14" i="1"/>
  <c r="BN4" i="1"/>
  <c r="BN5" i="1" l="1"/>
  <c r="BN13" i="1"/>
  <c r="BN14" i="1"/>
  <c r="BO4" i="1"/>
  <c r="BO5" i="1" l="1"/>
  <c r="BO14" i="1"/>
  <c r="BO13" i="1"/>
  <c r="BP4" i="1"/>
  <c r="BP5" i="1" l="1"/>
  <c r="BP15" i="1"/>
  <c r="BP13" i="1"/>
  <c r="BP14" i="1"/>
  <c r="BQ4" i="1"/>
  <c r="BQ5" i="1" l="1"/>
  <c r="BQ15" i="1"/>
  <c r="BQ14" i="1"/>
  <c r="BQ13" i="1"/>
  <c r="BR4" i="1"/>
  <c r="BR5" i="1" l="1"/>
  <c r="BR13" i="1"/>
  <c r="BR14" i="1"/>
  <c r="BR15" i="1"/>
  <c r="BS4" i="1"/>
  <c r="BS5" i="1" l="1"/>
  <c r="BS13" i="1"/>
  <c r="BS14" i="1"/>
  <c r="BS15" i="1"/>
  <c r="BT4" i="1"/>
  <c r="BT5" i="1" l="1"/>
  <c r="BT13" i="1"/>
  <c r="BT15" i="1"/>
  <c r="BT14" i="1"/>
  <c r="BU4" i="1"/>
  <c r="BU5" i="1" l="1"/>
  <c r="BU13" i="1"/>
  <c r="BU15" i="1"/>
  <c r="BV4" i="1"/>
  <c r="BV5" i="1" l="1"/>
  <c r="BV15" i="1"/>
  <c r="BW4" i="1"/>
  <c r="BW5" i="1" l="1"/>
  <c r="BW15" i="1"/>
  <c r="BX4" i="1"/>
  <c r="BX5" i="1" l="1"/>
  <c r="BX15" i="1"/>
  <c r="BY4" i="1"/>
  <c r="BY5" i="1" l="1"/>
  <c r="BY15" i="1"/>
  <c r="BZ4" i="1"/>
  <c r="BZ5" i="1" l="1"/>
  <c r="BZ15" i="1"/>
  <c r="BZ16" i="1"/>
  <c r="CA4" i="1"/>
  <c r="CA5" i="1" l="1"/>
  <c r="CA16" i="1"/>
  <c r="CA15" i="1"/>
  <c r="CB4" i="1"/>
  <c r="CB5" i="1" l="1"/>
  <c r="CB15" i="1"/>
  <c r="CB16" i="1"/>
  <c r="CC4" i="1"/>
  <c r="CC5" i="1" l="1"/>
  <c r="CC16" i="1"/>
  <c r="CC15" i="1"/>
  <c r="CD4" i="1"/>
  <c r="CD5" i="1" l="1"/>
  <c r="CD15" i="1"/>
  <c r="CD16" i="1"/>
  <c r="CE4" i="1"/>
  <c r="CE5" i="1" l="1"/>
  <c r="CE16" i="1"/>
  <c r="CE15" i="1"/>
  <c r="CF4" i="1"/>
  <c r="CF5" i="1" l="1"/>
  <c r="CF16" i="1"/>
  <c r="CF15" i="1"/>
  <c r="CG4" i="1"/>
  <c r="CG5" i="1" l="1"/>
  <c r="CG17" i="1"/>
  <c r="CG15" i="1"/>
  <c r="CG16" i="1"/>
  <c r="CH4" i="1"/>
  <c r="CH5" i="1" l="1"/>
  <c r="CH16" i="1"/>
  <c r="CH17" i="1"/>
  <c r="CH15" i="1"/>
  <c r="CI4" i="1"/>
  <c r="CI5" i="1" l="1"/>
  <c r="CI15" i="1"/>
  <c r="CI16" i="1"/>
  <c r="CI17" i="1"/>
  <c r="CJ4" i="1"/>
  <c r="CJ5" i="1" l="1"/>
  <c r="CJ17" i="1"/>
  <c r="CJ16" i="1"/>
  <c r="CJ15" i="1"/>
  <c r="CK4" i="1"/>
  <c r="CK5" i="1" l="1"/>
  <c r="CK16" i="1"/>
  <c r="CK17" i="1"/>
  <c r="CL4" i="1"/>
  <c r="CL5" i="1" l="1"/>
  <c r="CL17" i="1"/>
  <c r="CL16" i="1"/>
  <c r="CM4" i="1"/>
  <c r="CM5" i="1" l="1"/>
  <c r="CM17" i="1"/>
  <c r="CM16" i="1"/>
  <c r="CN4" i="1"/>
  <c r="CN5" i="1" l="1"/>
  <c r="CN19" i="1"/>
  <c r="CN16" i="1"/>
  <c r="CN17" i="1"/>
  <c r="CO4" i="1"/>
  <c r="CO5" i="1" l="1"/>
  <c r="CO19" i="1"/>
  <c r="CO16" i="1"/>
  <c r="CO17" i="1"/>
  <c r="CP4" i="1"/>
  <c r="CP5" i="1" l="1"/>
  <c r="CP17" i="1"/>
  <c r="CP19" i="1"/>
  <c r="CQ4" i="1"/>
  <c r="CQ5" i="1" l="1"/>
  <c r="CQ17" i="1"/>
  <c r="CQ19" i="1"/>
  <c r="CR4" i="1"/>
  <c r="CR5" i="1" l="1"/>
  <c r="CR19" i="1"/>
  <c r="CR17" i="1"/>
</calcChain>
</file>

<file path=xl/sharedStrings.xml><?xml version="1.0" encoding="utf-8"?>
<sst xmlns="http://schemas.openxmlformats.org/spreadsheetml/2006/main" count="70" uniqueCount="55">
  <si>
    <t>Tham khảo code thực hiện gửi dữ liệu lên Cloud</t>
  </si>
  <si>
    <t>Ngày bắt đầu</t>
  </si>
  <si>
    <t>Ngày kết thúc</t>
  </si>
  <si>
    <t>Tình trạng</t>
  </si>
  <si>
    <t>Hoàn thành</t>
  </si>
  <si>
    <t>Dở dang</t>
  </si>
  <si>
    <t>Thời gian</t>
  </si>
  <si>
    <t>Tìm hiểu về các giao thức MQTT &amp; HTTP (lý thuyết)</t>
  </si>
  <si>
    <t>Triển khai cài đặt giao thức MQTT trên RasberryPi và Desktop(laptop)</t>
  </si>
  <si>
    <t>Tìm hiểu vấn đề quản lý dữ liệu cảm biến IoT &amp; InfluxDB. Tìm hiểu Time-serie và các thuật toán</t>
  </si>
  <si>
    <t>Cài đặt Flask .Tạo Webserver trên PI sử dụng Flask</t>
  </si>
  <si>
    <t>Sử dụng Webserver Flask điều khiển đèn.</t>
  </si>
  <si>
    <t>Cài đặt LAMP
Lưu trữ các thu thập dữ liệu cảm biến lên MySQL
Điều khiển thiết bị bằng webserver đồng thời lưu dữ liệu vào Database</t>
  </si>
  <si>
    <t>Lưu trữ dữ liệu thời gian thực của nhiệt độ, độ ẩm lên Firebase</t>
  </si>
  <si>
    <t>Khảo sát nhu cầu người dùng về hệ thống nhà thông minh.</t>
  </si>
  <si>
    <t>Phân tích chức năng của từng phòng trong mô hình
Phân loại nhóm thiết bị (thiết bị nào kết nối với adruino, thiết bị nào kết nối với RaspberryPi)
Nghiên cứu về giao thức MQTT để liên lạc giữa ESP8266 NodeMCU và  RaspberryPi</t>
  </si>
  <si>
    <t>Xây dựng chương trình chạy các cảm biến tự động.
Thực hiện báo cáo đề tài.
Ráp vào mô hình hoàn chỉnh, chạy kiểm thử</t>
  </si>
  <si>
    <t>Sửa lỗi, chạy chương trình.
Hoàn thiện báo cáo</t>
  </si>
  <si>
    <t>04/10/2020</t>
  </si>
  <si>
    <t>08/10/2020</t>
  </si>
  <si>
    <t>09/10/2020</t>
  </si>
  <si>
    <t>14/10/2020</t>
  </si>
  <si>
    <t>15/10/2020</t>
  </si>
  <si>
    <t>18/10/2020</t>
  </si>
  <si>
    <t>19/10/2020</t>
  </si>
  <si>
    <t>24/10/2020</t>
  </si>
  <si>
    <t>25/10/2020</t>
  </si>
  <si>
    <t>31/10/2020</t>
  </si>
  <si>
    <t>06/11/2020</t>
  </si>
  <si>
    <t>07/11/2020</t>
  </si>
  <si>
    <t>12/11/2020</t>
  </si>
  <si>
    <t>13/11/2020</t>
  </si>
  <si>
    <t>20/11/2020</t>
  </si>
  <si>
    <t>21/11/2020</t>
  </si>
  <si>
    <t>28/11/2020</t>
  </si>
  <si>
    <t>29/11/2020</t>
  </si>
  <si>
    <t>03/12/2020</t>
  </si>
  <si>
    <t>04/12/2020</t>
  </si>
  <si>
    <t>09/12/2020</t>
  </si>
  <si>
    <t xml:space="preserve">Lên kế hoạch về các phần cứng cần thiết cho mô hình
Phân tích cách hoạt động cơ bản của các cảm biến trong mô hình.Thiết kế và dựng mô hình nhà thông minh </t>
  </si>
  <si>
    <t>10/12/2020</t>
  </si>
  <si>
    <t>15/12/2020</t>
  </si>
  <si>
    <t>16/12/2020</t>
  </si>
  <si>
    <t>21/12/2020</t>
  </si>
  <si>
    <t>22/12/2020</t>
  </si>
  <si>
    <t>25/12/2020</t>
  </si>
  <si>
    <t>30/12/2020</t>
  </si>
  <si>
    <t>HOÀN THÀNH</t>
  </si>
  <si>
    <t>DỞ DANG</t>
  </si>
  <si>
    <t>*GHI CHÚ</t>
  </si>
  <si>
    <t>Xây dựng Webserver ứng dụng Flask để điều khiển các thiết bị, xây dựng chương trình chạy trên  ESP-8266 NodeMCU tương tác với webserver   
Thực hiện báo cáo đề tài</t>
  </si>
  <si>
    <t>NGÀY THỰC HIỆN</t>
  </si>
  <si>
    <t>CÔNG VIỆC THỰC HIỆN</t>
  </si>
  <si>
    <t>Demo Mosquitto pub/sub giữa RasberryPi và Desktop(laptop)
Điều khiển 3 đèn thông qua giao thức MQTT</t>
  </si>
  <si>
    <r>
      <t xml:space="preserve">KẾ HOẠCH THỰC HIỆN                                            </t>
    </r>
    <r>
      <rPr>
        <b/>
        <i/>
        <sz val="14"/>
        <color theme="1"/>
        <rFont val="Times New Roman"/>
        <family val="1"/>
      </rPr>
      <t>SVTH:</t>
    </r>
    <r>
      <rPr>
        <b/>
        <sz val="14"/>
        <color theme="1"/>
        <rFont val="Times New Roman"/>
        <family val="1"/>
      </rPr>
      <t xml:space="preserve"> Nguyễn Tuấn Hữu - Trần Phú Thạnh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</si>
</sst>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
  </numFmts>
  <fonts count="11" x14ac:knownFonts="1">
    <font>
      <sz val="11"/>
      <color theme="1"/>
      <name val="Calibri"/>
      <family val="2"/>
      <scheme val="minor"/>
    </font>
    <font>
      <sz val="14"/>
      <color theme="1"/>
      <name val="Times New Roman"/>
      <family val="1"/>
    </font>
    <font>
      <b/>
      <sz val="14"/>
      <color theme="1"/>
      <name val="Times New Roman"/>
      <family val="1"/>
    </font>
    <font>
      <sz val="10"/>
      <color theme="1"/>
      <name val="Calibri"/>
      <family val="2"/>
      <scheme val="minor"/>
    </font>
    <font>
      <b/>
      <sz val="8"/>
      <color theme="1"/>
      <name val="Times New Roman"/>
      <family val="1"/>
    </font>
    <font>
      <sz val="8"/>
      <color theme="1"/>
      <name val="Times New Roman"/>
      <family val="1"/>
    </font>
    <font>
      <sz val="8"/>
      <color rgb="FF000000"/>
      <name val="Times New Roman"/>
      <family val="1"/>
    </font>
    <font>
      <sz val="10"/>
      <color theme="1"/>
      <name val="Times New Roman"/>
      <family val="1"/>
    </font>
    <font>
      <b/>
      <i/>
      <sz val="14"/>
      <color theme="1"/>
      <name val="Times New Roman"/>
      <family val="1"/>
    </font>
    <font>
      <sz val="11"/>
      <color theme="7" tint="0.59999389629810485"/>
      <name val="Calibri"/>
      <family val="2"/>
      <scheme val="minor"/>
    </font>
    <font>
      <b/>
      <sz val="10"/>
      <color theme="1"/>
      <name val="Times New Roman"/>
      <family val="1"/>
    </font>
  </fonts>
  <fills count="5">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14" fontId="0" fillId="0" borderId="0" xfId="0" applyNumberFormat="1"/>
    <xf numFmtId="9" fontId="0" fillId="0" borderId="0" xfId="0" applyNumberFormat="1"/>
    <xf numFmtId="164" fontId="0" fillId="0" borderId="0" xfId="0" applyNumberFormat="1"/>
    <xf numFmtId="0" fontId="3" fillId="0" borderId="0" xfId="0" applyFont="1"/>
    <xf numFmtId="164" fontId="5" fillId="0" borderId="0" xfId="0" applyNumberFormat="1" applyFont="1" applyBorder="1"/>
    <xf numFmtId="165" fontId="5" fillId="0" borderId="0" xfId="0" applyNumberFormat="1" applyFont="1" applyBorder="1"/>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 xfId="0" quotePrefix="1" applyNumberFormat="1" applyFont="1" applyBorder="1" applyAlignment="1">
      <alignment horizontal="center" vertical="center"/>
    </xf>
    <xf numFmtId="165" fontId="5" fillId="3" borderId="0" xfId="0" applyNumberFormat="1" applyFont="1" applyFill="1" applyBorder="1"/>
    <xf numFmtId="165" fontId="5" fillId="4" borderId="0" xfId="0" applyNumberFormat="1" applyFont="1" applyFill="1" applyBorder="1"/>
    <xf numFmtId="14" fontId="10" fillId="0" borderId="0" xfId="0" applyNumberFormat="1" applyFont="1" applyFill="1" applyBorder="1" applyAlignment="1">
      <alignment horizontal="center" vertical="center"/>
    </xf>
    <xf numFmtId="164" fontId="5" fillId="0" borderId="4" xfId="0" applyNumberFormat="1" applyFont="1" applyBorder="1"/>
    <xf numFmtId="165" fontId="5" fillId="0" borderId="4" xfId="0" applyNumberFormat="1" applyFont="1" applyBorder="1"/>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164" fontId="5" fillId="0" borderId="11" xfId="0" applyNumberFormat="1" applyFont="1" applyBorder="1"/>
    <xf numFmtId="0" fontId="5" fillId="0" borderId="12" xfId="0" applyFont="1" applyBorder="1" applyAlignment="1">
      <alignment horizontal="left" vertical="center"/>
    </xf>
    <xf numFmtId="165" fontId="5" fillId="0" borderId="11" xfId="0" applyNumberFormat="1" applyFont="1" applyBorder="1"/>
    <xf numFmtId="0" fontId="6" fillId="0" borderId="12" xfId="0" applyFont="1" applyBorder="1" applyAlignment="1">
      <alignment horizontal="justify" vertical="center"/>
    </xf>
    <xf numFmtId="0" fontId="5" fillId="0" borderId="12" xfId="0" applyFont="1" applyBorder="1" applyAlignment="1">
      <alignment horizontal="left" wrapText="1"/>
    </xf>
    <xf numFmtId="0" fontId="5" fillId="0" borderId="13" xfId="0" applyFont="1" applyBorder="1" applyAlignment="1">
      <alignment horizontal="left" wrapText="1"/>
    </xf>
    <xf numFmtId="14" fontId="7" fillId="0" borderId="14" xfId="0" quotePrefix="1" applyNumberFormat="1" applyFont="1" applyBorder="1" applyAlignment="1">
      <alignment horizontal="center" vertical="center"/>
    </xf>
    <xf numFmtId="14" fontId="7" fillId="0" borderId="14" xfId="0" applyNumberFormat="1" applyFont="1" applyBorder="1" applyAlignment="1">
      <alignment horizontal="center" vertical="center"/>
    </xf>
    <xf numFmtId="0" fontId="5" fillId="0" borderId="14" xfId="0" applyFont="1" applyBorder="1" applyAlignment="1">
      <alignment horizontal="center" vertical="center"/>
    </xf>
    <xf numFmtId="9" fontId="5" fillId="0" borderId="14" xfId="0" applyNumberFormat="1" applyFont="1" applyBorder="1" applyAlignment="1">
      <alignment horizontal="center" vertical="center"/>
    </xf>
    <xf numFmtId="165" fontId="5" fillId="0" borderId="15" xfId="0" applyNumberFormat="1" applyFont="1" applyBorder="1"/>
    <xf numFmtId="165" fontId="5" fillId="0" borderId="16" xfId="0" applyNumberFormat="1" applyFont="1" applyBorder="1"/>
    <xf numFmtId="165" fontId="5" fillId="3" borderId="16" xfId="0" applyNumberFormat="1" applyFont="1" applyFill="1" applyBorder="1"/>
    <xf numFmtId="165" fontId="5" fillId="0" borderId="17" xfId="0" applyNumberFormat="1" applyFont="1" applyBorder="1"/>
    <xf numFmtId="0" fontId="6" fillId="0" borderId="12" xfId="0" applyFont="1" applyBorder="1" applyAlignment="1">
      <alignment vertical="center" wrapText="1"/>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0" fillId="4" borderId="0" xfId="0" applyFill="1" applyAlignment="1">
      <alignment horizontal="center" wrapText="1"/>
    </xf>
    <xf numFmtId="0" fontId="9" fillId="3" borderId="0" xfId="0" applyFont="1" applyFill="1" applyAlignment="1">
      <alignment horizontal="center" wrapText="1"/>
    </xf>
    <xf numFmtId="0" fontId="0" fillId="0" borderId="0" xfId="0" applyAlignment="1">
      <alignment horizontal="center" vertical="center" wrapText="1"/>
    </xf>
    <xf numFmtId="0" fontId="4" fillId="0" borderId="10"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3">
    <dxf>
      <font>
        <color rgb="FF9C0006"/>
      </font>
      <fill>
        <patternFill>
          <bgColor rgb="FFFFC7CE"/>
        </patternFill>
      </fill>
    </dxf>
    <dxf>
      <fill>
        <patternFill>
          <bgColor rgb="FF00B05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F55"/>
  <sheetViews>
    <sheetView tabSelected="1" zoomScale="115" zoomScaleNormal="115" workbookViewId="0">
      <selection sqref="A1:CR2"/>
    </sheetView>
  </sheetViews>
  <sheetFormatPr defaultRowHeight="14.4" x14ac:dyDescent="0.3"/>
  <cols>
    <col min="1" max="1" width="44.44140625" customWidth="1"/>
    <col min="2" max="2" width="10.6640625" customWidth="1"/>
    <col min="3" max="3" width="11.109375" customWidth="1"/>
    <col min="4" max="4" width="8.77734375" customWidth="1"/>
    <col min="5" max="5" width="8.5546875" customWidth="1"/>
    <col min="6" max="96" width="2.77734375" style="4" customWidth="1"/>
    <col min="97" max="101" width="3" customWidth="1"/>
    <col min="103" max="103" width="12.5546875" customWidth="1"/>
  </cols>
  <sheetData>
    <row r="1" spans="1:110" x14ac:dyDescent="0.3">
      <c r="A1" s="36" t="s">
        <v>54</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row>
    <row r="2" spans="1:110" ht="15" thickBot="1" x14ac:dyDescent="0.3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row>
    <row r="3" spans="1:110" x14ac:dyDescent="0.3">
      <c r="A3" s="16" t="s">
        <v>52</v>
      </c>
      <c r="B3" s="17" t="s">
        <v>1</v>
      </c>
      <c r="C3" s="17" t="s">
        <v>2</v>
      </c>
      <c r="D3" s="17" t="s">
        <v>6</v>
      </c>
      <c r="E3" s="17" t="s">
        <v>3</v>
      </c>
      <c r="F3" s="33" t="s">
        <v>51</v>
      </c>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5"/>
    </row>
    <row r="4" spans="1:110" x14ac:dyDescent="0.3">
      <c r="A4" s="42"/>
      <c r="B4" s="43"/>
      <c r="C4" s="43"/>
      <c r="D4" s="43"/>
      <c r="E4" s="44"/>
      <c r="F4" s="14">
        <v>1</v>
      </c>
      <c r="G4" s="5">
        <f>F4+1</f>
        <v>2</v>
      </c>
      <c r="H4" s="5">
        <f t="shared" ref="H4:BS4" si="0">G4+1</f>
        <v>3</v>
      </c>
      <c r="I4" s="5">
        <f t="shared" si="0"/>
        <v>4</v>
      </c>
      <c r="J4" s="5">
        <f t="shared" si="0"/>
        <v>5</v>
      </c>
      <c r="K4" s="5">
        <f t="shared" si="0"/>
        <v>6</v>
      </c>
      <c r="L4" s="5">
        <f t="shared" si="0"/>
        <v>7</v>
      </c>
      <c r="M4" s="5">
        <f t="shared" si="0"/>
        <v>8</v>
      </c>
      <c r="N4" s="5">
        <f t="shared" si="0"/>
        <v>9</v>
      </c>
      <c r="O4" s="5">
        <f t="shared" si="0"/>
        <v>10</v>
      </c>
      <c r="P4" s="5">
        <f t="shared" si="0"/>
        <v>11</v>
      </c>
      <c r="Q4" s="5">
        <f t="shared" si="0"/>
        <v>12</v>
      </c>
      <c r="R4" s="5">
        <f t="shared" si="0"/>
        <v>13</v>
      </c>
      <c r="S4" s="5">
        <f t="shared" si="0"/>
        <v>14</v>
      </c>
      <c r="T4" s="5">
        <f t="shared" si="0"/>
        <v>15</v>
      </c>
      <c r="U4" s="5">
        <f t="shared" si="0"/>
        <v>16</v>
      </c>
      <c r="V4" s="5">
        <f t="shared" si="0"/>
        <v>17</v>
      </c>
      <c r="W4" s="5">
        <f t="shared" si="0"/>
        <v>18</v>
      </c>
      <c r="X4" s="5">
        <f t="shared" si="0"/>
        <v>19</v>
      </c>
      <c r="Y4" s="5">
        <f t="shared" si="0"/>
        <v>20</v>
      </c>
      <c r="Z4" s="5">
        <f t="shared" si="0"/>
        <v>21</v>
      </c>
      <c r="AA4" s="5">
        <f t="shared" si="0"/>
        <v>22</v>
      </c>
      <c r="AB4" s="5">
        <f t="shared" si="0"/>
        <v>23</v>
      </c>
      <c r="AC4" s="5">
        <f t="shared" si="0"/>
        <v>24</v>
      </c>
      <c r="AD4" s="5">
        <f t="shared" si="0"/>
        <v>25</v>
      </c>
      <c r="AE4" s="5">
        <f t="shared" si="0"/>
        <v>26</v>
      </c>
      <c r="AF4" s="5">
        <f t="shared" si="0"/>
        <v>27</v>
      </c>
      <c r="AG4" s="5">
        <f t="shared" si="0"/>
        <v>28</v>
      </c>
      <c r="AH4" s="5">
        <f t="shared" si="0"/>
        <v>29</v>
      </c>
      <c r="AI4" s="5">
        <f t="shared" si="0"/>
        <v>30</v>
      </c>
      <c r="AJ4" s="5">
        <f t="shared" si="0"/>
        <v>31</v>
      </c>
      <c r="AK4" s="5">
        <f t="shared" si="0"/>
        <v>32</v>
      </c>
      <c r="AL4" s="5">
        <f t="shared" si="0"/>
        <v>33</v>
      </c>
      <c r="AM4" s="5">
        <f t="shared" si="0"/>
        <v>34</v>
      </c>
      <c r="AN4" s="5">
        <f t="shared" si="0"/>
        <v>35</v>
      </c>
      <c r="AO4" s="5">
        <f t="shared" si="0"/>
        <v>36</v>
      </c>
      <c r="AP4" s="5">
        <f t="shared" si="0"/>
        <v>37</v>
      </c>
      <c r="AQ4" s="5">
        <f t="shared" si="0"/>
        <v>38</v>
      </c>
      <c r="AR4" s="5">
        <f t="shared" si="0"/>
        <v>39</v>
      </c>
      <c r="AS4" s="5">
        <f t="shared" si="0"/>
        <v>40</v>
      </c>
      <c r="AT4" s="5">
        <f t="shared" si="0"/>
        <v>41</v>
      </c>
      <c r="AU4" s="5">
        <f t="shared" si="0"/>
        <v>42</v>
      </c>
      <c r="AV4" s="5">
        <f t="shared" si="0"/>
        <v>43</v>
      </c>
      <c r="AW4" s="5">
        <f t="shared" si="0"/>
        <v>44</v>
      </c>
      <c r="AX4" s="5">
        <f t="shared" si="0"/>
        <v>45</v>
      </c>
      <c r="AY4" s="5">
        <f t="shared" si="0"/>
        <v>46</v>
      </c>
      <c r="AZ4" s="5">
        <f t="shared" si="0"/>
        <v>47</v>
      </c>
      <c r="BA4" s="5">
        <f t="shared" si="0"/>
        <v>48</v>
      </c>
      <c r="BB4" s="5">
        <f t="shared" si="0"/>
        <v>49</v>
      </c>
      <c r="BC4" s="5">
        <f t="shared" si="0"/>
        <v>50</v>
      </c>
      <c r="BD4" s="5">
        <f t="shared" si="0"/>
        <v>51</v>
      </c>
      <c r="BE4" s="5">
        <f t="shared" si="0"/>
        <v>52</v>
      </c>
      <c r="BF4" s="5">
        <f t="shared" si="0"/>
        <v>53</v>
      </c>
      <c r="BG4" s="5">
        <f t="shared" si="0"/>
        <v>54</v>
      </c>
      <c r="BH4" s="5">
        <f t="shared" si="0"/>
        <v>55</v>
      </c>
      <c r="BI4" s="5">
        <f t="shared" si="0"/>
        <v>56</v>
      </c>
      <c r="BJ4" s="5">
        <f t="shared" si="0"/>
        <v>57</v>
      </c>
      <c r="BK4" s="5">
        <f t="shared" si="0"/>
        <v>58</v>
      </c>
      <c r="BL4" s="5">
        <f t="shared" si="0"/>
        <v>59</v>
      </c>
      <c r="BM4" s="5">
        <f t="shared" si="0"/>
        <v>60</v>
      </c>
      <c r="BN4" s="5">
        <f t="shared" si="0"/>
        <v>61</v>
      </c>
      <c r="BO4" s="5">
        <f t="shared" si="0"/>
        <v>62</v>
      </c>
      <c r="BP4" s="5">
        <f t="shared" si="0"/>
        <v>63</v>
      </c>
      <c r="BQ4" s="5">
        <f t="shared" si="0"/>
        <v>64</v>
      </c>
      <c r="BR4" s="5">
        <f t="shared" si="0"/>
        <v>65</v>
      </c>
      <c r="BS4" s="5">
        <f t="shared" si="0"/>
        <v>66</v>
      </c>
      <c r="BT4" s="5">
        <f t="shared" ref="BT4:CR4" si="1">BS4+1</f>
        <v>67</v>
      </c>
      <c r="BU4" s="5">
        <f t="shared" si="1"/>
        <v>68</v>
      </c>
      <c r="BV4" s="5">
        <f t="shared" si="1"/>
        <v>69</v>
      </c>
      <c r="BW4" s="5">
        <f t="shared" si="1"/>
        <v>70</v>
      </c>
      <c r="BX4" s="5">
        <f t="shared" si="1"/>
        <v>71</v>
      </c>
      <c r="BY4" s="5">
        <f t="shared" si="1"/>
        <v>72</v>
      </c>
      <c r="BZ4" s="5">
        <f t="shared" si="1"/>
        <v>73</v>
      </c>
      <c r="CA4" s="5">
        <f t="shared" si="1"/>
        <v>74</v>
      </c>
      <c r="CB4" s="5">
        <f t="shared" si="1"/>
        <v>75</v>
      </c>
      <c r="CC4" s="5">
        <f t="shared" si="1"/>
        <v>76</v>
      </c>
      <c r="CD4" s="5">
        <f t="shared" si="1"/>
        <v>77</v>
      </c>
      <c r="CE4" s="5">
        <f t="shared" si="1"/>
        <v>78</v>
      </c>
      <c r="CF4" s="5">
        <f t="shared" si="1"/>
        <v>79</v>
      </c>
      <c r="CG4" s="5">
        <f t="shared" si="1"/>
        <v>80</v>
      </c>
      <c r="CH4" s="5">
        <f t="shared" si="1"/>
        <v>81</v>
      </c>
      <c r="CI4" s="5">
        <f t="shared" si="1"/>
        <v>82</v>
      </c>
      <c r="CJ4" s="5">
        <f t="shared" si="1"/>
        <v>83</v>
      </c>
      <c r="CK4" s="5">
        <f t="shared" si="1"/>
        <v>84</v>
      </c>
      <c r="CL4" s="5">
        <f t="shared" si="1"/>
        <v>85</v>
      </c>
      <c r="CM4" s="5">
        <f t="shared" si="1"/>
        <v>86</v>
      </c>
      <c r="CN4" s="5">
        <f t="shared" si="1"/>
        <v>87</v>
      </c>
      <c r="CO4" s="5">
        <f t="shared" si="1"/>
        <v>88</v>
      </c>
      <c r="CP4" s="5">
        <f t="shared" si="1"/>
        <v>89</v>
      </c>
      <c r="CQ4" s="5">
        <f t="shared" si="1"/>
        <v>90</v>
      </c>
      <c r="CR4" s="18">
        <f t="shared" si="1"/>
        <v>91</v>
      </c>
      <c r="CS4" s="3"/>
      <c r="CT4" s="3"/>
      <c r="CU4" s="3"/>
      <c r="CV4" s="3"/>
      <c r="CW4" s="3"/>
      <c r="CX4" s="1"/>
      <c r="CY4" s="1"/>
      <c r="CZ4" s="1"/>
      <c r="DA4" s="1"/>
      <c r="DB4" s="1"/>
      <c r="DC4" s="1"/>
      <c r="DD4" s="1"/>
      <c r="DE4" s="1"/>
      <c r="DF4" s="1"/>
    </row>
    <row r="5" spans="1:110" ht="28.8" customHeight="1" x14ac:dyDescent="0.3">
      <c r="A5" s="19" t="s">
        <v>7</v>
      </c>
      <c r="B5" s="9" t="s">
        <v>18</v>
      </c>
      <c r="C5" s="9" t="s">
        <v>19</v>
      </c>
      <c r="D5" s="7">
        <v>4</v>
      </c>
      <c r="E5" s="8" t="s">
        <v>4</v>
      </c>
      <c r="F5" s="15"/>
      <c r="G5" s="6" t="str">
        <f t="shared" ref="G5:AL5" si="2">IF(AND(G$4&gt;=$B5,G$4&lt;=$C5),$E5,"")</f>
        <v/>
      </c>
      <c r="H5" s="6" t="str">
        <f t="shared" si="2"/>
        <v/>
      </c>
      <c r="I5" s="11" t="str">
        <f t="shared" si="2"/>
        <v/>
      </c>
      <c r="J5" s="11" t="str">
        <f t="shared" si="2"/>
        <v/>
      </c>
      <c r="K5" s="11" t="str">
        <f t="shared" si="2"/>
        <v/>
      </c>
      <c r="L5" s="11" t="str">
        <f t="shared" si="2"/>
        <v/>
      </c>
      <c r="M5" s="11" t="str">
        <f t="shared" si="2"/>
        <v/>
      </c>
      <c r="N5" s="6" t="str">
        <f t="shared" si="2"/>
        <v/>
      </c>
      <c r="O5" s="6" t="str">
        <f t="shared" si="2"/>
        <v/>
      </c>
      <c r="P5" s="6" t="str">
        <f t="shared" si="2"/>
        <v/>
      </c>
      <c r="Q5" s="6" t="str">
        <f t="shared" si="2"/>
        <v/>
      </c>
      <c r="R5" s="6" t="str">
        <f t="shared" si="2"/>
        <v/>
      </c>
      <c r="S5" s="6" t="str">
        <f t="shared" si="2"/>
        <v/>
      </c>
      <c r="T5" s="6" t="str">
        <f t="shared" si="2"/>
        <v/>
      </c>
      <c r="U5" s="6" t="str">
        <f t="shared" si="2"/>
        <v/>
      </c>
      <c r="V5" s="6" t="str">
        <f t="shared" si="2"/>
        <v/>
      </c>
      <c r="W5" s="6" t="str">
        <f t="shared" si="2"/>
        <v/>
      </c>
      <c r="X5" s="6" t="str">
        <f t="shared" si="2"/>
        <v/>
      </c>
      <c r="Y5" s="6" t="str">
        <f t="shared" si="2"/>
        <v/>
      </c>
      <c r="Z5" s="6" t="str">
        <f t="shared" si="2"/>
        <v/>
      </c>
      <c r="AA5" s="6" t="str">
        <f t="shared" si="2"/>
        <v/>
      </c>
      <c r="AB5" s="6" t="str">
        <f t="shared" si="2"/>
        <v/>
      </c>
      <c r="AC5" s="6" t="str">
        <f t="shared" si="2"/>
        <v/>
      </c>
      <c r="AD5" s="6" t="str">
        <f t="shared" si="2"/>
        <v/>
      </c>
      <c r="AE5" s="6" t="str">
        <f t="shared" si="2"/>
        <v/>
      </c>
      <c r="AF5" s="6" t="str">
        <f t="shared" si="2"/>
        <v/>
      </c>
      <c r="AG5" s="6" t="str">
        <f t="shared" si="2"/>
        <v/>
      </c>
      <c r="AH5" s="6" t="str">
        <f t="shared" si="2"/>
        <v/>
      </c>
      <c r="AI5" s="6" t="str">
        <f t="shared" si="2"/>
        <v/>
      </c>
      <c r="AJ5" s="6" t="str">
        <f t="shared" si="2"/>
        <v/>
      </c>
      <c r="AK5" s="6" t="str">
        <f t="shared" si="2"/>
        <v/>
      </c>
      <c r="AL5" s="6" t="str">
        <f t="shared" si="2"/>
        <v/>
      </c>
      <c r="AM5" s="6" t="str">
        <f t="shared" ref="AM5:BR5" si="3">IF(AND(AM$4&gt;=$B5,AM$4&lt;=$C5),$E5,"")</f>
        <v/>
      </c>
      <c r="AN5" s="6" t="str">
        <f t="shared" si="3"/>
        <v/>
      </c>
      <c r="AO5" s="6" t="str">
        <f t="shared" si="3"/>
        <v/>
      </c>
      <c r="AP5" s="6" t="str">
        <f t="shared" si="3"/>
        <v/>
      </c>
      <c r="AQ5" s="6" t="str">
        <f t="shared" si="3"/>
        <v/>
      </c>
      <c r="AR5" s="6" t="str">
        <f t="shared" si="3"/>
        <v/>
      </c>
      <c r="AS5" s="6" t="str">
        <f t="shared" si="3"/>
        <v/>
      </c>
      <c r="AT5" s="6" t="str">
        <f t="shared" si="3"/>
        <v/>
      </c>
      <c r="AU5" s="6" t="str">
        <f t="shared" si="3"/>
        <v/>
      </c>
      <c r="AV5" s="6" t="str">
        <f t="shared" si="3"/>
        <v/>
      </c>
      <c r="AW5" s="6" t="str">
        <f t="shared" si="3"/>
        <v/>
      </c>
      <c r="AX5" s="6" t="str">
        <f t="shared" si="3"/>
        <v/>
      </c>
      <c r="AY5" s="6" t="str">
        <f t="shared" si="3"/>
        <v/>
      </c>
      <c r="AZ5" s="6" t="str">
        <f t="shared" si="3"/>
        <v/>
      </c>
      <c r="BA5" s="6" t="str">
        <f t="shared" si="3"/>
        <v/>
      </c>
      <c r="BB5" s="6" t="str">
        <f t="shared" si="3"/>
        <v/>
      </c>
      <c r="BC5" s="6" t="str">
        <f t="shared" si="3"/>
        <v/>
      </c>
      <c r="BD5" s="6" t="str">
        <f t="shared" si="3"/>
        <v/>
      </c>
      <c r="BE5" s="6" t="str">
        <f t="shared" si="3"/>
        <v/>
      </c>
      <c r="BF5" s="6" t="str">
        <f t="shared" si="3"/>
        <v/>
      </c>
      <c r="BG5" s="6" t="str">
        <f t="shared" si="3"/>
        <v/>
      </c>
      <c r="BH5" s="6" t="str">
        <f t="shared" si="3"/>
        <v/>
      </c>
      <c r="BI5" s="6" t="str">
        <f t="shared" si="3"/>
        <v/>
      </c>
      <c r="BJ5" s="6" t="str">
        <f t="shared" si="3"/>
        <v/>
      </c>
      <c r="BK5" s="6" t="str">
        <f t="shared" si="3"/>
        <v/>
      </c>
      <c r="BL5" s="6" t="str">
        <f t="shared" si="3"/>
        <v/>
      </c>
      <c r="BM5" s="6" t="str">
        <f t="shared" si="3"/>
        <v/>
      </c>
      <c r="BN5" s="6" t="str">
        <f t="shared" si="3"/>
        <v/>
      </c>
      <c r="BO5" s="6" t="str">
        <f t="shared" si="3"/>
        <v/>
      </c>
      <c r="BP5" s="6" t="str">
        <f t="shared" si="3"/>
        <v/>
      </c>
      <c r="BQ5" s="6" t="str">
        <f t="shared" si="3"/>
        <v/>
      </c>
      <c r="BR5" s="6" t="str">
        <f t="shared" si="3"/>
        <v/>
      </c>
      <c r="BS5" s="6" t="str">
        <f t="shared" ref="BS5:CR5" si="4">IF(AND(BS$4&gt;=$B5,BS$4&lt;=$C5),$E5,"")</f>
        <v/>
      </c>
      <c r="BT5" s="6" t="str">
        <f t="shared" si="4"/>
        <v/>
      </c>
      <c r="BU5" s="6" t="str">
        <f t="shared" si="4"/>
        <v/>
      </c>
      <c r="BV5" s="6" t="str">
        <f t="shared" si="4"/>
        <v/>
      </c>
      <c r="BW5" s="6" t="str">
        <f t="shared" si="4"/>
        <v/>
      </c>
      <c r="BX5" s="6" t="str">
        <f t="shared" si="4"/>
        <v/>
      </c>
      <c r="BY5" s="6" t="str">
        <f t="shared" si="4"/>
        <v/>
      </c>
      <c r="BZ5" s="6" t="str">
        <f t="shared" si="4"/>
        <v/>
      </c>
      <c r="CA5" s="6" t="str">
        <f t="shared" si="4"/>
        <v/>
      </c>
      <c r="CB5" s="6" t="str">
        <f t="shared" si="4"/>
        <v/>
      </c>
      <c r="CC5" s="6" t="str">
        <f t="shared" si="4"/>
        <v/>
      </c>
      <c r="CD5" s="6" t="str">
        <f t="shared" si="4"/>
        <v/>
      </c>
      <c r="CE5" s="6" t="str">
        <f t="shared" si="4"/>
        <v/>
      </c>
      <c r="CF5" s="6" t="str">
        <f t="shared" si="4"/>
        <v/>
      </c>
      <c r="CG5" s="6" t="str">
        <f t="shared" si="4"/>
        <v/>
      </c>
      <c r="CH5" s="6" t="str">
        <f t="shared" si="4"/>
        <v/>
      </c>
      <c r="CI5" s="6" t="str">
        <f t="shared" si="4"/>
        <v/>
      </c>
      <c r="CJ5" s="6" t="str">
        <f t="shared" si="4"/>
        <v/>
      </c>
      <c r="CK5" s="6" t="str">
        <f t="shared" si="4"/>
        <v/>
      </c>
      <c r="CL5" s="6" t="str">
        <f t="shared" si="4"/>
        <v/>
      </c>
      <c r="CM5" s="6" t="str">
        <f t="shared" si="4"/>
        <v/>
      </c>
      <c r="CN5" s="6" t="str">
        <f t="shared" si="4"/>
        <v/>
      </c>
      <c r="CO5" s="6" t="str">
        <f t="shared" si="4"/>
        <v/>
      </c>
      <c r="CP5" s="6" t="str">
        <f t="shared" si="4"/>
        <v/>
      </c>
      <c r="CQ5" s="6" t="str">
        <f t="shared" si="4"/>
        <v/>
      </c>
      <c r="CR5" s="20" t="str">
        <f t="shared" si="4"/>
        <v/>
      </c>
      <c r="CS5" s="2"/>
      <c r="CT5" s="2"/>
      <c r="CU5" s="2"/>
      <c r="CV5" s="2"/>
      <c r="CW5" s="2"/>
    </row>
    <row r="6" spans="1:110" ht="30.6" customHeight="1" x14ac:dyDescent="0.3">
      <c r="A6" s="21" t="s">
        <v>8</v>
      </c>
      <c r="B6" s="10" t="s">
        <v>20</v>
      </c>
      <c r="C6" s="9" t="s">
        <v>21</v>
      </c>
      <c r="D6" s="7">
        <v>5</v>
      </c>
      <c r="E6" s="8" t="s">
        <v>4</v>
      </c>
      <c r="F6" s="15"/>
      <c r="G6" s="6"/>
      <c r="H6" s="6"/>
      <c r="I6" s="6"/>
      <c r="J6" s="6"/>
      <c r="K6" s="6"/>
      <c r="L6" s="6"/>
      <c r="M6" s="6" t="str">
        <f>IF(AND(M$4&gt;=$B6,M$4&lt;=$C6),$E6,"")</f>
        <v/>
      </c>
      <c r="N6" s="11" t="str">
        <f>IF(AND(N$4&gt;=$B6,N$4&lt;=$C6),$E6,"")</f>
        <v/>
      </c>
      <c r="O6" s="11" t="str">
        <f>IF(AND(O$4&gt;=$B6,O$4&lt;=$C6),$E6,"")</f>
        <v/>
      </c>
      <c r="P6" s="11" t="str">
        <f>IF(AND(P$4&gt;=$B6,P$4&lt;=$C6),$E6,"")</f>
        <v/>
      </c>
      <c r="Q6" s="11" t="str">
        <f>IF(AND(Q$4&gt;=$B6,Q$4&lt;=$C6),$E6,"")</f>
        <v/>
      </c>
      <c r="R6" s="11"/>
      <c r="S6" s="11"/>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20"/>
      <c r="CS6" s="2"/>
      <c r="CT6" s="2"/>
      <c r="CU6" s="2"/>
      <c r="CV6" s="2"/>
      <c r="CW6" s="2"/>
    </row>
    <row r="7" spans="1:110" ht="30" customHeight="1" x14ac:dyDescent="0.3">
      <c r="A7" s="21" t="s">
        <v>9</v>
      </c>
      <c r="B7" s="10" t="s">
        <v>22</v>
      </c>
      <c r="C7" s="9" t="s">
        <v>23</v>
      </c>
      <c r="D7" s="7">
        <v>3</v>
      </c>
      <c r="E7" s="8" t="s">
        <v>5</v>
      </c>
      <c r="F7" s="15"/>
      <c r="G7" s="6"/>
      <c r="H7" s="6"/>
      <c r="I7" s="6"/>
      <c r="J7" s="6"/>
      <c r="K7" s="6"/>
      <c r="L7" s="6"/>
      <c r="M7" s="6"/>
      <c r="N7" s="6"/>
      <c r="O7" s="6"/>
      <c r="P7" s="6" t="str">
        <f t="shared" ref="P7:X7" si="5">IF(AND(P$4&gt;=$B7,P$4&lt;=$C7),$E7,"")</f>
        <v/>
      </c>
      <c r="Q7" s="6" t="str">
        <f t="shared" si="5"/>
        <v/>
      </c>
      <c r="R7" s="6" t="str">
        <f t="shared" si="5"/>
        <v/>
      </c>
      <c r="S7" s="6" t="str">
        <f t="shared" si="5"/>
        <v/>
      </c>
      <c r="T7" s="12" t="str">
        <f t="shared" si="5"/>
        <v/>
      </c>
      <c r="U7" s="12" t="str">
        <f t="shared" si="5"/>
        <v/>
      </c>
      <c r="V7" s="12" t="str">
        <f t="shared" si="5"/>
        <v/>
      </c>
      <c r="W7" s="12" t="str">
        <f t="shared" si="5"/>
        <v/>
      </c>
      <c r="X7" s="6" t="str">
        <f t="shared" si="5"/>
        <v/>
      </c>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20"/>
      <c r="CS7" s="2"/>
      <c r="CT7" s="2"/>
      <c r="CU7" s="2"/>
      <c r="CV7" s="2"/>
      <c r="CW7" s="2"/>
    </row>
    <row r="8" spans="1:110" ht="32.4" customHeight="1" x14ac:dyDescent="0.3">
      <c r="A8" s="32" t="s">
        <v>53</v>
      </c>
      <c r="B8" s="10" t="s">
        <v>24</v>
      </c>
      <c r="C8" s="9" t="s">
        <v>25</v>
      </c>
      <c r="D8" s="7">
        <v>5</v>
      </c>
      <c r="E8" s="8" t="s">
        <v>4</v>
      </c>
      <c r="F8" s="15"/>
      <c r="G8" s="6"/>
      <c r="H8" s="6"/>
      <c r="I8" s="6"/>
      <c r="J8" s="6"/>
      <c r="K8" s="6"/>
      <c r="L8" s="6"/>
      <c r="M8" s="6"/>
      <c r="N8" s="6"/>
      <c r="O8" s="6"/>
      <c r="P8" s="6"/>
      <c r="Q8" s="6"/>
      <c r="R8" s="6"/>
      <c r="S8" s="6" t="str">
        <f t="shared" ref="S8:AA8" si="6">IF(AND(S$4&gt;=$B8,S$4&lt;=$C8),$E8,"")</f>
        <v/>
      </c>
      <c r="T8" s="6" t="str">
        <f t="shared" si="6"/>
        <v/>
      </c>
      <c r="U8" s="6" t="str">
        <f t="shared" si="6"/>
        <v/>
      </c>
      <c r="V8" s="6" t="str">
        <f t="shared" si="6"/>
        <v/>
      </c>
      <c r="W8" s="6" t="str">
        <f t="shared" si="6"/>
        <v/>
      </c>
      <c r="X8" s="11" t="str">
        <f t="shared" si="6"/>
        <v/>
      </c>
      <c r="Y8" s="11" t="str">
        <f t="shared" si="6"/>
        <v/>
      </c>
      <c r="Z8" s="11" t="str">
        <f t="shared" si="6"/>
        <v/>
      </c>
      <c r="AA8" s="11" t="str">
        <f t="shared" si="6"/>
        <v/>
      </c>
      <c r="AB8" s="11"/>
      <c r="AC8" s="1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20"/>
      <c r="CS8" s="2"/>
      <c r="CT8" s="2"/>
      <c r="CU8" s="2"/>
      <c r="CV8" s="2"/>
      <c r="CW8" s="2"/>
    </row>
    <row r="9" spans="1:110" ht="33.6" customHeight="1" x14ac:dyDescent="0.3">
      <c r="A9" s="19" t="s">
        <v>10</v>
      </c>
      <c r="B9" s="10" t="s">
        <v>26</v>
      </c>
      <c r="C9" s="9" t="s">
        <v>27</v>
      </c>
      <c r="D9" s="7">
        <v>6</v>
      </c>
      <c r="E9" s="8" t="s">
        <v>4</v>
      </c>
      <c r="F9" s="15"/>
      <c r="G9" s="6"/>
      <c r="H9" s="6"/>
      <c r="I9" s="6"/>
      <c r="J9" s="6"/>
      <c r="K9" s="6"/>
      <c r="L9" s="6"/>
      <c r="M9" s="6"/>
      <c r="N9" s="6"/>
      <c r="O9" s="6"/>
      <c r="P9" s="6"/>
      <c r="Q9" s="6"/>
      <c r="R9" s="6"/>
      <c r="S9" s="6"/>
      <c r="T9" s="6"/>
      <c r="U9" s="6"/>
      <c r="V9" s="6"/>
      <c r="W9" s="6"/>
      <c r="X9" s="6" t="str">
        <f t="shared" ref="X9:AD9" si="7">IF(AND(X$4&gt;=$B9,X$4&lt;=$C9),$E9,"")</f>
        <v/>
      </c>
      <c r="Y9" s="6" t="str">
        <f t="shared" si="7"/>
        <v/>
      </c>
      <c r="Z9" s="6" t="str">
        <f t="shared" si="7"/>
        <v/>
      </c>
      <c r="AA9" s="6" t="str">
        <f t="shared" si="7"/>
        <v/>
      </c>
      <c r="AB9" s="6" t="str">
        <f t="shared" si="7"/>
        <v/>
      </c>
      <c r="AC9" s="6" t="str">
        <f t="shared" si="7"/>
        <v/>
      </c>
      <c r="AD9" s="11" t="str">
        <f t="shared" si="7"/>
        <v/>
      </c>
      <c r="AE9" s="11"/>
      <c r="AF9" s="11"/>
      <c r="AG9" s="11"/>
      <c r="AH9" s="11"/>
      <c r="AI9" s="11"/>
      <c r="AJ9" s="11"/>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20"/>
    </row>
    <row r="10" spans="1:110" ht="34.200000000000003" customHeight="1" x14ac:dyDescent="0.3">
      <c r="A10" s="19" t="s">
        <v>11</v>
      </c>
      <c r="B10" s="9" t="s">
        <v>27</v>
      </c>
      <c r="C10" s="9" t="s">
        <v>28</v>
      </c>
      <c r="D10" s="7">
        <v>6</v>
      </c>
      <c r="E10" s="8" t="s">
        <v>4</v>
      </c>
      <c r="F10" s="15"/>
      <c r="G10" s="6"/>
      <c r="H10" s="6"/>
      <c r="I10" s="6"/>
      <c r="J10" s="6"/>
      <c r="K10" s="6"/>
      <c r="L10" s="6"/>
      <c r="M10" s="6"/>
      <c r="N10" s="6"/>
      <c r="O10" s="6"/>
      <c r="P10" s="6"/>
      <c r="Q10" s="6"/>
      <c r="R10" s="6"/>
      <c r="S10" s="6"/>
      <c r="T10" s="6"/>
      <c r="U10" s="6"/>
      <c r="V10" s="6"/>
      <c r="W10" s="6"/>
      <c r="X10" s="6" t="str">
        <f t="shared" ref="X10:X19" si="8">IF(AND(X$4&gt;=$B10,X$4&lt;=$C10),$E10,"")</f>
        <v/>
      </c>
      <c r="Y10" s="6"/>
      <c r="Z10" s="6"/>
      <c r="AA10" s="6"/>
      <c r="AB10" s="6"/>
      <c r="AC10" s="6"/>
      <c r="AD10" s="6"/>
      <c r="AE10" s="6" t="str">
        <f t="shared" ref="AE10:AK10" si="9">IF(AND(AE$4&gt;=$B10,AE$4&lt;=$C10),$E10,"")</f>
        <v/>
      </c>
      <c r="AF10" s="6" t="str">
        <f t="shared" si="9"/>
        <v/>
      </c>
      <c r="AG10" s="6" t="str">
        <f t="shared" si="9"/>
        <v/>
      </c>
      <c r="AH10" s="6" t="str">
        <f t="shared" si="9"/>
        <v/>
      </c>
      <c r="AI10" s="6" t="str">
        <f t="shared" si="9"/>
        <v/>
      </c>
      <c r="AJ10" s="11" t="str">
        <f t="shared" si="9"/>
        <v/>
      </c>
      <c r="AK10" s="11" t="str">
        <f t="shared" si="9"/>
        <v/>
      </c>
      <c r="AL10" s="11"/>
      <c r="AM10" s="11"/>
      <c r="AN10" s="11"/>
      <c r="AO10" s="11"/>
      <c r="AP10" s="11"/>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20"/>
    </row>
    <row r="11" spans="1:110" ht="33.6" customHeight="1" x14ac:dyDescent="0.3">
      <c r="A11" s="19" t="s">
        <v>0</v>
      </c>
      <c r="B11" s="10" t="s">
        <v>29</v>
      </c>
      <c r="C11" s="9" t="s">
        <v>30</v>
      </c>
      <c r="D11" s="7">
        <v>5</v>
      </c>
      <c r="E11" s="8" t="s">
        <v>4</v>
      </c>
      <c r="F11" s="15"/>
      <c r="G11" s="6"/>
      <c r="H11" s="6"/>
      <c r="I11" s="6"/>
      <c r="J11" s="6"/>
      <c r="K11" s="6"/>
      <c r="L11" s="6"/>
      <c r="M11" s="6"/>
      <c r="N11" s="6"/>
      <c r="O11" s="6"/>
      <c r="P11" s="6"/>
      <c r="Q11" s="6"/>
      <c r="R11" s="6"/>
      <c r="S11" s="6"/>
      <c r="T11" s="6"/>
      <c r="U11" s="6"/>
      <c r="V11" s="6"/>
      <c r="W11" s="6"/>
      <c r="X11" s="6" t="str">
        <f t="shared" si="8"/>
        <v/>
      </c>
      <c r="Y11" s="6"/>
      <c r="Z11" s="6"/>
      <c r="AA11" s="6"/>
      <c r="AB11" s="6"/>
      <c r="AC11" s="6"/>
      <c r="AD11" s="6"/>
      <c r="AE11" s="6"/>
      <c r="AF11" s="6"/>
      <c r="AG11" s="6"/>
      <c r="AH11" s="6"/>
      <c r="AI11" s="6"/>
      <c r="AJ11" s="6"/>
      <c r="AK11" s="6"/>
      <c r="AL11" s="6" t="str">
        <f t="shared" ref="AL11:AS11" si="10">IF(AND(AL$4&gt;=$B11,AL$4&lt;=$C11),$E11,"")</f>
        <v/>
      </c>
      <c r="AM11" s="6" t="str">
        <f t="shared" si="10"/>
        <v/>
      </c>
      <c r="AN11" s="6" t="str">
        <f t="shared" si="10"/>
        <v/>
      </c>
      <c r="AO11" s="6" t="str">
        <f t="shared" si="10"/>
        <v/>
      </c>
      <c r="AP11" s="6" t="str">
        <f t="shared" si="10"/>
        <v/>
      </c>
      <c r="AQ11" s="11" t="str">
        <f t="shared" si="10"/>
        <v/>
      </c>
      <c r="AR11" s="11" t="str">
        <f t="shared" si="10"/>
        <v/>
      </c>
      <c r="AS11" s="11" t="str">
        <f t="shared" si="10"/>
        <v/>
      </c>
      <c r="AT11" s="11"/>
      <c r="AU11" s="11"/>
      <c r="AV11" s="11"/>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20"/>
    </row>
    <row r="12" spans="1:110" ht="31.8" customHeight="1" x14ac:dyDescent="0.3">
      <c r="A12" s="22" t="s">
        <v>12</v>
      </c>
      <c r="B12" s="10" t="s">
        <v>31</v>
      </c>
      <c r="C12" s="9" t="s">
        <v>32</v>
      </c>
      <c r="D12" s="7">
        <v>7</v>
      </c>
      <c r="E12" s="8" t="s">
        <v>5</v>
      </c>
      <c r="F12" s="15"/>
      <c r="G12" s="6"/>
      <c r="H12" s="6"/>
      <c r="I12" s="6"/>
      <c r="J12" s="6"/>
      <c r="K12" s="6"/>
      <c r="L12" s="6"/>
      <c r="M12" s="6"/>
      <c r="N12" s="6"/>
      <c r="O12" s="6"/>
      <c r="P12" s="6"/>
      <c r="Q12" s="6"/>
      <c r="R12" s="6"/>
      <c r="S12" s="6"/>
      <c r="T12" s="6"/>
      <c r="U12" s="6"/>
      <c r="V12" s="6"/>
      <c r="W12" s="6"/>
      <c r="X12" s="6" t="str">
        <f t="shared" si="8"/>
        <v/>
      </c>
      <c r="Y12" s="6"/>
      <c r="Z12" s="6"/>
      <c r="AA12" s="6"/>
      <c r="AB12" s="6"/>
      <c r="AC12" s="6"/>
      <c r="AD12" s="6"/>
      <c r="AE12" s="6"/>
      <c r="AF12" s="6"/>
      <c r="AG12" s="6"/>
      <c r="AH12" s="6"/>
      <c r="AI12" s="6"/>
      <c r="AJ12" s="6"/>
      <c r="AK12" s="6"/>
      <c r="AL12" s="6"/>
      <c r="AM12" s="6"/>
      <c r="AN12" s="6"/>
      <c r="AO12" s="6"/>
      <c r="AP12" s="6"/>
      <c r="AQ12" s="6"/>
      <c r="AR12" s="6"/>
      <c r="AS12" s="6"/>
      <c r="AT12" s="6" t="str">
        <f t="shared" ref="AT12:BK12" si="11">IF(AND(AT$4&gt;=$B12,AT$4&lt;=$C12),$E12,"")</f>
        <v/>
      </c>
      <c r="AU12" s="6" t="str">
        <f t="shared" si="11"/>
        <v/>
      </c>
      <c r="AV12" s="6" t="str">
        <f t="shared" si="11"/>
        <v/>
      </c>
      <c r="AW12" s="12" t="str">
        <f t="shared" si="11"/>
        <v/>
      </c>
      <c r="AX12" s="12" t="str">
        <f t="shared" si="11"/>
        <v/>
      </c>
      <c r="AY12" s="12" t="str">
        <f t="shared" si="11"/>
        <v/>
      </c>
      <c r="AZ12" s="12" t="str">
        <f t="shared" si="11"/>
        <v/>
      </c>
      <c r="BA12" s="12" t="str">
        <f t="shared" si="11"/>
        <v/>
      </c>
      <c r="BB12" s="12" t="str">
        <f t="shared" si="11"/>
        <v/>
      </c>
      <c r="BC12" s="12" t="str">
        <f t="shared" si="11"/>
        <v/>
      </c>
      <c r="BD12" s="12" t="str">
        <f t="shared" si="11"/>
        <v/>
      </c>
      <c r="BE12" s="6" t="str">
        <f t="shared" si="11"/>
        <v/>
      </c>
      <c r="BF12" s="6" t="str">
        <f t="shared" si="11"/>
        <v/>
      </c>
      <c r="BG12" s="6" t="str">
        <f t="shared" si="11"/>
        <v/>
      </c>
      <c r="BH12" s="6" t="str">
        <f t="shared" si="11"/>
        <v/>
      </c>
      <c r="BI12" s="6" t="str">
        <f t="shared" si="11"/>
        <v/>
      </c>
      <c r="BJ12" s="6" t="str">
        <f t="shared" si="11"/>
        <v/>
      </c>
      <c r="BK12" s="6" t="str">
        <f t="shared" si="11"/>
        <v/>
      </c>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20"/>
    </row>
    <row r="13" spans="1:110" ht="33" customHeight="1" x14ac:dyDescent="0.3">
      <c r="A13" s="19" t="s">
        <v>13</v>
      </c>
      <c r="B13" s="10" t="s">
        <v>33</v>
      </c>
      <c r="C13" s="9" t="s">
        <v>34</v>
      </c>
      <c r="D13" s="7">
        <v>7</v>
      </c>
      <c r="E13" s="8" t="s">
        <v>4</v>
      </c>
      <c r="F13" s="15"/>
      <c r="G13" s="6"/>
      <c r="H13" s="6"/>
      <c r="I13" s="6"/>
      <c r="J13" s="6"/>
      <c r="K13" s="6"/>
      <c r="L13" s="6"/>
      <c r="M13" s="6"/>
      <c r="N13" s="6"/>
      <c r="O13" s="6"/>
      <c r="P13" s="6"/>
      <c r="Q13" s="6"/>
      <c r="R13" s="6"/>
      <c r="S13" s="6"/>
      <c r="T13" s="6"/>
      <c r="U13" s="6"/>
      <c r="V13" s="6"/>
      <c r="W13" s="6"/>
      <c r="X13" s="6" t="str">
        <f t="shared" si="8"/>
        <v/>
      </c>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t="str">
        <f t="shared" ref="AZ13:BU13" si="12">IF(AND(AZ$4&gt;=$B13,AZ$4&lt;=$C13),$E13,"")</f>
        <v/>
      </c>
      <c r="BA13" s="6" t="str">
        <f t="shared" si="12"/>
        <v/>
      </c>
      <c r="BB13" s="6" t="str">
        <f t="shared" si="12"/>
        <v/>
      </c>
      <c r="BC13" s="6" t="str">
        <f t="shared" si="12"/>
        <v/>
      </c>
      <c r="BD13" s="6" t="str">
        <f t="shared" si="12"/>
        <v/>
      </c>
      <c r="BE13" s="11" t="str">
        <f t="shared" si="12"/>
        <v/>
      </c>
      <c r="BF13" s="11" t="str">
        <f t="shared" si="12"/>
        <v/>
      </c>
      <c r="BG13" s="11" t="str">
        <f t="shared" si="12"/>
        <v/>
      </c>
      <c r="BH13" s="11" t="str">
        <f t="shared" si="12"/>
        <v/>
      </c>
      <c r="BI13" s="11" t="str">
        <f t="shared" si="12"/>
        <v/>
      </c>
      <c r="BJ13" s="11" t="str">
        <f t="shared" si="12"/>
        <v/>
      </c>
      <c r="BK13" s="11" t="str">
        <f t="shared" si="12"/>
        <v/>
      </c>
      <c r="BL13" s="11" t="str">
        <f t="shared" si="12"/>
        <v/>
      </c>
      <c r="BM13" s="6" t="str">
        <f t="shared" si="12"/>
        <v/>
      </c>
      <c r="BN13" s="6" t="str">
        <f t="shared" si="12"/>
        <v/>
      </c>
      <c r="BO13" s="6" t="str">
        <f t="shared" si="12"/>
        <v/>
      </c>
      <c r="BP13" s="6" t="str">
        <f t="shared" si="12"/>
        <v/>
      </c>
      <c r="BQ13" s="6" t="str">
        <f t="shared" si="12"/>
        <v/>
      </c>
      <c r="BR13" s="6" t="str">
        <f t="shared" si="12"/>
        <v/>
      </c>
      <c r="BS13" s="6" t="str">
        <f t="shared" si="12"/>
        <v/>
      </c>
      <c r="BT13" s="6" t="str">
        <f t="shared" si="12"/>
        <v/>
      </c>
      <c r="BU13" s="6" t="str">
        <f t="shared" si="12"/>
        <v/>
      </c>
      <c r="BV13" s="6"/>
      <c r="BW13" s="6"/>
      <c r="BX13" s="6"/>
      <c r="BY13" s="6"/>
      <c r="BZ13" s="6"/>
      <c r="CA13" s="6"/>
      <c r="CB13" s="6"/>
      <c r="CC13" s="6"/>
      <c r="CD13" s="6"/>
      <c r="CE13" s="6"/>
      <c r="CF13" s="6"/>
      <c r="CG13" s="6"/>
      <c r="CH13" s="6"/>
      <c r="CI13" s="6"/>
      <c r="CJ13" s="6"/>
      <c r="CK13" s="6"/>
      <c r="CL13" s="6"/>
      <c r="CM13" s="6"/>
      <c r="CN13" s="6"/>
      <c r="CO13" s="6"/>
      <c r="CP13" s="6"/>
      <c r="CQ13" s="6"/>
      <c r="CR13" s="20"/>
    </row>
    <row r="14" spans="1:110" ht="33.6" customHeight="1" x14ac:dyDescent="0.3">
      <c r="A14" s="19" t="s">
        <v>14</v>
      </c>
      <c r="B14" s="10" t="s">
        <v>35</v>
      </c>
      <c r="C14" s="9" t="s">
        <v>36</v>
      </c>
      <c r="D14" s="7">
        <v>5</v>
      </c>
      <c r="E14" s="8" t="s">
        <v>4</v>
      </c>
      <c r="F14" s="15"/>
      <c r="G14" s="6"/>
      <c r="H14" s="6"/>
      <c r="I14" s="6"/>
      <c r="J14" s="6"/>
      <c r="K14" s="6"/>
      <c r="L14" s="6"/>
      <c r="M14" s="6"/>
      <c r="N14" s="6"/>
      <c r="O14" s="6"/>
      <c r="P14" s="6"/>
      <c r="Q14" s="6"/>
      <c r="R14" s="6"/>
      <c r="S14" s="6"/>
      <c r="T14" s="6"/>
      <c r="U14" s="6"/>
      <c r="V14" s="6"/>
      <c r="W14" s="6"/>
      <c r="X14" s="6" t="str">
        <f t="shared" si="8"/>
        <v/>
      </c>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t="str">
        <f t="shared" ref="BG14:BT14" si="13">IF(AND(BG$4&gt;=$B14,BG$4&lt;=$C14),$E14,"")</f>
        <v/>
      </c>
      <c r="BH14" s="6" t="str">
        <f t="shared" si="13"/>
        <v/>
      </c>
      <c r="BI14" s="6" t="str">
        <f t="shared" si="13"/>
        <v/>
      </c>
      <c r="BJ14" s="6" t="str">
        <f t="shared" si="13"/>
        <v/>
      </c>
      <c r="BK14" s="6" t="str">
        <f t="shared" si="13"/>
        <v/>
      </c>
      <c r="BL14" s="6" t="str">
        <f t="shared" si="13"/>
        <v/>
      </c>
      <c r="BM14" s="11" t="str">
        <f t="shared" si="13"/>
        <v/>
      </c>
      <c r="BN14" s="11" t="str">
        <f t="shared" si="13"/>
        <v/>
      </c>
      <c r="BO14" s="11" t="str">
        <f t="shared" si="13"/>
        <v/>
      </c>
      <c r="BP14" s="11" t="str">
        <f t="shared" si="13"/>
        <v/>
      </c>
      <c r="BQ14" s="6" t="str">
        <f t="shared" si="13"/>
        <v/>
      </c>
      <c r="BR14" s="6" t="str">
        <f t="shared" si="13"/>
        <v/>
      </c>
      <c r="BS14" s="6" t="str">
        <f t="shared" si="13"/>
        <v/>
      </c>
      <c r="BT14" s="6" t="str">
        <f t="shared" si="13"/>
        <v/>
      </c>
      <c r="BU14" s="6"/>
      <c r="BV14" s="6"/>
      <c r="BW14" s="6"/>
      <c r="BX14" s="6"/>
      <c r="BY14" s="6"/>
      <c r="BZ14" s="6"/>
      <c r="CA14" s="6"/>
      <c r="CB14" s="6"/>
      <c r="CC14" s="6"/>
      <c r="CD14" s="6"/>
      <c r="CE14" s="6"/>
      <c r="CF14" s="6"/>
      <c r="CG14" s="6"/>
      <c r="CH14" s="6"/>
      <c r="CI14" s="6"/>
      <c r="CJ14" s="6"/>
      <c r="CK14" s="6"/>
      <c r="CL14" s="6"/>
      <c r="CM14" s="6"/>
      <c r="CN14" s="6"/>
      <c r="CO14" s="6"/>
      <c r="CP14" s="6"/>
      <c r="CQ14" s="6"/>
      <c r="CR14" s="20"/>
    </row>
    <row r="15" spans="1:110" ht="37.799999999999997" customHeight="1" x14ac:dyDescent="0.3">
      <c r="A15" s="22" t="s">
        <v>39</v>
      </c>
      <c r="B15" s="10" t="s">
        <v>37</v>
      </c>
      <c r="C15" s="9" t="s">
        <v>38</v>
      </c>
      <c r="D15" s="7">
        <v>5</v>
      </c>
      <c r="E15" s="8" t="s">
        <v>4</v>
      </c>
      <c r="F15" s="15"/>
      <c r="G15" s="6"/>
      <c r="H15" s="6"/>
      <c r="I15" s="6"/>
      <c r="J15" s="6"/>
      <c r="K15" s="6"/>
      <c r="L15" s="6"/>
      <c r="M15" s="6"/>
      <c r="N15" s="6"/>
      <c r="O15" s="6"/>
      <c r="P15" s="6"/>
      <c r="Q15" s="6"/>
      <c r="R15" s="6"/>
      <c r="S15" s="6"/>
      <c r="T15" s="6"/>
      <c r="U15" s="6"/>
      <c r="V15" s="6"/>
      <c r="W15" s="6"/>
      <c r="X15" s="6" t="str">
        <f t="shared" si="8"/>
        <v/>
      </c>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t="str">
        <f t="shared" ref="BP15:CJ15" si="14">IF(AND(BP$4&gt;=$B15,BP$4&lt;=$C15),$E15,"")</f>
        <v/>
      </c>
      <c r="BQ15" s="11" t="str">
        <f t="shared" si="14"/>
        <v/>
      </c>
      <c r="BR15" s="11" t="str">
        <f t="shared" si="14"/>
        <v/>
      </c>
      <c r="BS15" s="11" t="str">
        <f t="shared" si="14"/>
        <v/>
      </c>
      <c r="BT15" s="11" t="str">
        <f t="shared" si="14"/>
        <v/>
      </c>
      <c r="BU15" s="11" t="str">
        <f t="shared" si="14"/>
        <v/>
      </c>
      <c r="BV15" s="11" t="str">
        <f t="shared" si="14"/>
        <v/>
      </c>
      <c r="BW15" s="6" t="str">
        <f t="shared" si="14"/>
        <v/>
      </c>
      <c r="BX15" s="6" t="str">
        <f t="shared" si="14"/>
        <v/>
      </c>
      <c r="BY15" s="6" t="str">
        <f t="shared" si="14"/>
        <v/>
      </c>
      <c r="BZ15" s="6" t="str">
        <f t="shared" si="14"/>
        <v/>
      </c>
      <c r="CA15" s="6" t="str">
        <f t="shared" si="14"/>
        <v/>
      </c>
      <c r="CB15" s="6" t="str">
        <f t="shared" si="14"/>
        <v/>
      </c>
      <c r="CC15" s="6" t="str">
        <f t="shared" si="14"/>
        <v/>
      </c>
      <c r="CD15" s="6" t="str">
        <f t="shared" si="14"/>
        <v/>
      </c>
      <c r="CE15" s="6" t="str">
        <f t="shared" si="14"/>
        <v/>
      </c>
      <c r="CF15" s="6" t="str">
        <f t="shared" si="14"/>
        <v/>
      </c>
      <c r="CG15" s="6" t="str">
        <f t="shared" si="14"/>
        <v/>
      </c>
      <c r="CH15" s="6" t="str">
        <f t="shared" si="14"/>
        <v/>
      </c>
      <c r="CI15" s="6" t="str">
        <f t="shared" si="14"/>
        <v/>
      </c>
      <c r="CJ15" s="6" t="str">
        <f t="shared" si="14"/>
        <v/>
      </c>
      <c r="CK15" s="6"/>
      <c r="CL15" s="6"/>
      <c r="CM15" s="6"/>
      <c r="CN15" s="6"/>
      <c r="CO15" s="6"/>
      <c r="CP15" s="6"/>
      <c r="CQ15" s="6"/>
      <c r="CR15" s="20"/>
    </row>
    <row r="16" spans="1:110" ht="33" customHeight="1" x14ac:dyDescent="0.3">
      <c r="A16" s="22" t="s">
        <v>15</v>
      </c>
      <c r="B16" s="10" t="s">
        <v>40</v>
      </c>
      <c r="C16" s="9" t="s">
        <v>41</v>
      </c>
      <c r="D16" s="7">
        <v>5</v>
      </c>
      <c r="E16" s="8" t="s">
        <v>4</v>
      </c>
      <c r="F16" s="15"/>
      <c r="G16" s="6"/>
      <c r="H16" s="6"/>
      <c r="I16" s="6"/>
      <c r="J16" s="6"/>
      <c r="K16" s="6"/>
      <c r="L16" s="6"/>
      <c r="M16" s="6"/>
      <c r="N16" s="6"/>
      <c r="O16" s="6"/>
      <c r="P16" s="6"/>
      <c r="Q16" s="6"/>
      <c r="R16" s="6"/>
      <c r="S16" s="6"/>
      <c r="T16" s="6"/>
      <c r="U16" s="6"/>
      <c r="V16" s="6"/>
      <c r="W16" s="6"/>
      <c r="X16" s="6" t="str">
        <f t="shared" si="8"/>
        <v/>
      </c>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11"/>
      <c r="BX16" s="11"/>
      <c r="BY16" s="11"/>
      <c r="BZ16" s="11" t="str">
        <f t="shared" ref="BZ16:CO16" si="15">IF(AND(BZ$4&gt;=$B16,BZ$4&lt;=$C16),$E16,"")</f>
        <v/>
      </c>
      <c r="CA16" s="11" t="str">
        <f t="shared" si="15"/>
        <v/>
      </c>
      <c r="CB16" s="11" t="str">
        <f t="shared" si="15"/>
        <v/>
      </c>
      <c r="CC16" s="6" t="str">
        <f t="shared" si="15"/>
        <v/>
      </c>
      <c r="CD16" s="6" t="str">
        <f t="shared" si="15"/>
        <v/>
      </c>
      <c r="CE16" s="6" t="str">
        <f t="shared" si="15"/>
        <v/>
      </c>
      <c r="CF16" s="6" t="str">
        <f t="shared" si="15"/>
        <v/>
      </c>
      <c r="CG16" s="6" t="str">
        <f t="shared" si="15"/>
        <v/>
      </c>
      <c r="CH16" s="6" t="str">
        <f t="shared" si="15"/>
        <v/>
      </c>
      <c r="CI16" s="6" t="str">
        <f t="shared" si="15"/>
        <v/>
      </c>
      <c r="CJ16" s="6" t="str">
        <f t="shared" si="15"/>
        <v/>
      </c>
      <c r="CK16" s="6" t="str">
        <f t="shared" si="15"/>
        <v/>
      </c>
      <c r="CL16" s="6" t="str">
        <f t="shared" si="15"/>
        <v/>
      </c>
      <c r="CM16" s="6" t="str">
        <f t="shared" si="15"/>
        <v/>
      </c>
      <c r="CN16" s="6" t="str">
        <f t="shared" si="15"/>
        <v/>
      </c>
      <c r="CO16" s="6" t="str">
        <f t="shared" si="15"/>
        <v/>
      </c>
      <c r="CP16" s="6"/>
      <c r="CQ16" s="6"/>
      <c r="CR16" s="20"/>
    </row>
    <row r="17" spans="1:96" ht="34.200000000000003" customHeight="1" x14ac:dyDescent="0.3">
      <c r="A17" s="22" t="s">
        <v>50</v>
      </c>
      <c r="B17" s="10" t="s">
        <v>42</v>
      </c>
      <c r="C17" s="9" t="s">
        <v>43</v>
      </c>
      <c r="D17" s="7">
        <v>5</v>
      </c>
      <c r="E17" s="8" t="s">
        <v>4</v>
      </c>
      <c r="F17" s="15"/>
      <c r="G17" s="6"/>
      <c r="H17" s="6"/>
      <c r="I17" s="6"/>
      <c r="J17" s="6"/>
      <c r="K17" s="6"/>
      <c r="L17" s="6"/>
      <c r="M17" s="6"/>
      <c r="N17" s="6"/>
      <c r="O17" s="6"/>
      <c r="P17" s="6"/>
      <c r="Q17" s="6"/>
      <c r="R17" s="6"/>
      <c r="S17" s="6"/>
      <c r="T17" s="6"/>
      <c r="U17" s="6"/>
      <c r="V17" s="6"/>
      <c r="W17" s="6"/>
      <c r="X17" s="6" t="str">
        <f t="shared" si="8"/>
        <v/>
      </c>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11"/>
      <c r="CD17" s="11"/>
      <c r="CE17" s="11"/>
      <c r="CF17" s="11"/>
      <c r="CG17" s="11" t="str">
        <f t="shared" ref="CG17:CR17" si="16">IF(AND(CG$4&gt;=$B17,CG$4&lt;=$C17),$E17,"")</f>
        <v/>
      </c>
      <c r="CH17" s="11" t="str">
        <f t="shared" si="16"/>
        <v/>
      </c>
      <c r="CI17" s="6" t="str">
        <f t="shared" si="16"/>
        <v/>
      </c>
      <c r="CJ17" s="6" t="str">
        <f t="shared" si="16"/>
        <v/>
      </c>
      <c r="CK17" s="6" t="str">
        <f t="shared" si="16"/>
        <v/>
      </c>
      <c r="CL17" s="6" t="str">
        <f t="shared" si="16"/>
        <v/>
      </c>
      <c r="CM17" s="6" t="str">
        <f t="shared" si="16"/>
        <v/>
      </c>
      <c r="CN17" s="6" t="str">
        <f t="shared" si="16"/>
        <v/>
      </c>
      <c r="CO17" s="6" t="str">
        <f t="shared" si="16"/>
        <v/>
      </c>
      <c r="CP17" s="6" t="str">
        <f t="shared" si="16"/>
        <v/>
      </c>
      <c r="CQ17" s="6" t="str">
        <f t="shared" si="16"/>
        <v/>
      </c>
      <c r="CR17" s="20" t="str">
        <f t="shared" si="16"/>
        <v/>
      </c>
    </row>
    <row r="18" spans="1:96" ht="34.200000000000003" customHeight="1" x14ac:dyDescent="0.3">
      <c r="A18" s="22" t="s">
        <v>16</v>
      </c>
      <c r="B18" s="10" t="s">
        <v>44</v>
      </c>
      <c r="C18" s="9" t="s">
        <v>45</v>
      </c>
      <c r="D18" s="7">
        <v>3</v>
      </c>
      <c r="E18" s="8" t="s">
        <v>4</v>
      </c>
      <c r="F18" s="15"/>
      <c r="G18" s="6"/>
      <c r="H18" s="6"/>
      <c r="I18" s="6"/>
      <c r="J18" s="6"/>
      <c r="K18" s="6"/>
      <c r="L18" s="6"/>
      <c r="M18" s="6"/>
      <c r="N18" s="6"/>
      <c r="O18" s="6"/>
      <c r="P18" s="6"/>
      <c r="Q18" s="6"/>
      <c r="R18" s="6"/>
      <c r="S18" s="6"/>
      <c r="T18" s="6"/>
      <c r="U18" s="6"/>
      <c r="V18" s="6"/>
      <c r="W18" s="6"/>
      <c r="X18" s="6" t="str">
        <f t="shared" si="8"/>
        <v/>
      </c>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11"/>
      <c r="CJ18" s="11"/>
      <c r="CK18" s="11"/>
      <c r="CL18" s="11"/>
      <c r="CM18" s="6"/>
      <c r="CN18" s="6"/>
      <c r="CO18" s="6"/>
      <c r="CP18" s="6"/>
      <c r="CQ18" s="6"/>
      <c r="CR18" s="20"/>
    </row>
    <row r="19" spans="1:96" ht="32.4" customHeight="1" thickBot="1" x14ac:dyDescent="0.35">
      <c r="A19" s="23" t="s">
        <v>17</v>
      </c>
      <c r="B19" s="24" t="s">
        <v>45</v>
      </c>
      <c r="C19" s="25" t="s">
        <v>46</v>
      </c>
      <c r="D19" s="26">
        <v>6</v>
      </c>
      <c r="E19" s="27" t="s">
        <v>4</v>
      </c>
      <c r="F19" s="28"/>
      <c r="G19" s="29"/>
      <c r="H19" s="29"/>
      <c r="I19" s="29"/>
      <c r="J19" s="29"/>
      <c r="K19" s="29"/>
      <c r="L19" s="29"/>
      <c r="M19" s="29"/>
      <c r="N19" s="29"/>
      <c r="O19" s="29"/>
      <c r="P19" s="29"/>
      <c r="Q19" s="29"/>
      <c r="R19" s="29"/>
      <c r="S19" s="29"/>
      <c r="T19" s="29"/>
      <c r="U19" s="29"/>
      <c r="V19" s="29"/>
      <c r="W19" s="29"/>
      <c r="X19" s="29" t="str">
        <f t="shared" si="8"/>
        <v/>
      </c>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30"/>
      <c r="CM19" s="30"/>
      <c r="CN19" s="30" t="str">
        <f>IF(AND(CN$4&gt;=$B19,CN$4&lt;=$C19),$E19,"")</f>
        <v/>
      </c>
      <c r="CO19" s="30" t="str">
        <f>IF(AND(CO$4&gt;=$B19,CO$4&lt;=$C19),$E19,"")</f>
        <v/>
      </c>
      <c r="CP19" s="30" t="str">
        <f>IF(AND(CP$4&gt;=$B19,CP$4&lt;=$C19),$E19,"")</f>
        <v/>
      </c>
      <c r="CQ19" s="30" t="str">
        <f>IF(AND(CQ$4&gt;=$B19,CQ$4&lt;=$C19),$E19,"")</f>
        <v/>
      </c>
      <c r="CR19" s="31" t="str">
        <f>IF(AND(CR$4&gt;=$B19,CR$4&lt;=$C19),$E19,"")</f>
        <v/>
      </c>
    </row>
    <row r="21" spans="1:96" x14ac:dyDescent="0.3">
      <c r="B21" s="13" t="s">
        <v>49</v>
      </c>
    </row>
    <row r="22" spans="1:96" x14ac:dyDescent="0.3">
      <c r="C22" s="39"/>
      <c r="D22" s="41" t="s">
        <v>48</v>
      </c>
      <c r="E22" s="41"/>
    </row>
    <row r="23" spans="1:96" x14ac:dyDescent="0.3">
      <c r="C23" s="39"/>
      <c r="D23" s="41"/>
      <c r="E23" s="41"/>
    </row>
    <row r="25" spans="1:96" x14ac:dyDescent="0.3">
      <c r="C25" s="40"/>
      <c r="D25" s="41" t="s">
        <v>47</v>
      </c>
      <c r="E25" s="41"/>
    </row>
    <row r="26" spans="1:96" x14ac:dyDescent="0.3">
      <c r="C26" s="40"/>
      <c r="D26" s="41"/>
      <c r="E26" s="41"/>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sheetData>
  <mergeCells count="7">
    <mergeCell ref="F3:CR3"/>
    <mergeCell ref="A1:CR2"/>
    <mergeCell ref="C22:C23"/>
    <mergeCell ref="C25:C26"/>
    <mergeCell ref="D22:E23"/>
    <mergeCell ref="D25:E26"/>
    <mergeCell ref="A4:E4"/>
  </mergeCells>
  <conditionalFormatting sqref="F5:CR19">
    <cfRule type="cellIs" dxfId="2" priority="2" operator="equal">
      <formula>"Dở dang"</formula>
    </cfRule>
    <cfRule type="cellIs" dxfId="1" priority="3" operator="equal">
      <formula>"Hoàn thành"</formula>
    </cfRule>
  </conditionalFormatting>
  <conditionalFormatting sqref="I5:M5">
    <cfRule type="containsText" dxfId="0" priority="1" operator="containsText" text="4">
      <formula>NOT(ISERROR(SEARCH("4",I5)))</formula>
    </cfRule>
  </conditionalFormatting>
  <dataValidations count="1">
    <dataValidation type="list" allowBlank="1" showInputMessage="1" showErrorMessage="1" sqref="E5:E19" xr:uid="{00000000-0002-0000-0000-000000000000}">
      <formula1>"Hoàn thành, Dở dang"</formula1>
    </dataValidation>
  </dataValidations>
  <pageMargins left="0.25" right="0.25" top="0.75" bottom="0.75" header="0.3" footer="0.3"/>
  <pageSetup paperSize="9" scale="4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 Xinh Dep</dc:creator>
  <cp:lastModifiedBy>Thạnh Phú</cp:lastModifiedBy>
  <cp:lastPrinted>2021-01-06T06:25:20Z</cp:lastPrinted>
  <dcterms:created xsi:type="dcterms:W3CDTF">2020-07-17T10:49:10Z</dcterms:created>
  <dcterms:modified xsi:type="dcterms:W3CDTF">2021-01-06T08:42:03Z</dcterms:modified>
</cp:coreProperties>
</file>