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西安电子科技大学\科研\多速率异步不可信测量融合论文\论文实验\上传airxv\to_github\"/>
    </mc:Choice>
  </mc:AlternateContent>
  <xr:revisionPtr revIDLastSave="0" documentId="13_ncr:1_{9689BEB6-50A1-4643-A231-2074B07BC91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C86" i="1"/>
  <c r="B86" i="1"/>
  <c r="A86" i="1"/>
  <c r="D86" i="1"/>
  <c r="E86" i="1"/>
  <c r="F8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2" i="1"/>
</calcChain>
</file>

<file path=xl/sharedStrings.xml><?xml version="1.0" encoding="utf-8"?>
<sst xmlns="http://schemas.openxmlformats.org/spreadsheetml/2006/main" count="138" uniqueCount="135">
  <si>
    <r>
      <t>车道</t>
    </r>
    <r>
      <rPr>
        <b/>
        <sz val="10.5"/>
        <color theme="1"/>
        <rFont val="Calibri"/>
        <family val="2"/>
      </rPr>
      <t>1</t>
    </r>
  </si>
  <si>
    <r>
      <t>车道</t>
    </r>
    <r>
      <rPr>
        <b/>
        <sz val="10.5"/>
        <color theme="1"/>
        <rFont val="Calibri"/>
        <family val="2"/>
      </rPr>
      <t>2</t>
    </r>
  </si>
  <si>
    <r>
      <t>车道</t>
    </r>
    <r>
      <rPr>
        <b/>
        <sz val="10.5"/>
        <color theme="1"/>
        <rFont val="Calibri"/>
        <family val="2"/>
      </rPr>
      <t>3</t>
    </r>
  </si>
  <si>
    <t>数据包</t>
  </si>
  <si>
    <t>统计日期</t>
    <phoneticPr fontId="3" type="noConversion"/>
  </si>
  <si>
    <t>错误车辆描述</t>
    <phoneticPr fontId="3" type="noConversion"/>
  </si>
  <si>
    <t>suichuan_all_data_2024-01-13-18-15-41.bag</t>
  </si>
  <si>
    <t>suichuan_all_data_2024-01-12-16-25-41.bag
suichuan_all_data_2024-01-12-15-25-40.bag</t>
    <phoneticPr fontId="3" type="noConversion"/>
  </si>
  <si>
    <t>suichuan_all_data_2024-01-27-10-52-49.bag
suichuan_all_data_2024-01-27-11-58-25.bag
suichuan_all_data_2024-01-27-11-00-18.bag</t>
    <phoneticPr fontId="3" type="noConversion"/>
  </si>
  <si>
    <t xml:space="preserve">Obj8实际在1车道，雷达检测错误在2车道，融合信标后正确估计在1车道；
Obj27雷达不准确时，2车道的车辆被检测在了3车道，错误将中间车道的车辆估计在3车道 </t>
    <phoneticPr fontId="3" type="noConversion"/>
  </si>
  <si>
    <t>suichuan_all_data_2024-01-27-10-57-02.bag</t>
    <phoneticPr fontId="3" type="noConversion"/>
  </si>
  <si>
    <t>Obj81中间车道错误估计在了1车道，后面雷达准确又恢复在2车道；</t>
    <phoneticPr fontId="3" type="noConversion"/>
  </si>
  <si>
    <t>suichuan_all_data_2024-01-27-11-09-29.bag</t>
    <phoneticPr fontId="3" type="noConversion"/>
  </si>
  <si>
    <t>suichuan_all_data_2024-01-27-11-19-36.bag</t>
    <phoneticPr fontId="3" type="noConversion"/>
  </si>
  <si>
    <t>suichuan_all_data_2024-01-27-11-34-42.bag</t>
    <phoneticPr fontId="3" type="noConversion"/>
  </si>
  <si>
    <t>suichuan_all_data_2024-01-27-17-16-42.bag</t>
    <phoneticPr fontId="3" type="noConversion"/>
  </si>
  <si>
    <t>suichuan_all_data_2024-01-27-17-18-42.bag</t>
    <phoneticPr fontId="3" type="noConversion"/>
  </si>
  <si>
    <t>Obj29实际在1车道，错误估计在2车道，融合信标后车道正确估计在2车道。</t>
    <phoneticPr fontId="3" type="noConversion"/>
  </si>
  <si>
    <t>suichuan_all_data_2024-01-27-17-33-39.bag</t>
    <phoneticPr fontId="3" type="noConversion"/>
  </si>
  <si>
    <t>Obj42实际在1车道，错误估计在2车道，融合信标后车道正确估计在2车道。</t>
    <phoneticPr fontId="3" type="noConversion"/>
  </si>
  <si>
    <t>中间车道obj11错误估计在3车道</t>
    <phoneticPr fontId="3" type="noConversion"/>
  </si>
  <si>
    <t>obj2在3车道，雷达检测到在2车道</t>
    <phoneticPr fontId="3" type="noConversion"/>
  </si>
  <si>
    <t>obj0在1车道，雷达错误检测在2车道；</t>
    <phoneticPr fontId="3" type="noConversion"/>
  </si>
  <si>
    <t>obj22中间车道被雷达检测在1车道；</t>
    <phoneticPr fontId="3" type="noConversion"/>
  </si>
  <si>
    <t>suichuan_all_data_2024-01-27-20-35-25.bag</t>
    <phoneticPr fontId="3" type="noConversion"/>
  </si>
  <si>
    <t>suichuan_all_data_2024-01-27-21-40-40.bag</t>
    <phoneticPr fontId="3" type="noConversion"/>
  </si>
  <si>
    <t>suichuan_all_data_2024-01-27-22-09-55.bag</t>
    <phoneticPr fontId="3" type="noConversion"/>
  </si>
  <si>
    <t>Su1ichuan_all_data_2024-01-27-22-49-32.bag</t>
    <phoneticPr fontId="3" type="noConversion"/>
  </si>
  <si>
    <t>suichuan_all_data_2024-01-28-20-12-41.bag</t>
    <phoneticPr fontId="3" type="noConversion"/>
  </si>
  <si>
    <t>suichuan_all_data_2024-01-28-20-37-07.bag</t>
    <phoneticPr fontId="3" type="noConversion"/>
  </si>
  <si>
    <t>suichuan_all_data_2024-01-28-21-03-04.bag</t>
    <phoneticPr fontId="3" type="noConversion"/>
  </si>
  <si>
    <t>suichuan_all_data_2024-01-28-21-28-36.bag</t>
    <phoneticPr fontId="3" type="noConversion"/>
  </si>
  <si>
    <t>suichuan_all_data_2024-01-28-20-46-41.bag</t>
    <phoneticPr fontId="3" type="noConversion"/>
  </si>
  <si>
    <t>suichuan_all_data_2024-01-27-21-18-18.bag</t>
    <phoneticPr fontId="3" type="noConversion"/>
  </si>
  <si>
    <t>suichuan_all_data_2024-01-27-21-23-33.bag</t>
    <phoneticPr fontId="3" type="noConversion"/>
  </si>
  <si>
    <t>suichuan_all_data_2024-01-29-10-10-57.bag</t>
  </si>
  <si>
    <t>suichuan_all_data_2024-01-29-10-14-41.bag</t>
  </si>
  <si>
    <t>suichuan_all_data_2024-01-29-10-25-20.bag</t>
  </si>
  <si>
    <t>suichuan_all_data_2024-01-29-10-32-22.bag</t>
  </si>
  <si>
    <t>suichuan_all_data_2024-01-29-10-58-19.bag</t>
  </si>
  <si>
    <t>suichuan_all_data_2024-01-29-11-06-07.bag</t>
  </si>
  <si>
    <t>obj63,obj65 中间车道，错误估计在3车道</t>
    <phoneticPr fontId="3" type="noConversion"/>
  </si>
  <si>
    <t>suichuan_all_data_2024-01-29-10-17-51.bag</t>
    <phoneticPr fontId="3" type="noConversion"/>
  </si>
  <si>
    <t>3车道的obj2错误检测在中间车道，融合信标后车道估计正确</t>
    <phoneticPr fontId="3" type="noConversion"/>
  </si>
  <si>
    <t>融合后车道估计正确的车辆数</t>
    <phoneticPr fontId="3" type="noConversion"/>
  </si>
  <si>
    <t>车辆总计</t>
    <phoneticPr fontId="3" type="noConversion"/>
  </si>
  <si>
    <t>obj3错误检测在2车道，融合算法可以正确估计车辆在1车道</t>
    <phoneticPr fontId="3" type="noConversion"/>
  </si>
  <si>
    <t>suichuan_all_data_2024-01-29-10-20-17.bag</t>
    <phoneticPr fontId="3" type="noConversion"/>
  </si>
  <si>
    <t>suichuan_all_data_2024-01-28-20-37-07.bag</t>
  </si>
  <si>
    <t>suichuan_all_data_2024-01-29-11-12-29.bag</t>
  </si>
  <si>
    <t>suichuan_all_data_2024-01-29-11-22-59.bag</t>
  </si>
  <si>
    <t>suichuan_all_data_2024-01-29-11-45-23.bag</t>
  </si>
  <si>
    <t>suichuan_all_data_2024-01-29-12-01-48.bag</t>
  </si>
  <si>
    <r>
      <t>s</t>
    </r>
    <r>
      <rPr>
        <sz val="10.5"/>
        <color theme="1"/>
        <rFont val="Calibri"/>
        <family val="2"/>
      </rPr>
      <t>uichuan_all_data_2024-01-29-15-51-20.bag</t>
    </r>
  </si>
  <si>
    <t>suichuan_all_data_2024-01-29-15-42-33.bag</t>
    <phoneticPr fontId="3" type="noConversion"/>
  </si>
  <si>
    <t>suichuan_all_data_2024-01-29-15-56-14.bag</t>
    <phoneticPr fontId="3" type="noConversion"/>
  </si>
  <si>
    <t>suichuan_all_data_2024-01-29-16-43-20.bag</t>
    <phoneticPr fontId="3" type="noConversion"/>
  </si>
  <si>
    <t>suichuan_all_data_2024-01-29-16-49-33.bag</t>
    <phoneticPr fontId="3" type="noConversion"/>
  </si>
  <si>
    <t>2车道的obj7雷达远距离测量在1车道，融合后正确估计在2车道</t>
    <phoneticPr fontId="3" type="noConversion"/>
  </si>
  <si>
    <t>obj14在1车道，雷达远距离误检为2车道，融合信标后车道估计正确</t>
    <phoneticPr fontId="3" type="noConversion"/>
  </si>
  <si>
    <t>obj1在1车道，雷达误检在2车道；融合信标后车道估计正确</t>
    <phoneticPr fontId="3" type="noConversion"/>
  </si>
  <si>
    <t>Obj22在1车道，雷达远距离误检在2车道</t>
    <phoneticPr fontId="3" type="noConversion"/>
  </si>
  <si>
    <t>suichuan_all_data_2024-01-29-16-56-02.bag</t>
    <phoneticPr fontId="3" type="noConversion"/>
  </si>
  <si>
    <t>suichuan_all_data_2024-01-29-17-13-41.bag</t>
    <phoneticPr fontId="3" type="noConversion"/>
  </si>
  <si>
    <t>雷达检测错误的车辆数</t>
    <phoneticPr fontId="3" type="noConversion"/>
  </si>
  <si>
    <t>suichuan_all_data_2024-01-29-19-43-19.bag</t>
    <phoneticPr fontId="3" type="noConversion"/>
  </si>
  <si>
    <t>suichuan_all_data_2024-01-29-17-23-03.bag</t>
    <phoneticPr fontId="3" type="noConversion"/>
  </si>
  <si>
    <t>suichuan_all_data_2024-01-29-17-57-05.bag</t>
    <phoneticPr fontId="3" type="noConversion"/>
  </si>
  <si>
    <t>suichuan_all_data_2024-01-29-19-18-18.bag</t>
    <phoneticPr fontId="3" type="noConversion"/>
  </si>
  <si>
    <t>suichuan_all_data_2024-01-29-19-26-15.bag</t>
    <phoneticPr fontId="3" type="noConversion"/>
  </si>
  <si>
    <t>suichuan_all_data_2024-01-29-19-32-22.bag</t>
    <phoneticPr fontId="3" type="noConversion"/>
  </si>
  <si>
    <t>suichuan_all_data_2024-01-29-20-01-56.bag</t>
    <phoneticPr fontId="3" type="noConversion"/>
  </si>
  <si>
    <t>suichuan_all_data_2024-01-29-20-12-51.bag</t>
    <phoneticPr fontId="3" type="noConversion"/>
  </si>
  <si>
    <t>suichuan_all_data_2024-01-29-20-16-17.bag</t>
    <phoneticPr fontId="3" type="noConversion"/>
  </si>
  <si>
    <t>Obj15在2车道，雷达误检在3车道
Obj57在2车道，雷达误检在1车道
Obj59在2车道，雷达误检在1车道</t>
    <phoneticPr fontId="3" type="noConversion"/>
  </si>
  <si>
    <t>obj15在2车道，雷达误检在3车道，融合后正确
Obj36在2车道，雷达误检在3车道，融合后正确</t>
    <phoneticPr fontId="3" type="noConversion"/>
  </si>
  <si>
    <t>obj37在2车道，雷达错误检测在3车道，融合后车道估计正确
Obj47在2车道，雷达错误检测在3车道，融合后车道估计结果正确</t>
    <phoneticPr fontId="3" type="noConversion"/>
  </si>
  <si>
    <t>obj2在2车道，雷达错误检测在1车道，融合后车道估计正确，该车触发了邻道干扰，但是并没有拉到1、3车道</t>
    <phoneticPr fontId="3" type="noConversion"/>
  </si>
  <si>
    <t>suichuan_all_data_2024-01-29-11-02-33.bag</t>
    <phoneticPr fontId="3" type="noConversion"/>
  </si>
  <si>
    <t>obj1在1车道，雷达误检在2车道</t>
    <phoneticPr fontId="3" type="noConversion"/>
  </si>
  <si>
    <t>suichuan_all_data_2024-01-29-20-33-13.bag</t>
  </si>
  <si>
    <t>suichuan_all_data_2024-01-29-20-52-01.bag</t>
    <phoneticPr fontId="3" type="noConversion"/>
  </si>
  <si>
    <t>suichuan_all_data_2024-01-30-10-25-09.bag</t>
    <phoneticPr fontId="3" type="noConversion"/>
  </si>
  <si>
    <t>suichuan_all_data_2024-01-30-10-30-07.bag</t>
    <phoneticPr fontId="3" type="noConversion"/>
  </si>
  <si>
    <t>suichuan_all_data_2024-01-30-10-44-22.bag</t>
    <phoneticPr fontId="3" type="noConversion"/>
  </si>
  <si>
    <t>suichuan_all_data_2024-01-30-10-58-16.bag</t>
    <phoneticPr fontId="3" type="noConversion"/>
  </si>
  <si>
    <t>suichuan_all_data_2024-01-30-11-08-19.bag</t>
    <phoneticPr fontId="3" type="noConversion"/>
  </si>
  <si>
    <t>数据包
时长（min）</t>
    <phoneticPr fontId="3" type="noConversion"/>
  </si>
  <si>
    <r>
      <t>suichuan_all_data_2024-01-12-15-25-40.bag</t>
    </r>
    <r>
      <rPr>
        <sz val="11"/>
        <color theme="4"/>
        <rFont val="等线"/>
        <family val="3"/>
        <charset val="134"/>
        <scheme val="minor"/>
      </rPr>
      <t>数据包中Obj0雷达不准确时，错误将车辆估计在2车道，融合信标后，车辆可以正确估计出车道在1车道;</t>
    </r>
    <r>
      <rPr>
        <sz val="11"/>
        <color theme="1"/>
        <rFont val="等线"/>
        <family val="2"/>
        <scheme val="minor"/>
      </rPr>
      <t xml:space="preserve">
suichuan_all_data_2024-01-12-16-25-41.bag。Obj31中间车道车辆，没有被信标检测到，远距离估计错误，近距离后估计正确；数据包中Obj0雷达不准确时，错误将车辆估计在2车道，融合信标后正确估计在1车道</t>
    </r>
    <phoneticPr fontId="3" type="noConversion"/>
  </si>
  <si>
    <r>
      <t>融合后2个估计错误的是因为中间车辆，因为没有信标数据;obj101和obj113;
suichuan_all_data_2024-01-27-10-52-49.bag:</t>
    </r>
    <r>
      <rPr>
        <sz val="11"/>
        <color theme="4"/>
        <rFont val="等线"/>
        <family val="3"/>
        <charset val="134"/>
        <scheme val="minor"/>
      </rPr>
      <t>Obj7在1车道，错误估计在2车道,融合信标后正确</t>
    </r>
    <r>
      <rPr>
        <sz val="11"/>
        <color theme="1"/>
        <rFont val="等线"/>
        <family val="2"/>
        <scheme val="minor"/>
      </rPr>
      <t xml:space="preserve">
suichuan_all_data_2024-01-27-11-00-18.bag：</t>
    </r>
    <r>
      <rPr>
        <sz val="11"/>
        <color theme="4"/>
        <rFont val="等线"/>
        <family val="3"/>
        <charset val="134"/>
        <scheme val="minor"/>
      </rPr>
      <t>Obj16实际在1车道，估计在了2车道；融合信标后正确</t>
    </r>
    <r>
      <rPr>
        <sz val="11"/>
        <color theme="1"/>
        <rFont val="等线"/>
        <family val="2"/>
        <scheme val="minor"/>
      </rPr>
      <t>；
Obj113在中间车道，错误估计在1车道；0bj101在中间车道，错误估计在1车道</t>
    </r>
    <phoneticPr fontId="3" type="noConversion"/>
  </si>
  <si>
    <t>obj0在3车道的车辆错误估计在了2车道</t>
    <phoneticPr fontId="3" type="noConversion"/>
  </si>
  <si>
    <t>3车道的obj1错误检测在2车道，融合信标后正确估计在1车道。
1车道的obj7错误检测在2车道，融合信标后正确估计在1车道。</t>
    <phoneticPr fontId="3" type="noConversion"/>
  </si>
  <si>
    <r>
      <rPr>
        <sz val="11"/>
        <color theme="4"/>
        <rFont val="等线"/>
        <family val="3"/>
        <charset val="134"/>
        <scheme val="minor"/>
      </rPr>
      <t xml:space="preserve">Obj93在1车道，雷达误检测在2车道，融合后车道估计正确
Obj116在1车道，雷达误检测在2车道，融合后车道估计正确
</t>
    </r>
    <r>
      <rPr>
        <sz val="11"/>
        <color theme="1"/>
        <rFont val="等线"/>
        <family val="2"/>
        <scheme val="minor"/>
      </rPr>
      <t xml:space="preserve">Obj13在2车道，雷达错误检测在1车道，融合后车道估计正确
Obj30在2车道，雷达错误检测在1车道，融合后车道估计正确
</t>
    </r>
    <r>
      <rPr>
        <sz val="11"/>
        <color theme="4"/>
        <rFont val="等线"/>
        <family val="3"/>
        <charset val="134"/>
        <scheme val="minor"/>
      </rPr>
      <t>Obj16在3车道，雷达误检在2车道，融合后车道估计正确</t>
    </r>
    <phoneticPr fontId="3" type="noConversion"/>
  </si>
  <si>
    <r>
      <rPr>
        <sz val="11"/>
        <color theme="4"/>
        <rFont val="等线"/>
        <family val="3"/>
        <charset val="134"/>
        <scheme val="minor"/>
      </rPr>
      <t>Obj8在1车道，雷达错误检测在2车道，融合后车道估计正确</t>
    </r>
    <r>
      <rPr>
        <sz val="11"/>
        <color theme="1"/>
        <rFont val="等线"/>
        <family val="2"/>
        <scheme val="minor"/>
      </rPr>
      <t xml:space="preserve">
</t>
    </r>
    <phoneticPr fontId="3" type="noConversion"/>
  </si>
  <si>
    <r>
      <rPr>
        <sz val="11"/>
        <color theme="4"/>
        <rFont val="等线"/>
        <family val="3"/>
        <charset val="134"/>
        <scheme val="minor"/>
      </rPr>
      <t xml:space="preserve">Obj71在3车道，雷达错误检测在2车道，融合后车道估计正确
Obj85在3车道，雷达错误检测在2车道，融合后车道估计正确
</t>
    </r>
    <r>
      <rPr>
        <sz val="11"/>
        <color theme="1"/>
        <rFont val="等线"/>
        <family val="2"/>
        <scheme val="minor"/>
      </rPr>
      <t>Obj0在2车道，雷达错误检测在3车道，融合后车道估计正确
Obj19在2车道，雷达错误检测在3车道，融合后车道估计正确
Obj29在2车道，雷达错误检测在3车道，融合后车道估计正确</t>
    </r>
    <phoneticPr fontId="3" type="noConversion"/>
  </si>
  <si>
    <r>
      <rPr>
        <sz val="11"/>
        <color theme="4"/>
        <rFont val="等线"/>
        <family val="3"/>
        <charset val="134"/>
        <scheme val="minor"/>
      </rPr>
      <t>obj37在1车道，雷达错误检测在2车道，融合后车道估计正确</t>
    </r>
    <r>
      <rPr>
        <sz val="11"/>
        <color theme="1"/>
        <rFont val="等线"/>
        <family val="2"/>
        <scheme val="minor"/>
      </rPr>
      <t xml:space="preserve">
obj37在2车道，雷达错误检测在1车道，融合后车道估计正确</t>
    </r>
    <phoneticPr fontId="3" type="noConversion"/>
  </si>
  <si>
    <r>
      <rPr>
        <sz val="11"/>
        <color theme="4"/>
        <rFont val="等线"/>
        <family val="3"/>
        <charset val="134"/>
        <scheme val="minor"/>
      </rPr>
      <t>obj0在1车道，雷达错误检测在2车道，融合后车道估计正确</t>
    </r>
    <r>
      <rPr>
        <sz val="11"/>
        <color theme="1"/>
        <rFont val="等线"/>
        <family val="2"/>
        <scheme val="minor"/>
      </rPr>
      <t xml:space="preserve">
Obj28在2车道，雷达错误检测在1车道，融合后车道估计正确
Obj30在2车道，雷达错误检测在1车道，融合后车道估计正确</t>
    </r>
    <phoneticPr fontId="3" type="noConversion"/>
  </si>
  <si>
    <t>suichuan_all_data_2024-01-30-11-28-21.bag</t>
    <phoneticPr fontId="3" type="noConversion"/>
  </si>
  <si>
    <t>suichuan_all_data_2024-01-30-11-34-29.bag</t>
    <phoneticPr fontId="3" type="noConversion"/>
  </si>
  <si>
    <t>suichuan_all_data_2024-01-30-11-49-28.bag</t>
    <phoneticPr fontId="3" type="noConversion"/>
  </si>
  <si>
    <t>suichuan_all_data_2024-01-30-11-56-29.bag</t>
  </si>
  <si>
    <t>suichuan_all_data_2024-01-30-20-41-51.bag</t>
  </si>
  <si>
    <t>suichuan_all_data_2024-01-30-21-09-43.bag</t>
  </si>
  <si>
    <t>suichuan_all_data_2024-01-30-21-30-14.bag</t>
  </si>
  <si>
    <t>suichuan_all_data_2024-01-30-15-01-23.bag</t>
  </si>
  <si>
    <t>suichuan_all_data_2024-01-30-15-41-26.bag</t>
  </si>
  <si>
    <t>Obj8在3车道，雷达错误检测在2车道，融合后正确
Obj131在1车道，雷达错误检测在2车道，融合后正确
Obj83在3车道，雷达错误检测在2车道，融合后正确
Obj17在2车道，雷达错误检测在3车道，融合后正确</t>
    <phoneticPr fontId="3" type="noConversion"/>
  </si>
  <si>
    <t>obj3在3车道，雷达错误检测在2车道，融合后正确</t>
    <phoneticPr fontId="3" type="noConversion"/>
  </si>
  <si>
    <r>
      <t>Obj0在1车道，雷达错误检测在2车道，融合后车道估计正确</t>
    </r>
    <r>
      <rPr>
        <sz val="11"/>
        <color rgb="FFFF0000"/>
        <rFont val="等线"/>
        <family val="2"/>
        <scheme val="minor"/>
      </rPr>
      <t xml:space="preserve">
Obj7在2车道，雷达错误检测在1车道，融合后车道估计正确
Obj10在2车道，雷达错误检测在3车道，融合后车道估计正确</t>
    </r>
    <phoneticPr fontId="3" type="noConversion"/>
  </si>
  <si>
    <t>suichuan_all_data_2024-01-30-15-56-18</t>
  </si>
  <si>
    <t>suichuan_all_data_2024-01-30-16-04-57_</t>
  </si>
  <si>
    <t xml:space="preserve">suichuan_all_data_2024-01-30-16-10-41  </t>
  </si>
  <si>
    <t>suichuan_all_data_2024-01-30-16-26-54</t>
  </si>
  <si>
    <t>suichuan_all_data_2024-01-30-16-35-08</t>
  </si>
  <si>
    <t xml:space="preserve">suichuan_all_data_2024-01-30-16-15-58_ </t>
  </si>
  <si>
    <t>suichuan_all_data_2024-01-30-16-21-32_</t>
    <phoneticPr fontId="3" type="noConversion"/>
  </si>
  <si>
    <t>obj0在2车道，雷达错误检测在中间车道，融合后正确
Obj9在2车道，雷达错误检测在1车道，融合后正确</t>
    <phoneticPr fontId="3" type="noConversion"/>
  </si>
  <si>
    <t>obj61在1车道，雷达错误检测在2车道，融合后正确
Obj53在2车道，雷达错误检测在1车道，融合后正确
Obj114在2车道，雷达错误检测在1车道</t>
    <phoneticPr fontId="3" type="noConversion"/>
  </si>
  <si>
    <t>0bj0 在3车道估计到2车道，然后又转回来3车道
Obj41在1车道，雷达错误检测在2车道，融合后正确
Obj101在2车道，雷达错误检测在1车道，融合后正确</t>
    <phoneticPr fontId="3" type="noConversion"/>
  </si>
  <si>
    <t>obj32在2车道，雷达错误检测在3车道，融合后正确</t>
    <phoneticPr fontId="3" type="noConversion"/>
  </si>
  <si>
    <t>suichuan_all_data_2024-01-30-16-38-48</t>
  </si>
  <si>
    <t>suichuan_all_data_2024-01-30-16-48-16</t>
  </si>
  <si>
    <t>suichuan_all_data_2024-01-30-16-55-27</t>
  </si>
  <si>
    <t>suichuan_all_data_2024-01-30-17-01-42_</t>
  </si>
  <si>
    <t>suichuan_all_data_2024-01-30-17-06-36_</t>
  </si>
  <si>
    <t>obj9在3车道，雷达错误检测在2车道，融合后正确
Obj86在1车道，雷达错误检测在2车道，融合后正确
Obj67在2车道，雷达错误检测在3车道，融合后正确
Obj145在2车道，雷达错误检测在3车道，融合后正确
Obj105在2车道，雷达错误检测在3车道，融合后正确
Obj132在2车道，雷达错误检测在1车道，融合后正确</t>
    <phoneticPr fontId="3" type="noConversion"/>
  </si>
  <si>
    <t>obj80在2车道，雷达错误检测在3车道，融合后正确
Obj94在2车道，雷达错误检测在1车道，融合后正确
Obj101在2车道，雷达错误检测在3车道，融合后正确
Obj2在3车道，雷达错误检测在2车道，融合后正确</t>
    <phoneticPr fontId="3" type="noConversion"/>
  </si>
  <si>
    <r>
      <t>obj12</t>
    </r>
    <r>
      <rPr>
        <sz val="10.5"/>
        <color theme="1"/>
        <rFont val="宋体"/>
        <family val="3"/>
        <charset val="134"/>
      </rPr>
      <t>在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>车道，雷达错误检测在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 xml:space="preserve">车道，融合后正确
</t>
    </r>
    <r>
      <rPr>
        <sz val="10.5"/>
        <color theme="1"/>
        <rFont val="Calibri"/>
        <family val="2"/>
      </rPr>
      <t>Obj16</t>
    </r>
    <r>
      <rPr>
        <sz val="10.5"/>
        <color theme="1"/>
        <rFont val="宋体"/>
        <family val="3"/>
        <charset val="134"/>
      </rPr>
      <t>在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>车道，雷达错误检测在</t>
    </r>
    <r>
      <rPr>
        <sz val="10.5"/>
        <color theme="1"/>
        <rFont val="Calibri"/>
        <family val="2"/>
      </rPr>
      <t>3</t>
    </r>
    <r>
      <rPr>
        <sz val="10.5"/>
        <color theme="1"/>
        <rFont val="宋体"/>
        <family val="3"/>
        <charset val="134"/>
      </rPr>
      <t xml:space="preserve">车道，融合后正确
</t>
    </r>
    <r>
      <rPr>
        <sz val="10.5"/>
        <color theme="1"/>
        <rFont val="Calibri"/>
        <family val="2"/>
      </rPr>
      <t>Obj29</t>
    </r>
    <r>
      <rPr>
        <sz val="10.5"/>
        <color theme="1"/>
        <rFont val="宋体"/>
        <family val="3"/>
        <charset val="134"/>
      </rPr>
      <t>在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>车道，雷达错误检测在</t>
    </r>
    <r>
      <rPr>
        <sz val="10.5"/>
        <color theme="1"/>
        <rFont val="Calibri"/>
        <family val="2"/>
      </rPr>
      <t>3</t>
    </r>
    <r>
      <rPr>
        <sz val="10.5"/>
        <color theme="1"/>
        <rFont val="宋体"/>
        <family val="3"/>
        <charset val="134"/>
      </rPr>
      <t xml:space="preserve">车道，融合后正确
</t>
    </r>
    <r>
      <rPr>
        <sz val="10.5"/>
        <color theme="1"/>
        <rFont val="Calibri"/>
        <family val="2"/>
      </rPr>
      <t>Obj32</t>
    </r>
    <r>
      <rPr>
        <sz val="10.5"/>
        <color theme="1"/>
        <rFont val="宋体"/>
        <family val="3"/>
        <charset val="134"/>
      </rPr>
      <t>在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>车道，雷达错误检测在</t>
    </r>
    <r>
      <rPr>
        <sz val="10.5"/>
        <color theme="1"/>
        <rFont val="Calibri"/>
        <family val="2"/>
      </rPr>
      <t>3</t>
    </r>
    <r>
      <rPr>
        <sz val="10.5"/>
        <color theme="1"/>
        <rFont val="宋体"/>
        <family val="3"/>
        <charset val="134"/>
      </rPr>
      <t>车道，融合后正确</t>
    </r>
    <phoneticPr fontId="3" type="noConversion"/>
  </si>
  <si>
    <t>Obj38在1车道，雷达错误检测在2车道，融合后正确
Obj1在1车道，导致1车道邻道干扰，融合后正确
Obj3在中间车道，雷达错误检测在3车道，融合后正确
Obj36在中间车道，雷达错误检测在1车道，融合后正确
Obj85在中间车道，雷达错误检测在1车道，融合后正确</t>
    <phoneticPr fontId="3" type="noConversion"/>
  </si>
  <si>
    <t>suichuan_all_data_2024-01-30-17-24-11</t>
    <phoneticPr fontId="3" type="noConversion"/>
  </si>
  <si>
    <t>Obj61在中间车道，雷达错误检测在3车道，融合后正确
Obj56在中间车道，雷达错误检测在1车道，融合后正确</t>
    <phoneticPr fontId="3" type="noConversion"/>
  </si>
  <si>
    <t>suichuan_all_data_2024-01-30-17-35-23_</t>
  </si>
  <si>
    <t>suichuan_all_data_2024-01-30-17-47-48</t>
  </si>
  <si>
    <t>suichuan_all_data_2024-01-30-17-52-42</t>
  </si>
  <si>
    <t>中间车道的obj31由于2号雷达远距离不准确测到了3车道，雷达的测量标准差会随着感知范围的增大逐渐变大，
因此在雷达远距离测量不准确时3个车道的似然没有明显的区别，车道估计正确；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</si>
</sst>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b/>
      <sz val="10.5"/>
      <color theme="1"/>
      <name val="Calibri"/>
      <family val="2"/>
    </font>
    <font>
      <b/>
      <sz val="10.5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0.5"/>
      <color rgb="FFFF0000"/>
      <name val="Calibri"/>
      <family val="2"/>
    </font>
    <font>
      <sz val="11"/>
      <color rgb="FFFF0000"/>
      <name val="等线"/>
      <family val="2"/>
      <scheme val="minor"/>
    </font>
    <font>
      <sz val="10.5"/>
      <color theme="1"/>
      <name val="Calibri"/>
      <family val="2"/>
    </font>
    <font>
      <sz val="11"/>
      <color rgb="FFFF0000"/>
      <name val="等线"/>
      <family val="3"/>
      <charset val="134"/>
      <scheme val="minor"/>
    </font>
    <font>
      <sz val="10.5"/>
      <name val="Calibri"/>
      <family val="2"/>
    </font>
    <font>
      <b/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11"/>
      <color theme="4"/>
      <name val="等线"/>
      <family val="2"/>
      <scheme val="minor"/>
    </font>
    <font>
      <sz val="11"/>
      <color theme="4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.5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6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7" fillId="0" borderId="1" xfId="0" applyFont="1" applyBorder="1"/>
    <xf numFmtId="0" fontId="7" fillId="0" borderId="0" xfId="0" applyFont="1"/>
    <xf numFmtId="0" fontId="6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6" fillId="0" borderId="1" xfId="0" applyFont="1" applyBorder="1" applyAlignment="1">
      <alignment horizontal="justify" vertical="center" wrapText="1"/>
    </xf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6" fillId="2" borderId="1" xfId="0" applyFont="1" applyFill="1" applyBorder="1" applyAlignment="1">
      <alignment horizontal="justify" vertical="center" wrapText="1"/>
    </xf>
    <xf numFmtId="0" fontId="5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/>
    <xf numFmtId="0" fontId="10" fillId="0" borderId="0" xfId="0" applyFont="1"/>
    <xf numFmtId="0" fontId="0" fillId="0" borderId="5" xfId="0" applyBorder="1" applyAlignment="1">
      <alignment horizontal="center" vertical="center"/>
    </xf>
    <xf numFmtId="0" fontId="6" fillId="0" borderId="1" xfId="0" applyFont="1" applyBorder="1"/>
    <xf numFmtId="0" fontId="11" fillId="0" borderId="1" xfId="0" applyFont="1" applyBorder="1"/>
    <xf numFmtId="0" fontId="12" fillId="0" borderId="1" xfId="0" applyFont="1" applyBorder="1"/>
    <xf numFmtId="0" fontId="11" fillId="0" borderId="3" xfId="0" applyFont="1" applyBorder="1"/>
    <xf numFmtId="0" fontId="12" fillId="0" borderId="1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9" fillId="0" borderId="1" xfId="0" applyFont="1" applyBorder="1"/>
    <xf numFmtId="0" fontId="11" fillId="0" borderId="1" xfId="0" applyFont="1" applyBorder="1" applyAlignment="1">
      <alignment wrapText="1"/>
    </xf>
    <xf numFmtId="0" fontId="6" fillId="0" borderId="0" xfId="0" applyFont="1" applyAlignment="1">
      <alignment horizontal="justify" vertical="center"/>
    </xf>
    <xf numFmtId="0" fontId="0" fillId="0" borderId="0" xfId="0" applyAlignment="1">
      <alignment wrapText="1"/>
    </xf>
    <xf numFmtId="0" fontId="7" fillId="0" borderId="1" xfId="0" applyFont="1" applyBorder="1" applyAlignment="1">
      <alignment wrapText="1"/>
    </xf>
    <xf numFmtId="0" fontId="9" fillId="0" borderId="0" xfId="0" applyFont="1"/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wrapText="1"/>
    </xf>
    <xf numFmtId="0" fontId="9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3" xfId="0" applyFont="1" applyBorder="1" applyAlignment="1">
      <alignment horizontal="justify" vertical="center" wrapText="1"/>
    </xf>
    <xf numFmtId="0" fontId="0" fillId="0" borderId="3" xfId="0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6"/>
  <sheetViews>
    <sheetView tabSelected="1" zoomScaleNormal="100" workbookViewId="0">
      <pane ySplit="1" topLeftCell="A83" activePane="bottomLeft" state="frozen"/>
      <selection activeCell="C1" sqref="C1"/>
      <selection pane="bottomLeft" activeCell="K45" sqref="K45"/>
    </sheetView>
  </sheetViews>
  <sheetFormatPr defaultRowHeight="14" x14ac:dyDescent="0.3"/>
  <cols>
    <col min="8" max="8" width="42.83203125" customWidth="1"/>
    <col min="9" max="9" width="15.33203125" customWidth="1"/>
    <col min="10" max="10" width="91.25" customWidth="1"/>
    <col min="11" max="11" width="20.83203125" customWidth="1"/>
  </cols>
  <sheetData>
    <row r="1" spans="1:11" ht="54" x14ac:dyDescent="0.3">
      <c r="A1" s="1" t="s">
        <v>0</v>
      </c>
      <c r="B1" s="1" t="s">
        <v>1</v>
      </c>
      <c r="C1" s="1" t="s">
        <v>2</v>
      </c>
      <c r="D1" s="2" t="s">
        <v>64</v>
      </c>
      <c r="E1" s="2" t="s">
        <v>44</v>
      </c>
      <c r="F1" s="1" t="s">
        <v>45</v>
      </c>
      <c r="G1" s="1" t="s">
        <v>87</v>
      </c>
      <c r="H1" s="1" t="s">
        <v>3</v>
      </c>
      <c r="I1" s="1" t="s">
        <v>4</v>
      </c>
      <c r="J1" s="1" t="s">
        <v>5</v>
      </c>
    </row>
    <row r="2" spans="1:11" ht="60.65" customHeight="1" x14ac:dyDescent="0.3">
      <c r="A2" s="3">
        <v>4</v>
      </c>
      <c r="B2" s="3">
        <v>8</v>
      </c>
      <c r="C2" s="3">
        <v>0</v>
      </c>
      <c r="D2" s="3">
        <v>3</v>
      </c>
      <c r="E2" s="3">
        <v>12</v>
      </c>
      <c r="F2" s="3">
        <f>A2+B2+C2</f>
        <v>12</v>
      </c>
      <c r="G2" s="3">
        <v>20</v>
      </c>
      <c r="H2" s="4" t="s">
        <v>7</v>
      </c>
      <c r="I2" s="3">
        <v>20240113</v>
      </c>
      <c r="J2" s="5" t="s">
        <v>88</v>
      </c>
      <c r="K2" s="35"/>
    </row>
    <row r="3" spans="1:11" s="13" customFormat="1" ht="28" x14ac:dyDescent="0.3">
      <c r="A3" s="9">
        <v>2</v>
      </c>
      <c r="B3" s="9">
        <v>4</v>
      </c>
      <c r="C3" s="9">
        <v>0</v>
      </c>
      <c r="D3" s="9">
        <v>2</v>
      </c>
      <c r="E3" s="9">
        <v>6</v>
      </c>
      <c r="F3" s="3">
        <f t="shared" ref="F3:F66" si="0">A3+B3+C3</f>
        <v>6</v>
      </c>
      <c r="G3" s="9">
        <v>5</v>
      </c>
      <c r="H3" s="10" t="s">
        <v>6</v>
      </c>
      <c r="I3" s="11">
        <v>20240114</v>
      </c>
      <c r="J3" s="12" t="s">
        <v>9</v>
      </c>
    </row>
    <row r="4" spans="1:11" ht="56" x14ac:dyDescent="0.3">
      <c r="A4" s="7">
        <v>4</v>
      </c>
      <c r="B4" s="7">
        <v>10</v>
      </c>
      <c r="C4" s="7">
        <v>1</v>
      </c>
      <c r="D4" s="7">
        <v>4</v>
      </c>
      <c r="E4" s="7">
        <v>15</v>
      </c>
      <c r="F4" s="3">
        <f t="shared" si="0"/>
        <v>15</v>
      </c>
      <c r="G4" s="7">
        <v>9</v>
      </c>
      <c r="H4" s="8" t="s">
        <v>8</v>
      </c>
      <c r="I4" s="7">
        <v>20240127</v>
      </c>
      <c r="J4" s="5" t="s">
        <v>89</v>
      </c>
    </row>
    <row r="5" spans="1:11" x14ac:dyDescent="0.3">
      <c r="A5" s="14">
        <v>1</v>
      </c>
      <c r="B5" s="14">
        <v>7</v>
      </c>
      <c r="C5" s="14">
        <v>1</v>
      </c>
      <c r="D5" s="14">
        <v>1</v>
      </c>
      <c r="E5" s="14">
        <v>9</v>
      </c>
      <c r="F5" s="3">
        <f t="shared" si="0"/>
        <v>9</v>
      </c>
      <c r="G5" s="14">
        <v>5</v>
      </c>
      <c r="H5" s="6" t="s">
        <v>10</v>
      </c>
      <c r="I5" s="14">
        <v>20240128</v>
      </c>
      <c r="J5" s="6" t="s">
        <v>11</v>
      </c>
    </row>
    <row r="6" spans="1:11" x14ac:dyDescent="0.3">
      <c r="A6" s="14">
        <v>0</v>
      </c>
      <c r="B6" s="14">
        <v>1</v>
      </c>
      <c r="C6" s="14">
        <v>1</v>
      </c>
      <c r="D6" s="14">
        <v>0</v>
      </c>
      <c r="E6" s="14">
        <v>2</v>
      </c>
      <c r="F6" s="3">
        <f t="shared" si="0"/>
        <v>2</v>
      </c>
      <c r="G6" s="14">
        <v>3</v>
      </c>
      <c r="H6" s="6" t="s">
        <v>12</v>
      </c>
      <c r="I6" s="14">
        <v>20240128</v>
      </c>
      <c r="J6" s="6"/>
    </row>
    <row r="7" spans="1:11" x14ac:dyDescent="0.3">
      <c r="A7" s="14">
        <v>0</v>
      </c>
      <c r="B7" s="14">
        <v>4</v>
      </c>
      <c r="C7" s="14">
        <v>1</v>
      </c>
      <c r="D7" s="14">
        <v>0</v>
      </c>
      <c r="E7" s="14">
        <v>5</v>
      </c>
      <c r="F7" s="3">
        <f t="shared" si="0"/>
        <v>5</v>
      </c>
      <c r="G7" s="14">
        <v>3</v>
      </c>
      <c r="H7" s="6" t="s">
        <v>13</v>
      </c>
      <c r="I7" s="14">
        <v>20240128</v>
      </c>
      <c r="J7" s="6"/>
    </row>
    <row r="8" spans="1:11" x14ac:dyDescent="0.3">
      <c r="A8" s="14">
        <v>1</v>
      </c>
      <c r="B8" s="14">
        <v>1</v>
      </c>
      <c r="C8" s="14">
        <v>0</v>
      </c>
      <c r="D8" s="14">
        <v>0</v>
      </c>
      <c r="E8" s="14">
        <v>2</v>
      </c>
      <c r="F8" s="3">
        <f t="shared" si="0"/>
        <v>2</v>
      </c>
      <c r="G8" s="14">
        <v>3</v>
      </c>
      <c r="H8" s="6" t="s">
        <v>14</v>
      </c>
      <c r="I8" s="14">
        <v>20240128</v>
      </c>
      <c r="J8" s="6"/>
    </row>
    <row r="9" spans="1:11" s="20" customFormat="1" x14ac:dyDescent="0.3">
      <c r="A9" s="11">
        <v>0</v>
      </c>
      <c r="B9" s="11">
        <v>4</v>
      </c>
      <c r="C9" s="11">
        <v>2</v>
      </c>
      <c r="D9" s="11">
        <v>0</v>
      </c>
      <c r="E9" s="11">
        <v>6</v>
      </c>
      <c r="F9" s="3">
        <f t="shared" si="0"/>
        <v>6</v>
      </c>
      <c r="G9" s="11">
        <v>3</v>
      </c>
      <c r="H9" s="19" t="s">
        <v>15</v>
      </c>
      <c r="I9" s="11">
        <v>20240128</v>
      </c>
      <c r="J9" s="19"/>
    </row>
    <row r="10" spans="1:11" x14ac:dyDescent="0.3">
      <c r="A10" s="14">
        <v>1</v>
      </c>
      <c r="B10" s="14">
        <v>2</v>
      </c>
      <c r="C10" s="14">
        <v>1</v>
      </c>
      <c r="D10" s="14">
        <v>1</v>
      </c>
      <c r="E10" s="14">
        <v>4</v>
      </c>
      <c r="F10" s="3">
        <f t="shared" si="0"/>
        <v>4</v>
      </c>
      <c r="G10" s="14">
        <v>3</v>
      </c>
      <c r="H10" s="6" t="s">
        <v>16</v>
      </c>
      <c r="I10" s="14">
        <v>20240128</v>
      </c>
      <c r="J10" s="37" t="s">
        <v>17</v>
      </c>
    </row>
    <row r="11" spans="1:11" x14ac:dyDescent="0.3">
      <c r="A11" s="18">
        <v>0</v>
      </c>
      <c r="B11" s="18">
        <v>3</v>
      </c>
      <c r="C11" s="18">
        <v>1</v>
      </c>
      <c r="D11" s="18">
        <v>1</v>
      </c>
      <c r="E11" s="18">
        <v>4</v>
      </c>
      <c r="F11" s="3">
        <f t="shared" si="0"/>
        <v>4</v>
      </c>
      <c r="G11" s="18">
        <v>3</v>
      </c>
      <c r="H11" s="16" t="s">
        <v>18</v>
      </c>
      <c r="I11" s="14">
        <v>20240128</v>
      </c>
      <c r="J11" s="38" t="s">
        <v>19</v>
      </c>
    </row>
    <row r="12" spans="1:11" x14ac:dyDescent="0.3">
      <c r="A12" s="17">
        <v>1</v>
      </c>
      <c r="B12" s="17">
        <v>2</v>
      </c>
      <c r="C12" s="17">
        <v>0</v>
      </c>
      <c r="D12" s="17">
        <v>0</v>
      </c>
      <c r="E12" s="14">
        <v>3</v>
      </c>
      <c r="F12" s="3">
        <f t="shared" si="0"/>
        <v>3</v>
      </c>
      <c r="G12" s="14">
        <v>3</v>
      </c>
      <c r="H12" s="16" t="s">
        <v>24</v>
      </c>
      <c r="I12" s="15">
        <v>20240129</v>
      </c>
      <c r="J12" s="6"/>
    </row>
    <row r="13" spans="1:11" x14ac:dyDescent="0.3">
      <c r="A13" s="17">
        <v>0</v>
      </c>
      <c r="B13" s="17">
        <v>1</v>
      </c>
      <c r="C13" s="17">
        <v>1</v>
      </c>
      <c r="D13" s="17">
        <v>0</v>
      </c>
      <c r="E13" s="14">
        <v>2</v>
      </c>
      <c r="F13" s="3">
        <f t="shared" si="0"/>
        <v>2</v>
      </c>
      <c r="G13" s="14">
        <v>3</v>
      </c>
      <c r="H13" s="16" t="s">
        <v>33</v>
      </c>
      <c r="I13" s="15">
        <v>20240129</v>
      </c>
      <c r="J13" s="6"/>
    </row>
    <row r="14" spans="1:11" x14ac:dyDescent="0.3">
      <c r="A14" s="17">
        <v>1</v>
      </c>
      <c r="B14" s="17">
        <v>2</v>
      </c>
      <c r="C14" s="17">
        <v>0</v>
      </c>
      <c r="D14" s="17">
        <v>0</v>
      </c>
      <c r="E14" s="14">
        <v>3</v>
      </c>
      <c r="F14" s="3">
        <f t="shared" si="0"/>
        <v>3</v>
      </c>
      <c r="G14" s="14">
        <v>3</v>
      </c>
      <c r="H14" s="16" t="s">
        <v>34</v>
      </c>
      <c r="I14" s="15">
        <v>20240129</v>
      </c>
      <c r="J14" s="6"/>
    </row>
    <row r="15" spans="1:11" x14ac:dyDescent="0.3">
      <c r="A15" s="17">
        <v>0</v>
      </c>
      <c r="B15" s="17">
        <v>2</v>
      </c>
      <c r="C15" s="17">
        <v>1</v>
      </c>
      <c r="D15" s="17">
        <v>1</v>
      </c>
      <c r="E15" s="14">
        <v>3</v>
      </c>
      <c r="F15" s="3">
        <f t="shared" si="0"/>
        <v>3</v>
      </c>
      <c r="G15" s="14">
        <v>3</v>
      </c>
      <c r="H15" s="16" t="s">
        <v>25</v>
      </c>
      <c r="I15" s="15">
        <v>20240129</v>
      </c>
      <c r="J15" s="6" t="s">
        <v>20</v>
      </c>
    </row>
    <row r="16" spans="1:11" x14ac:dyDescent="0.3">
      <c r="A16" s="17">
        <v>0</v>
      </c>
      <c r="B16" s="17">
        <v>1</v>
      </c>
      <c r="C16" s="17">
        <v>1</v>
      </c>
      <c r="D16" s="17">
        <v>1</v>
      </c>
      <c r="E16" s="17">
        <v>2</v>
      </c>
      <c r="F16" s="3">
        <f t="shared" si="0"/>
        <v>2</v>
      </c>
      <c r="G16" s="14">
        <v>3</v>
      </c>
      <c r="H16" s="16" t="s">
        <v>26</v>
      </c>
      <c r="I16" s="15">
        <v>20240129</v>
      </c>
      <c r="J16" s="38" t="s">
        <v>90</v>
      </c>
    </row>
    <row r="17" spans="1:10" x14ac:dyDescent="0.3">
      <c r="A17" s="17">
        <v>1</v>
      </c>
      <c r="B17" s="17">
        <v>1</v>
      </c>
      <c r="C17" s="17">
        <v>0</v>
      </c>
      <c r="D17" s="17">
        <v>0</v>
      </c>
      <c r="E17" s="14">
        <v>2</v>
      </c>
      <c r="F17" s="3">
        <f t="shared" si="0"/>
        <v>2</v>
      </c>
      <c r="G17" s="14">
        <v>3</v>
      </c>
      <c r="H17" s="16" t="s">
        <v>27</v>
      </c>
      <c r="I17" s="15">
        <v>20240129</v>
      </c>
      <c r="J17" s="6"/>
    </row>
    <row r="18" spans="1:10" x14ac:dyDescent="0.3">
      <c r="A18" s="27">
        <v>0</v>
      </c>
      <c r="B18" s="27">
        <v>3</v>
      </c>
      <c r="C18" s="27">
        <v>1</v>
      </c>
      <c r="D18" s="17">
        <v>1</v>
      </c>
      <c r="E18" s="17">
        <v>4</v>
      </c>
      <c r="F18" s="3">
        <f t="shared" si="0"/>
        <v>4</v>
      </c>
      <c r="G18" s="14">
        <v>3</v>
      </c>
      <c r="H18" s="16" t="s">
        <v>28</v>
      </c>
      <c r="I18" s="15">
        <v>20240129</v>
      </c>
      <c r="J18" s="38" t="s">
        <v>21</v>
      </c>
    </row>
    <row r="19" spans="1:10" x14ac:dyDescent="0.3">
      <c r="A19" s="9">
        <v>1</v>
      </c>
      <c r="B19" s="9">
        <v>0</v>
      </c>
      <c r="C19" s="9">
        <v>1</v>
      </c>
      <c r="D19" s="17">
        <v>0</v>
      </c>
      <c r="E19" s="14">
        <v>2</v>
      </c>
      <c r="F19" s="3">
        <f t="shared" si="0"/>
        <v>2</v>
      </c>
      <c r="G19" s="14">
        <v>3</v>
      </c>
      <c r="H19" s="16" t="s">
        <v>29</v>
      </c>
      <c r="I19" s="15">
        <v>20240129</v>
      </c>
      <c r="J19" s="6"/>
    </row>
    <row r="20" spans="1:10" x14ac:dyDescent="0.3">
      <c r="A20" s="17">
        <v>1</v>
      </c>
      <c r="B20" s="17">
        <v>0</v>
      </c>
      <c r="C20" s="17">
        <v>0</v>
      </c>
      <c r="D20" s="17">
        <v>1</v>
      </c>
      <c r="E20" s="17">
        <v>1</v>
      </c>
      <c r="F20" s="3">
        <f t="shared" si="0"/>
        <v>1</v>
      </c>
      <c r="G20" s="14">
        <v>3</v>
      </c>
      <c r="H20" s="16" t="s">
        <v>30</v>
      </c>
      <c r="I20" s="15">
        <v>20240129</v>
      </c>
      <c r="J20" s="37" t="s">
        <v>22</v>
      </c>
    </row>
    <row r="21" spans="1:10" x14ac:dyDescent="0.3">
      <c r="A21" s="17">
        <v>1</v>
      </c>
      <c r="B21" s="17">
        <v>1</v>
      </c>
      <c r="C21" s="17">
        <v>0</v>
      </c>
      <c r="D21" s="17">
        <v>1</v>
      </c>
      <c r="E21" s="17">
        <v>2</v>
      </c>
      <c r="F21" s="3">
        <f t="shared" si="0"/>
        <v>2</v>
      </c>
      <c r="G21" s="14">
        <v>3</v>
      </c>
      <c r="H21" s="16" t="s">
        <v>31</v>
      </c>
      <c r="I21" s="15">
        <v>20240129</v>
      </c>
      <c r="J21" s="6" t="s">
        <v>23</v>
      </c>
    </row>
    <row r="22" spans="1:10" x14ac:dyDescent="0.3">
      <c r="A22" s="21">
        <v>1</v>
      </c>
      <c r="B22" s="21">
        <v>0</v>
      </c>
      <c r="C22" s="21">
        <v>0</v>
      </c>
      <c r="D22" s="21">
        <v>1</v>
      </c>
      <c r="E22" s="21">
        <v>1</v>
      </c>
      <c r="F22" s="3">
        <f t="shared" si="0"/>
        <v>1</v>
      </c>
      <c r="G22" s="18">
        <v>3</v>
      </c>
      <c r="H22" s="16" t="s">
        <v>32</v>
      </c>
      <c r="I22" s="22">
        <v>20240129</v>
      </c>
      <c r="J22" s="39" t="s">
        <v>22</v>
      </c>
    </row>
    <row r="23" spans="1:10" ht="28" x14ac:dyDescent="0.3">
      <c r="A23" s="9">
        <v>1</v>
      </c>
      <c r="B23" s="9">
        <v>3</v>
      </c>
      <c r="C23" s="9">
        <v>1</v>
      </c>
      <c r="D23" s="9">
        <v>2</v>
      </c>
      <c r="E23" s="10">
        <v>5</v>
      </c>
      <c r="F23" s="3">
        <f t="shared" si="0"/>
        <v>5</v>
      </c>
      <c r="G23" s="14">
        <v>3</v>
      </c>
      <c r="H23" s="25" t="s">
        <v>24</v>
      </c>
      <c r="I23" s="22">
        <v>20240130</v>
      </c>
      <c r="J23" s="40" t="s">
        <v>91</v>
      </c>
    </row>
    <row r="24" spans="1:10" x14ac:dyDescent="0.3">
      <c r="A24" s="17">
        <v>1</v>
      </c>
      <c r="B24" s="17">
        <v>3</v>
      </c>
      <c r="C24" s="17">
        <v>0</v>
      </c>
      <c r="D24" s="17">
        <v>1</v>
      </c>
      <c r="E24" s="14">
        <v>4</v>
      </c>
      <c r="F24" s="3">
        <f t="shared" si="0"/>
        <v>4</v>
      </c>
      <c r="G24" s="14">
        <v>3</v>
      </c>
      <c r="H24" s="23" t="s">
        <v>35</v>
      </c>
      <c r="I24" s="22">
        <v>20240130</v>
      </c>
      <c r="J24" s="6" t="s">
        <v>46</v>
      </c>
    </row>
    <row r="25" spans="1:10" x14ac:dyDescent="0.3">
      <c r="A25" s="17">
        <v>0</v>
      </c>
      <c r="B25" s="17">
        <v>4</v>
      </c>
      <c r="C25" s="17">
        <v>1</v>
      </c>
      <c r="D25" s="17">
        <v>2</v>
      </c>
      <c r="E25" s="14">
        <v>5</v>
      </c>
      <c r="F25" s="3">
        <f t="shared" si="0"/>
        <v>5</v>
      </c>
      <c r="G25" s="14">
        <v>3</v>
      </c>
      <c r="H25" s="23" t="s">
        <v>36</v>
      </c>
      <c r="I25" s="22">
        <v>20240130</v>
      </c>
      <c r="J25" s="6" t="s">
        <v>41</v>
      </c>
    </row>
    <row r="26" spans="1:10" x14ac:dyDescent="0.3">
      <c r="A26" s="17">
        <v>1</v>
      </c>
      <c r="B26" s="17">
        <v>1</v>
      </c>
      <c r="C26" s="17">
        <v>1</v>
      </c>
      <c r="D26" s="17">
        <v>0</v>
      </c>
      <c r="E26" s="14">
        <v>3</v>
      </c>
      <c r="F26" s="3">
        <f t="shared" si="0"/>
        <v>3</v>
      </c>
      <c r="G26" s="14">
        <v>3</v>
      </c>
      <c r="H26" s="23" t="s">
        <v>42</v>
      </c>
      <c r="I26" s="22">
        <v>20240130</v>
      </c>
    </row>
    <row r="27" spans="1:10" s="34" customFormat="1" x14ac:dyDescent="0.3">
      <c r="A27" s="27">
        <v>1</v>
      </c>
      <c r="B27" s="27">
        <v>3</v>
      </c>
      <c r="C27" s="27">
        <v>3</v>
      </c>
      <c r="D27" s="27">
        <v>2</v>
      </c>
      <c r="E27" s="31">
        <v>7</v>
      </c>
      <c r="F27" s="3">
        <f t="shared" si="0"/>
        <v>7</v>
      </c>
      <c r="G27" s="31">
        <v>3</v>
      </c>
      <c r="H27" s="25" t="s">
        <v>47</v>
      </c>
      <c r="I27" s="32">
        <v>20240130</v>
      </c>
      <c r="J27" s="33"/>
    </row>
    <row r="28" spans="1:10" x14ac:dyDescent="0.3">
      <c r="A28" s="17">
        <v>2</v>
      </c>
      <c r="B28" s="17">
        <v>2</v>
      </c>
      <c r="C28" s="17">
        <v>0</v>
      </c>
      <c r="D28" s="17">
        <v>0</v>
      </c>
      <c r="E28" s="14">
        <v>4</v>
      </c>
      <c r="F28" s="3">
        <f t="shared" si="0"/>
        <v>4</v>
      </c>
      <c r="G28" s="14">
        <v>3</v>
      </c>
      <c r="H28" s="23" t="s">
        <v>37</v>
      </c>
      <c r="I28" s="22">
        <v>20240130</v>
      </c>
      <c r="J28" s="6"/>
    </row>
    <row r="29" spans="1:10" x14ac:dyDescent="0.3">
      <c r="A29" s="17">
        <v>1</v>
      </c>
      <c r="B29" s="17">
        <v>1</v>
      </c>
      <c r="C29" s="17">
        <v>0</v>
      </c>
      <c r="D29" s="17">
        <v>1</v>
      </c>
      <c r="E29" s="14">
        <v>2</v>
      </c>
      <c r="F29" s="3">
        <f t="shared" si="0"/>
        <v>2</v>
      </c>
      <c r="G29" s="14">
        <v>3</v>
      </c>
      <c r="H29" s="23" t="s">
        <v>38</v>
      </c>
      <c r="I29" s="22">
        <v>20240130</v>
      </c>
      <c r="J29" s="37" t="s">
        <v>79</v>
      </c>
    </row>
    <row r="30" spans="1:10" x14ac:dyDescent="0.3">
      <c r="A30" s="17">
        <v>0</v>
      </c>
      <c r="B30" s="17">
        <v>1</v>
      </c>
      <c r="C30" s="17">
        <v>1</v>
      </c>
      <c r="D30" s="17">
        <v>0</v>
      </c>
      <c r="E30" s="14">
        <v>2</v>
      </c>
      <c r="F30" s="3">
        <f t="shared" si="0"/>
        <v>2</v>
      </c>
      <c r="G30" s="14">
        <v>3</v>
      </c>
      <c r="H30" s="23" t="s">
        <v>39</v>
      </c>
      <c r="I30" s="22">
        <v>20240130</v>
      </c>
      <c r="J30" s="6"/>
    </row>
    <row r="31" spans="1:10" s="13" customFormat="1" x14ac:dyDescent="0.3">
      <c r="A31" s="9">
        <v>0</v>
      </c>
      <c r="B31" s="9">
        <v>2</v>
      </c>
      <c r="C31" s="9">
        <v>1</v>
      </c>
      <c r="D31" s="9">
        <v>1</v>
      </c>
      <c r="E31" s="11">
        <v>3</v>
      </c>
      <c r="F31" s="3">
        <f t="shared" si="0"/>
        <v>3</v>
      </c>
      <c r="G31" s="11">
        <v>3</v>
      </c>
      <c r="H31" s="28" t="s">
        <v>78</v>
      </c>
      <c r="I31" s="30">
        <v>20240130</v>
      </c>
      <c r="J31" s="37" t="s">
        <v>43</v>
      </c>
    </row>
    <row r="32" spans="1:10" x14ac:dyDescent="0.3">
      <c r="A32" s="14">
        <v>1</v>
      </c>
      <c r="B32" s="14">
        <v>1</v>
      </c>
      <c r="C32" s="14">
        <v>2</v>
      </c>
      <c r="D32" s="26">
        <v>0</v>
      </c>
      <c r="E32" s="14">
        <v>4</v>
      </c>
      <c r="F32" s="3">
        <f t="shared" si="0"/>
        <v>4</v>
      </c>
      <c r="G32" s="14">
        <v>3</v>
      </c>
      <c r="H32" s="23" t="s">
        <v>40</v>
      </c>
      <c r="I32" s="22">
        <v>20240130</v>
      </c>
      <c r="J32" s="6"/>
    </row>
    <row r="33" spans="1:10" x14ac:dyDescent="0.3">
      <c r="A33" s="17">
        <v>1</v>
      </c>
      <c r="B33" s="17">
        <v>2</v>
      </c>
      <c r="C33" s="17">
        <v>2</v>
      </c>
      <c r="D33" s="17">
        <v>1</v>
      </c>
      <c r="E33" s="17">
        <v>5</v>
      </c>
      <c r="F33" s="3">
        <f t="shared" si="0"/>
        <v>5</v>
      </c>
      <c r="G33" s="14">
        <v>3</v>
      </c>
      <c r="H33" s="23" t="s">
        <v>49</v>
      </c>
      <c r="I33" s="22">
        <v>20240131</v>
      </c>
      <c r="J33" s="6" t="s">
        <v>58</v>
      </c>
    </row>
    <row r="34" spans="1:10" x14ac:dyDescent="0.3">
      <c r="A34" s="17">
        <v>0</v>
      </c>
      <c r="B34" s="17">
        <v>0</v>
      </c>
      <c r="C34" s="17">
        <v>1</v>
      </c>
      <c r="D34" s="17">
        <v>0</v>
      </c>
      <c r="E34" s="17">
        <v>1</v>
      </c>
      <c r="F34" s="3">
        <f t="shared" si="0"/>
        <v>1</v>
      </c>
      <c r="G34" s="14">
        <v>3</v>
      </c>
      <c r="H34" s="23" t="s">
        <v>50</v>
      </c>
      <c r="I34" s="22">
        <v>20240131</v>
      </c>
      <c r="J34" s="6"/>
    </row>
    <row r="35" spans="1:10" x14ac:dyDescent="0.3">
      <c r="A35" s="17">
        <v>1</v>
      </c>
      <c r="B35" s="17">
        <v>0</v>
      </c>
      <c r="C35" s="17">
        <v>0</v>
      </c>
      <c r="D35" s="17">
        <v>0</v>
      </c>
      <c r="E35" s="17">
        <v>1</v>
      </c>
      <c r="F35" s="3">
        <f t="shared" si="0"/>
        <v>1</v>
      </c>
      <c r="G35" s="14">
        <v>3</v>
      </c>
      <c r="H35" s="23" t="s">
        <v>51</v>
      </c>
      <c r="I35" s="22">
        <v>20240131</v>
      </c>
      <c r="J35" s="6"/>
    </row>
    <row r="36" spans="1:10" x14ac:dyDescent="0.3">
      <c r="A36" s="17">
        <v>1</v>
      </c>
      <c r="B36" s="17">
        <v>3</v>
      </c>
      <c r="C36" s="17">
        <v>1</v>
      </c>
      <c r="D36" s="17">
        <v>1</v>
      </c>
      <c r="E36" s="17">
        <v>5</v>
      </c>
      <c r="F36" s="3">
        <f t="shared" si="0"/>
        <v>5</v>
      </c>
      <c r="G36" s="14">
        <v>3</v>
      </c>
      <c r="H36" s="23" t="s">
        <v>48</v>
      </c>
      <c r="I36" s="22">
        <v>20240131</v>
      </c>
      <c r="J36" s="37" t="s">
        <v>59</v>
      </c>
    </row>
    <row r="37" spans="1:10" x14ac:dyDescent="0.3">
      <c r="A37" s="17">
        <v>0</v>
      </c>
      <c r="B37" s="17">
        <v>0</v>
      </c>
      <c r="C37" s="17">
        <v>1</v>
      </c>
      <c r="D37" s="17">
        <v>0</v>
      </c>
      <c r="E37" s="17">
        <v>1</v>
      </c>
      <c r="F37" s="3">
        <f t="shared" si="0"/>
        <v>1</v>
      </c>
      <c r="G37" s="14">
        <v>3</v>
      </c>
      <c r="H37" s="23" t="s">
        <v>52</v>
      </c>
      <c r="I37" s="22">
        <v>20240131</v>
      </c>
      <c r="J37" s="6"/>
    </row>
    <row r="38" spans="1:10" x14ac:dyDescent="0.3">
      <c r="A38" s="17">
        <v>0</v>
      </c>
      <c r="B38" s="17">
        <v>3</v>
      </c>
      <c r="C38" s="17">
        <v>1</v>
      </c>
      <c r="D38" s="17">
        <v>0</v>
      </c>
      <c r="E38" s="17">
        <v>4</v>
      </c>
      <c r="F38" s="3">
        <f t="shared" si="0"/>
        <v>4</v>
      </c>
      <c r="G38" s="14">
        <v>3</v>
      </c>
      <c r="H38" s="23" t="s">
        <v>54</v>
      </c>
      <c r="I38" s="22">
        <v>20240131</v>
      </c>
      <c r="J38" s="6"/>
    </row>
    <row r="39" spans="1:10" x14ac:dyDescent="0.3">
      <c r="A39" s="17">
        <v>0</v>
      </c>
      <c r="B39" s="17">
        <v>2</v>
      </c>
      <c r="C39" s="17">
        <v>1</v>
      </c>
      <c r="D39" s="17">
        <v>0</v>
      </c>
      <c r="E39" s="17">
        <v>3</v>
      </c>
      <c r="F39" s="3">
        <f t="shared" si="0"/>
        <v>3</v>
      </c>
      <c r="G39" s="14">
        <v>3</v>
      </c>
      <c r="H39" s="28" t="s">
        <v>53</v>
      </c>
      <c r="I39" s="22">
        <v>20240131</v>
      </c>
      <c r="J39" s="6"/>
    </row>
    <row r="40" spans="1:10" x14ac:dyDescent="0.3">
      <c r="A40" s="17">
        <v>1</v>
      </c>
      <c r="B40" s="17">
        <v>1</v>
      </c>
      <c r="C40" s="17">
        <v>0</v>
      </c>
      <c r="D40" s="17">
        <v>1</v>
      </c>
      <c r="E40" s="17">
        <v>2</v>
      </c>
      <c r="F40" s="3">
        <f t="shared" si="0"/>
        <v>2</v>
      </c>
      <c r="G40" s="14">
        <v>3</v>
      </c>
      <c r="H40" s="23" t="s">
        <v>55</v>
      </c>
      <c r="I40" s="22">
        <v>20240131</v>
      </c>
      <c r="J40" s="37" t="s">
        <v>60</v>
      </c>
    </row>
    <row r="41" spans="1:10" ht="28" x14ac:dyDescent="0.3">
      <c r="A41" s="17">
        <v>0</v>
      </c>
      <c r="B41" s="17">
        <v>3</v>
      </c>
      <c r="C41" s="17">
        <v>1</v>
      </c>
      <c r="D41" s="17">
        <v>1</v>
      </c>
      <c r="E41" s="17">
        <v>4</v>
      </c>
      <c r="F41" s="3">
        <f t="shared" si="0"/>
        <v>4</v>
      </c>
      <c r="G41" s="14">
        <v>3</v>
      </c>
      <c r="H41" s="23" t="s">
        <v>56</v>
      </c>
      <c r="I41" s="22">
        <v>20240131</v>
      </c>
      <c r="J41" s="24" t="s">
        <v>134</v>
      </c>
    </row>
    <row r="42" spans="1:10" x14ac:dyDescent="0.3">
      <c r="A42" s="17">
        <v>2</v>
      </c>
      <c r="B42" s="17">
        <v>3</v>
      </c>
      <c r="C42" s="17">
        <v>0</v>
      </c>
      <c r="D42" s="17">
        <v>1</v>
      </c>
      <c r="E42" s="14">
        <v>5</v>
      </c>
      <c r="F42" s="3">
        <f t="shared" si="0"/>
        <v>5</v>
      </c>
      <c r="G42" s="14">
        <v>3</v>
      </c>
      <c r="H42" s="23" t="s">
        <v>57</v>
      </c>
      <c r="I42" s="22">
        <v>20240131</v>
      </c>
      <c r="J42" s="37" t="s">
        <v>61</v>
      </c>
    </row>
    <row r="43" spans="1:10" ht="70" x14ac:dyDescent="0.3">
      <c r="A43" s="17">
        <v>2</v>
      </c>
      <c r="B43" s="17">
        <v>4</v>
      </c>
      <c r="C43" s="17">
        <v>3</v>
      </c>
      <c r="D43" s="17">
        <v>5</v>
      </c>
      <c r="E43" s="17">
        <v>9</v>
      </c>
      <c r="F43" s="3">
        <f t="shared" si="0"/>
        <v>9</v>
      </c>
      <c r="G43" s="3">
        <v>5</v>
      </c>
      <c r="H43" s="23" t="s">
        <v>62</v>
      </c>
      <c r="I43" s="3">
        <v>20240201</v>
      </c>
      <c r="J43" s="41" t="s">
        <v>92</v>
      </c>
    </row>
    <row r="44" spans="1:10" ht="42" x14ac:dyDescent="0.3">
      <c r="A44" s="17">
        <v>1</v>
      </c>
      <c r="B44" s="17">
        <v>4</v>
      </c>
      <c r="C44" s="17">
        <v>0</v>
      </c>
      <c r="D44" s="17">
        <v>3</v>
      </c>
      <c r="E44" s="17">
        <v>5</v>
      </c>
      <c r="F44" s="3">
        <f t="shared" si="0"/>
        <v>5</v>
      </c>
      <c r="G44" s="3">
        <v>5</v>
      </c>
      <c r="H44" s="23" t="s">
        <v>63</v>
      </c>
      <c r="I44" s="3">
        <v>20240201</v>
      </c>
      <c r="J44" s="24" t="s">
        <v>74</v>
      </c>
    </row>
    <row r="45" spans="1:10" x14ac:dyDescent="0.3">
      <c r="A45" s="17">
        <v>0</v>
      </c>
      <c r="B45" s="17">
        <v>1</v>
      </c>
      <c r="C45" s="17">
        <v>1</v>
      </c>
      <c r="D45" s="17">
        <v>1</v>
      </c>
      <c r="E45" s="17">
        <v>2</v>
      </c>
      <c r="F45" s="3">
        <f t="shared" si="0"/>
        <v>2</v>
      </c>
      <c r="G45" s="3">
        <v>5</v>
      </c>
      <c r="H45" s="29" t="s">
        <v>66</v>
      </c>
      <c r="I45" s="3">
        <v>20240201</v>
      </c>
      <c r="J45" s="6" t="s">
        <v>77</v>
      </c>
    </row>
    <row r="46" spans="1:10" x14ac:dyDescent="0.3">
      <c r="A46" s="17">
        <v>0</v>
      </c>
      <c r="B46" s="17">
        <v>3</v>
      </c>
      <c r="C46" s="17">
        <v>2</v>
      </c>
      <c r="D46" s="17">
        <v>0</v>
      </c>
      <c r="E46" s="27">
        <v>5</v>
      </c>
      <c r="F46" s="3">
        <f t="shared" si="0"/>
        <v>5</v>
      </c>
      <c r="G46" s="3">
        <v>5</v>
      </c>
      <c r="H46" s="23" t="s">
        <v>67</v>
      </c>
      <c r="I46" s="3">
        <v>20240201</v>
      </c>
      <c r="J46" s="6"/>
    </row>
    <row r="47" spans="1:10" x14ac:dyDescent="0.3">
      <c r="A47" s="17">
        <v>1</v>
      </c>
      <c r="B47" s="17">
        <v>2</v>
      </c>
      <c r="C47" s="17">
        <v>1</v>
      </c>
      <c r="D47" s="17">
        <v>0</v>
      </c>
      <c r="E47" s="17">
        <v>4</v>
      </c>
      <c r="F47" s="3">
        <f t="shared" si="0"/>
        <v>4</v>
      </c>
      <c r="G47" s="3">
        <v>5</v>
      </c>
      <c r="H47" s="23" t="s">
        <v>68</v>
      </c>
      <c r="I47" s="3">
        <v>20240201</v>
      </c>
      <c r="J47" s="6"/>
    </row>
    <row r="48" spans="1:10" x14ac:dyDescent="0.3">
      <c r="A48" s="17">
        <v>1</v>
      </c>
      <c r="B48" s="17">
        <v>2</v>
      </c>
      <c r="C48" s="17">
        <v>0</v>
      </c>
      <c r="D48" s="17">
        <v>0</v>
      </c>
      <c r="E48" s="17">
        <v>3</v>
      </c>
      <c r="F48" s="3">
        <f t="shared" si="0"/>
        <v>3</v>
      </c>
      <c r="G48" s="3">
        <v>5</v>
      </c>
      <c r="H48" s="23" t="s">
        <v>69</v>
      </c>
      <c r="I48" s="3">
        <v>20240201</v>
      </c>
      <c r="J48" s="6"/>
    </row>
    <row r="49" spans="1:11" ht="28" x14ac:dyDescent="0.3">
      <c r="A49" s="17">
        <v>2</v>
      </c>
      <c r="B49" s="17">
        <v>3</v>
      </c>
      <c r="C49" s="17">
        <v>0</v>
      </c>
      <c r="D49" s="17">
        <v>2</v>
      </c>
      <c r="E49" s="17">
        <v>5</v>
      </c>
      <c r="F49" s="3">
        <f t="shared" si="0"/>
        <v>5</v>
      </c>
      <c r="G49" s="3">
        <v>5</v>
      </c>
      <c r="H49" s="23" t="s">
        <v>70</v>
      </c>
      <c r="I49" s="3">
        <v>20240201</v>
      </c>
      <c r="J49" s="24" t="s">
        <v>75</v>
      </c>
    </row>
    <row r="50" spans="1:11" x14ac:dyDescent="0.3">
      <c r="A50" s="17">
        <v>1</v>
      </c>
      <c r="B50" s="17">
        <v>3</v>
      </c>
      <c r="C50" s="17">
        <v>1</v>
      </c>
      <c r="D50" s="17">
        <v>2</v>
      </c>
      <c r="E50" s="17">
        <v>5</v>
      </c>
      <c r="F50" s="3">
        <f t="shared" si="0"/>
        <v>5</v>
      </c>
      <c r="G50" s="3">
        <v>5</v>
      </c>
      <c r="H50" s="23" t="s">
        <v>65</v>
      </c>
      <c r="I50" s="3">
        <v>20240201</v>
      </c>
      <c r="J50" s="6"/>
    </row>
    <row r="51" spans="1:11" x14ac:dyDescent="0.3">
      <c r="A51" s="17">
        <v>1</v>
      </c>
      <c r="B51" s="17">
        <v>3</v>
      </c>
      <c r="C51" s="17">
        <v>0</v>
      </c>
      <c r="D51" s="17">
        <v>0</v>
      </c>
      <c r="E51" s="17">
        <v>4</v>
      </c>
      <c r="F51" s="3">
        <f t="shared" si="0"/>
        <v>4</v>
      </c>
      <c r="G51" s="3">
        <v>5</v>
      </c>
      <c r="H51" s="23" t="s">
        <v>71</v>
      </c>
      <c r="I51" s="3">
        <v>20240201</v>
      </c>
      <c r="J51" s="6"/>
    </row>
    <row r="52" spans="1:11" x14ac:dyDescent="0.3">
      <c r="A52" s="17">
        <v>1</v>
      </c>
      <c r="B52" s="17">
        <v>1</v>
      </c>
      <c r="C52" s="17">
        <v>0</v>
      </c>
      <c r="D52" s="17">
        <v>0</v>
      </c>
      <c r="E52" s="17">
        <v>2</v>
      </c>
      <c r="F52" s="3">
        <f t="shared" si="0"/>
        <v>2</v>
      </c>
      <c r="G52" s="3">
        <v>5</v>
      </c>
      <c r="H52" s="23" t="s">
        <v>72</v>
      </c>
      <c r="I52" s="3">
        <v>20240201</v>
      </c>
      <c r="J52" s="6"/>
    </row>
    <row r="53" spans="1:11" ht="28" x14ac:dyDescent="0.3">
      <c r="A53" s="17">
        <v>2</v>
      </c>
      <c r="B53" s="17">
        <v>3</v>
      </c>
      <c r="C53" s="17">
        <v>0</v>
      </c>
      <c r="D53" s="17">
        <v>2</v>
      </c>
      <c r="E53" s="17">
        <v>5</v>
      </c>
      <c r="F53" s="3">
        <f t="shared" si="0"/>
        <v>5</v>
      </c>
      <c r="G53" s="3">
        <v>5</v>
      </c>
      <c r="H53" s="23" t="s">
        <v>73</v>
      </c>
      <c r="I53" s="3">
        <v>20240201</v>
      </c>
      <c r="J53" s="24" t="s">
        <v>76</v>
      </c>
    </row>
    <row r="54" spans="1:11" ht="14.5" x14ac:dyDescent="0.35">
      <c r="A54" s="17">
        <v>0</v>
      </c>
      <c r="B54" s="17">
        <v>1</v>
      </c>
      <c r="C54" s="17">
        <v>1</v>
      </c>
      <c r="D54" s="17">
        <v>0</v>
      </c>
      <c r="E54" s="17">
        <v>2</v>
      </c>
      <c r="F54" s="3">
        <f t="shared" si="0"/>
        <v>2</v>
      </c>
      <c r="G54" s="3">
        <v>5</v>
      </c>
      <c r="H54" s="36" t="s">
        <v>80</v>
      </c>
      <c r="I54" s="3">
        <v>20240202</v>
      </c>
      <c r="J54" s="6"/>
    </row>
    <row r="55" spans="1:11" s="13" customFormat="1" ht="42" x14ac:dyDescent="0.3">
      <c r="A55" s="9">
        <v>1</v>
      </c>
      <c r="B55" s="9">
        <v>4</v>
      </c>
      <c r="C55" s="9">
        <v>0</v>
      </c>
      <c r="D55" s="9">
        <v>3</v>
      </c>
      <c r="E55" s="9">
        <v>5</v>
      </c>
      <c r="F55" s="3">
        <f t="shared" si="0"/>
        <v>5</v>
      </c>
      <c r="G55" s="10">
        <v>5</v>
      </c>
      <c r="H55" s="28" t="s">
        <v>81</v>
      </c>
      <c r="I55" s="10">
        <v>20240202</v>
      </c>
      <c r="J55" s="46" t="s">
        <v>108</v>
      </c>
    </row>
    <row r="56" spans="1:11" ht="28" x14ac:dyDescent="0.3">
      <c r="A56" s="17">
        <v>2</v>
      </c>
      <c r="B56" s="17">
        <v>8</v>
      </c>
      <c r="C56" s="17">
        <v>3</v>
      </c>
      <c r="D56" s="17">
        <v>1</v>
      </c>
      <c r="E56" s="17">
        <v>13</v>
      </c>
      <c r="F56" s="3">
        <f t="shared" si="0"/>
        <v>13</v>
      </c>
      <c r="G56" s="3">
        <v>5</v>
      </c>
      <c r="H56" s="23" t="s">
        <v>82</v>
      </c>
      <c r="I56" s="3">
        <v>20240202</v>
      </c>
      <c r="J56" s="41" t="s">
        <v>93</v>
      </c>
    </row>
    <row r="57" spans="1:11" x14ac:dyDescent="0.3">
      <c r="A57" s="17">
        <v>2</v>
      </c>
      <c r="B57" s="17">
        <v>6</v>
      </c>
      <c r="C57" s="17">
        <v>1</v>
      </c>
      <c r="D57" s="17">
        <v>0</v>
      </c>
      <c r="E57" s="17">
        <v>9</v>
      </c>
      <c r="F57" s="3">
        <f t="shared" si="0"/>
        <v>9</v>
      </c>
      <c r="G57" s="3">
        <v>5</v>
      </c>
      <c r="H57" s="23" t="s">
        <v>83</v>
      </c>
      <c r="I57" s="3">
        <v>20240202</v>
      </c>
      <c r="J57" s="6"/>
    </row>
    <row r="58" spans="1:11" ht="70" x14ac:dyDescent="0.3">
      <c r="A58" s="17">
        <v>1</v>
      </c>
      <c r="B58" s="17">
        <v>6</v>
      </c>
      <c r="C58" s="17">
        <v>5</v>
      </c>
      <c r="D58" s="17">
        <v>5</v>
      </c>
      <c r="E58" s="17">
        <v>12</v>
      </c>
      <c r="F58" s="3">
        <f t="shared" si="0"/>
        <v>12</v>
      </c>
      <c r="G58" s="3">
        <v>5</v>
      </c>
      <c r="H58" s="23" t="s">
        <v>84</v>
      </c>
      <c r="I58" s="3">
        <v>20240202</v>
      </c>
      <c r="J58" s="41" t="s">
        <v>94</v>
      </c>
    </row>
    <row r="59" spans="1:11" ht="28" x14ac:dyDescent="0.3">
      <c r="A59" s="17">
        <v>3</v>
      </c>
      <c r="B59" s="17">
        <v>5</v>
      </c>
      <c r="C59" s="17">
        <v>0</v>
      </c>
      <c r="D59" s="17">
        <v>2</v>
      </c>
      <c r="E59" s="17">
        <v>8</v>
      </c>
      <c r="F59" s="3">
        <f t="shared" si="0"/>
        <v>8</v>
      </c>
      <c r="G59" s="3">
        <v>5</v>
      </c>
      <c r="H59" s="23" t="s">
        <v>85</v>
      </c>
      <c r="I59" s="3">
        <v>20240202</v>
      </c>
      <c r="J59" s="41" t="s">
        <v>95</v>
      </c>
    </row>
    <row r="60" spans="1:11" ht="42" x14ac:dyDescent="0.3">
      <c r="A60" s="17">
        <v>1</v>
      </c>
      <c r="B60" s="17">
        <v>7</v>
      </c>
      <c r="C60" s="17">
        <v>1</v>
      </c>
      <c r="D60" s="17">
        <v>3</v>
      </c>
      <c r="E60" s="17">
        <v>9</v>
      </c>
      <c r="F60" s="3">
        <f t="shared" si="0"/>
        <v>9</v>
      </c>
      <c r="G60" s="3">
        <v>5</v>
      </c>
      <c r="H60" s="23" t="s">
        <v>86</v>
      </c>
      <c r="I60" s="3">
        <v>20240202</v>
      </c>
      <c r="J60" s="41" t="s">
        <v>96</v>
      </c>
      <c r="K60" s="45"/>
    </row>
    <row r="61" spans="1:11" ht="56" x14ac:dyDescent="0.3">
      <c r="A61" s="42">
        <v>1</v>
      </c>
      <c r="B61" s="42">
        <v>3</v>
      </c>
      <c r="C61" s="42">
        <v>2</v>
      </c>
      <c r="D61" s="42">
        <v>4</v>
      </c>
      <c r="E61" s="17">
        <v>6</v>
      </c>
      <c r="F61" s="3">
        <f t="shared" si="0"/>
        <v>6</v>
      </c>
      <c r="G61" s="42">
        <v>5</v>
      </c>
      <c r="H61" s="23" t="s">
        <v>97</v>
      </c>
      <c r="I61" s="3">
        <v>20240203</v>
      </c>
      <c r="J61" s="43" t="s">
        <v>106</v>
      </c>
    </row>
    <row r="62" spans="1:11" x14ac:dyDescent="0.3">
      <c r="A62" s="17">
        <v>1</v>
      </c>
      <c r="B62" s="17">
        <v>2</v>
      </c>
      <c r="C62" s="17">
        <v>1</v>
      </c>
      <c r="D62" s="17">
        <v>0</v>
      </c>
      <c r="E62" s="17">
        <v>4</v>
      </c>
      <c r="F62" s="3">
        <f t="shared" si="0"/>
        <v>4</v>
      </c>
      <c r="G62" s="3">
        <v>5</v>
      </c>
      <c r="H62" s="23" t="s">
        <v>98</v>
      </c>
      <c r="I62" s="3">
        <v>20240203</v>
      </c>
      <c r="J62" s="44"/>
    </row>
    <row r="63" spans="1:11" x14ac:dyDescent="0.3">
      <c r="A63" s="17">
        <v>0</v>
      </c>
      <c r="B63" s="17">
        <v>4</v>
      </c>
      <c r="C63" s="17">
        <v>1</v>
      </c>
      <c r="D63" s="17">
        <v>0</v>
      </c>
      <c r="E63" s="17">
        <v>5</v>
      </c>
      <c r="F63" s="3">
        <f t="shared" si="0"/>
        <v>5</v>
      </c>
      <c r="G63" s="3">
        <v>5</v>
      </c>
      <c r="H63" s="23" t="s">
        <v>99</v>
      </c>
      <c r="I63" s="3">
        <v>20240203</v>
      </c>
      <c r="J63" s="6"/>
    </row>
    <row r="64" spans="1:11" ht="14.5" x14ac:dyDescent="0.35">
      <c r="A64" s="17">
        <v>0</v>
      </c>
      <c r="B64" s="17">
        <v>3</v>
      </c>
      <c r="C64" s="17">
        <v>1</v>
      </c>
      <c r="D64" s="17">
        <v>1</v>
      </c>
      <c r="E64" s="17">
        <v>4</v>
      </c>
      <c r="F64" s="3">
        <f t="shared" si="0"/>
        <v>4</v>
      </c>
      <c r="G64" s="3">
        <v>5</v>
      </c>
      <c r="H64" s="36" t="s">
        <v>100</v>
      </c>
      <c r="I64" s="3">
        <v>20240203</v>
      </c>
      <c r="J64" s="37" t="s">
        <v>107</v>
      </c>
    </row>
    <row r="65" spans="1:10" ht="14.5" x14ac:dyDescent="0.35">
      <c r="A65" s="17">
        <v>0</v>
      </c>
      <c r="B65" s="17">
        <v>0</v>
      </c>
      <c r="C65" s="17">
        <v>1</v>
      </c>
      <c r="D65" s="17">
        <v>0</v>
      </c>
      <c r="E65" s="17">
        <v>1</v>
      </c>
      <c r="F65" s="3">
        <f t="shared" si="0"/>
        <v>1</v>
      </c>
      <c r="G65" s="3">
        <v>5</v>
      </c>
      <c r="H65" s="36" t="s">
        <v>101</v>
      </c>
      <c r="I65" s="3">
        <v>20240203</v>
      </c>
      <c r="J65" s="6"/>
    </row>
    <row r="66" spans="1:10" ht="14.5" x14ac:dyDescent="0.35">
      <c r="A66" s="17">
        <v>0</v>
      </c>
      <c r="B66" s="17">
        <v>1</v>
      </c>
      <c r="C66" s="17">
        <v>2</v>
      </c>
      <c r="D66" s="17">
        <v>0</v>
      </c>
      <c r="E66" s="17">
        <v>3</v>
      </c>
      <c r="F66" s="3">
        <f t="shared" si="0"/>
        <v>3</v>
      </c>
      <c r="G66" s="3">
        <v>5</v>
      </c>
      <c r="H66" s="36" t="s">
        <v>102</v>
      </c>
      <c r="I66" s="3">
        <v>20240203</v>
      </c>
      <c r="J66" s="6"/>
    </row>
    <row r="67" spans="1:10" ht="14.5" x14ac:dyDescent="0.35">
      <c r="A67" s="17">
        <v>0</v>
      </c>
      <c r="B67" s="17">
        <v>1</v>
      </c>
      <c r="C67" s="17">
        <v>1</v>
      </c>
      <c r="D67" s="17">
        <v>1</v>
      </c>
      <c r="E67" s="17">
        <v>2</v>
      </c>
      <c r="F67" s="3">
        <f t="shared" ref="F67:F85" si="1">A67+B67+C67</f>
        <v>2</v>
      </c>
      <c r="G67" s="3">
        <v>5</v>
      </c>
      <c r="H67" s="36" t="s">
        <v>103</v>
      </c>
      <c r="I67" s="3">
        <v>20240203</v>
      </c>
      <c r="J67" s="37" t="s">
        <v>107</v>
      </c>
    </row>
    <row r="68" spans="1:10" ht="14.5" x14ac:dyDescent="0.35">
      <c r="A68" s="17">
        <v>0</v>
      </c>
      <c r="B68" s="17">
        <v>9</v>
      </c>
      <c r="C68" s="17">
        <v>2</v>
      </c>
      <c r="D68" s="17">
        <v>0</v>
      </c>
      <c r="E68" s="17">
        <v>11</v>
      </c>
      <c r="F68" s="3">
        <f t="shared" si="1"/>
        <v>11</v>
      </c>
      <c r="G68" s="3">
        <v>5</v>
      </c>
      <c r="H68" s="36" t="s">
        <v>104</v>
      </c>
      <c r="I68" s="3">
        <v>20240203</v>
      </c>
      <c r="J68" s="6"/>
    </row>
    <row r="69" spans="1:10" ht="14.5" x14ac:dyDescent="0.35">
      <c r="A69" s="17">
        <v>0</v>
      </c>
      <c r="B69" s="17">
        <v>5</v>
      </c>
      <c r="C69" s="17">
        <v>1</v>
      </c>
      <c r="D69" s="17">
        <v>0</v>
      </c>
      <c r="E69" s="17">
        <v>6</v>
      </c>
      <c r="F69" s="3">
        <f t="shared" si="1"/>
        <v>6</v>
      </c>
      <c r="G69" s="3">
        <v>5</v>
      </c>
      <c r="H69" s="36" t="s">
        <v>105</v>
      </c>
      <c r="I69" s="3">
        <v>20240203</v>
      </c>
      <c r="J69" s="6"/>
    </row>
    <row r="70" spans="1:10" ht="28.5" x14ac:dyDescent="0.35">
      <c r="A70" s="17">
        <v>1</v>
      </c>
      <c r="B70" s="17">
        <v>9</v>
      </c>
      <c r="C70" s="17">
        <v>2</v>
      </c>
      <c r="D70" s="17">
        <v>2</v>
      </c>
      <c r="E70" s="17">
        <v>12</v>
      </c>
      <c r="F70" s="3">
        <f t="shared" si="1"/>
        <v>12</v>
      </c>
      <c r="G70" s="3">
        <v>5</v>
      </c>
      <c r="H70" s="36" t="s">
        <v>109</v>
      </c>
      <c r="I70" s="3">
        <v>20240212</v>
      </c>
      <c r="J70" s="24" t="s">
        <v>116</v>
      </c>
    </row>
    <row r="71" spans="1:10" x14ac:dyDescent="0.3">
      <c r="A71" s="17">
        <v>2</v>
      </c>
      <c r="B71" s="17">
        <v>0</v>
      </c>
      <c r="C71" s="17">
        <v>1</v>
      </c>
      <c r="D71" s="17">
        <v>0</v>
      </c>
      <c r="E71" s="17">
        <v>3</v>
      </c>
      <c r="F71" s="3">
        <f t="shared" si="1"/>
        <v>3</v>
      </c>
      <c r="G71" s="3">
        <v>5</v>
      </c>
      <c r="H71" s="48" t="s">
        <v>110</v>
      </c>
      <c r="I71" s="3">
        <v>20240212</v>
      </c>
      <c r="J71" s="6"/>
    </row>
    <row r="72" spans="1:10" ht="42" x14ac:dyDescent="0.3">
      <c r="A72" s="17">
        <v>1</v>
      </c>
      <c r="B72" s="17">
        <v>7</v>
      </c>
      <c r="C72" s="17">
        <v>2</v>
      </c>
      <c r="D72" s="17">
        <v>3</v>
      </c>
      <c r="E72" s="17">
        <v>10</v>
      </c>
      <c r="F72" s="3">
        <f t="shared" si="1"/>
        <v>10</v>
      </c>
      <c r="G72" s="3">
        <v>5</v>
      </c>
      <c r="H72" s="48" t="s">
        <v>111</v>
      </c>
      <c r="I72" s="3">
        <v>20240213</v>
      </c>
      <c r="J72" s="24" t="s">
        <v>117</v>
      </c>
    </row>
    <row r="73" spans="1:10" x14ac:dyDescent="0.3">
      <c r="A73" s="17">
        <v>0</v>
      </c>
      <c r="B73" s="17">
        <v>5</v>
      </c>
      <c r="C73" s="17">
        <v>2</v>
      </c>
      <c r="D73" s="17">
        <v>0</v>
      </c>
      <c r="E73" s="17">
        <v>7</v>
      </c>
      <c r="F73" s="3">
        <f t="shared" si="1"/>
        <v>7</v>
      </c>
      <c r="G73" s="3">
        <v>5</v>
      </c>
      <c r="H73" s="48" t="s">
        <v>114</v>
      </c>
      <c r="I73" s="3">
        <v>20240213</v>
      </c>
      <c r="J73" s="6"/>
    </row>
    <row r="74" spans="1:10" ht="42.5" x14ac:dyDescent="0.35">
      <c r="A74" s="17">
        <v>2</v>
      </c>
      <c r="B74" s="17">
        <v>4</v>
      </c>
      <c r="C74" s="17">
        <v>2</v>
      </c>
      <c r="D74" s="17">
        <v>3</v>
      </c>
      <c r="E74" s="17">
        <v>8</v>
      </c>
      <c r="F74" s="3">
        <f t="shared" si="1"/>
        <v>8</v>
      </c>
      <c r="G74" s="3">
        <v>5</v>
      </c>
      <c r="H74" s="36" t="s">
        <v>115</v>
      </c>
      <c r="I74" s="3">
        <v>20240213</v>
      </c>
      <c r="J74" s="24" t="s">
        <v>118</v>
      </c>
    </row>
    <row r="75" spans="1:10" ht="14.5" x14ac:dyDescent="0.35">
      <c r="A75" s="17">
        <v>1</v>
      </c>
      <c r="B75" s="17">
        <v>9</v>
      </c>
      <c r="C75" s="17">
        <v>2</v>
      </c>
      <c r="D75" s="17">
        <v>0</v>
      </c>
      <c r="E75" s="17">
        <v>12</v>
      </c>
      <c r="F75" s="3">
        <f t="shared" si="1"/>
        <v>12</v>
      </c>
      <c r="G75" s="3">
        <v>5</v>
      </c>
      <c r="H75" s="36" t="s">
        <v>112</v>
      </c>
      <c r="I75" s="3">
        <v>20240213</v>
      </c>
      <c r="J75" s="6"/>
    </row>
    <row r="76" spans="1:10" x14ac:dyDescent="0.3">
      <c r="A76" s="17">
        <v>0</v>
      </c>
      <c r="B76" s="17">
        <v>1</v>
      </c>
      <c r="C76" s="17">
        <v>1</v>
      </c>
      <c r="D76" s="17">
        <v>1</v>
      </c>
      <c r="E76" s="17">
        <v>2</v>
      </c>
      <c r="F76" s="3">
        <f t="shared" si="1"/>
        <v>2</v>
      </c>
      <c r="G76" s="3">
        <v>5</v>
      </c>
      <c r="H76" s="48" t="s">
        <v>113</v>
      </c>
      <c r="I76" s="3">
        <v>20240213</v>
      </c>
      <c r="J76" s="6" t="s">
        <v>119</v>
      </c>
    </row>
    <row r="77" spans="1:10" ht="84" x14ac:dyDescent="0.3">
      <c r="A77" s="17">
        <v>1</v>
      </c>
      <c r="B77" s="17">
        <v>8</v>
      </c>
      <c r="C77" s="17">
        <v>1</v>
      </c>
      <c r="D77" s="17">
        <v>6</v>
      </c>
      <c r="E77" s="17">
        <v>10</v>
      </c>
      <c r="F77" s="3">
        <f t="shared" si="1"/>
        <v>10</v>
      </c>
      <c r="G77" s="3">
        <v>5</v>
      </c>
      <c r="H77" s="49" t="s">
        <v>120</v>
      </c>
      <c r="I77" s="3">
        <v>20240214</v>
      </c>
      <c r="J77" s="24" t="s">
        <v>125</v>
      </c>
    </row>
    <row r="78" spans="1:10" ht="56" x14ac:dyDescent="0.3">
      <c r="A78" s="17">
        <v>0</v>
      </c>
      <c r="B78" s="17">
        <v>4</v>
      </c>
      <c r="C78" s="17">
        <v>4</v>
      </c>
      <c r="D78" s="17">
        <v>4</v>
      </c>
      <c r="E78" s="17">
        <v>8</v>
      </c>
      <c r="F78" s="3">
        <f t="shared" si="1"/>
        <v>8</v>
      </c>
      <c r="G78" s="3">
        <v>5</v>
      </c>
      <c r="H78" s="49" t="s">
        <v>121</v>
      </c>
      <c r="I78" s="3">
        <v>20240214</v>
      </c>
      <c r="J78" s="24" t="s">
        <v>126</v>
      </c>
    </row>
    <row r="79" spans="1:10" ht="58" x14ac:dyDescent="0.35">
      <c r="A79" s="17">
        <v>2</v>
      </c>
      <c r="B79" s="17">
        <v>7</v>
      </c>
      <c r="C79" s="17">
        <v>0</v>
      </c>
      <c r="D79" s="17">
        <v>4</v>
      </c>
      <c r="E79" s="17">
        <v>9</v>
      </c>
      <c r="F79" s="3">
        <f t="shared" si="1"/>
        <v>9</v>
      </c>
      <c r="G79" s="3">
        <v>5</v>
      </c>
      <c r="H79" s="49" t="s">
        <v>122</v>
      </c>
      <c r="I79" s="3">
        <v>20240214</v>
      </c>
      <c r="J79" s="50" t="s">
        <v>127</v>
      </c>
    </row>
    <row r="80" spans="1:10" x14ac:dyDescent="0.3">
      <c r="A80" s="17">
        <v>2</v>
      </c>
      <c r="B80" s="17">
        <v>7</v>
      </c>
      <c r="C80" s="17">
        <v>1</v>
      </c>
      <c r="D80" s="17">
        <v>0</v>
      </c>
      <c r="E80" s="17">
        <v>10</v>
      </c>
      <c r="F80" s="3">
        <f t="shared" si="1"/>
        <v>10</v>
      </c>
      <c r="G80" s="3">
        <v>5</v>
      </c>
      <c r="H80" s="23" t="s">
        <v>123</v>
      </c>
      <c r="I80" s="3">
        <v>20240214</v>
      </c>
      <c r="J80" s="6"/>
    </row>
    <row r="81" spans="1:10" ht="70" x14ac:dyDescent="0.3">
      <c r="A81" s="17">
        <v>1</v>
      </c>
      <c r="B81" s="17">
        <v>7</v>
      </c>
      <c r="C81" s="17">
        <v>2</v>
      </c>
      <c r="D81" s="17">
        <v>5</v>
      </c>
      <c r="E81" s="17">
        <v>10</v>
      </c>
      <c r="F81" s="3">
        <f t="shared" si="1"/>
        <v>10</v>
      </c>
      <c r="G81" s="3">
        <v>5</v>
      </c>
      <c r="H81" s="23" t="s">
        <v>124</v>
      </c>
      <c r="I81" s="3">
        <v>20240214</v>
      </c>
      <c r="J81" s="24" t="s">
        <v>128</v>
      </c>
    </row>
    <row r="82" spans="1:10" ht="28" x14ac:dyDescent="0.3">
      <c r="A82" s="21">
        <v>0</v>
      </c>
      <c r="B82" s="21">
        <v>4</v>
      </c>
      <c r="C82" s="21">
        <v>1</v>
      </c>
      <c r="D82" s="21">
        <v>2</v>
      </c>
      <c r="E82" s="21">
        <v>5</v>
      </c>
      <c r="F82" s="3">
        <f t="shared" si="1"/>
        <v>5</v>
      </c>
      <c r="G82" s="52">
        <v>5</v>
      </c>
      <c r="H82" s="53" t="s">
        <v>129</v>
      </c>
      <c r="I82" s="52">
        <v>20240214</v>
      </c>
      <c r="J82" s="54" t="s">
        <v>130</v>
      </c>
    </row>
    <row r="83" spans="1:10" x14ac:dyDescent="0.3">
      <c r="A83" s="17">
        <v>0</v>
      </c>
      <c r="B83" s="17">
        <v>7</v>
      </c>
      <c r="C83" s="17">
        <v>1</v>
      </c>
      <c r="D83" s="17">
        <v>0</v>
      </c>
      <c r="E83" s="17">
        <v>8</v>
      </c>
      <c r="F83" s="3">
        <f t="shared" si="1"/>
        <v>8</v>
      </c>
      <c r="G83" s="3">
        <v>5</v>
      </c>
      <c r="H83" s="23" t="s">
        <v>131</v>
      </c>
      <c r="I83" s="3">
        <v>20240214</v>
      </c>
      <c r="J83" s="6"/>
    </row>
    <row r="84" spans="1:10" x14ac:dyDescent="0.3">
      <c r="A84" s="17">
        <v>0</v>
      </c>
      <c r="B84" s="17">
        <v>4</v>
      </c>
      <c r="C84" s="17">
        <v>1</v>
      </c>
      <c r="D84" s="17">
        <v>0</v>
      </c>
      <c r="E84" s="17">
        <v>5</v>
      </c>
      <c r="F84" s="3">
        <f t="shared" si="1"/>
        <v>5</v>
      </c>
      <c r="G84" s="3">
        <v>5</v>
      </c>
      <c r="H84" s="23" t="s">
        <v>132</v>
      </c>
      <c r="I84" s="3">
        <v>20240214</v>
      </c>
      <c r="J84" s="6"/>
    </row>
    <row r="85" spans="1:10" x14ac:dyDescent="0.3">
      <c r="A85" s="17">
        <v>0</v>
      </c>
      <c r="B85" s="17">
        <v>5</v>
      </c>
      <c r="C85" s="17">
        <v>2</v>
      </c>
      <c r="D85" s="17">
        <v>0</v>
      </c>
      <c r="E85" s="17">
        <v>7</v>
      </c>
      <c r="F85" s="3">
        <f t="shared" si="1"/>
        <v>7</v>
      </c>
      <c r="G85" s="3">
        <v>5</v>
      </c>
      <c r="H85" s="23" t="s">
        <v>133</v>
      </c>
      <c r="I85" s="3">
        <v>20240214</v>
      </c>
      <c r="J85" s="6"/>
    </row>
    <row r="86" spans="1:10" x14ac:dyDescent="0.3">
      <c r="A86" s="47">
        <f t="shared" ref="A86:G86" si="2">SUM(A2:A85)</f>
        <v>71</v>
      </c>
      <c r="B86" s="47">
        <f t="shared" si="2"/>
        <v>277</v>
      </c>
      <c r="C86" s="47">
        <f t="shared" si="2"/>
        <v>87</v>
      </c>
      <c r="D86" s="47">
        <f t="shared" si="2"/>
        <v>97</v>
      </c>
      <c r="E86" s="47">
        <f t="shared" si="2"/>
        <v>435</v>
      </c>
      <c r="F86" s="51">
        <f t="shared" si="2"/>
        <v>435</v>
      </c>
      <c r="G86" s="47">
        <f t="shared" si="2"/>
        <v>365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FUTX</dc:creator>
  <cp:lastModifiedBy>天烜 付</cp:lastModifiedBy>
  <dcterms:created xsi:type="dcterms:W3CDTF">2015-06-05T18:19:34Z</dcterms:created>
  <dcterms:modified xsi:type="dcterms:W3CDTF">2024-03-20T02:30:53Z</dcterms:modified>
</cp:coreProperties>
</file>