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wnew12\Home\ingramst\My Documents\"/>
    </mc:Choice>
  </mc:AlternateContent>
  <bookViews>
    <workbookView xWindow="90" yWindow="165" windowWidth="17085" windowHeight="7185" activeTab="3"/>
  </bookViews>
  <sheets>
    <sheet name="Meta" sheetId="2" r:id="rId1"/>
    <sheet name="Map" sheetId="3" r:id="rId2"/>
    <sheet name="Boat" sheetId="1" r:id="rId3"/>
    <sheet name="Zone" sheetId="5" r:id="rId4"/>
    <sheet name="Week" sheetId="4" r:id="rId5"/>
    <sheet name="Month" sheetId="10" r:id="rId6"/>
    <sheet name="Year" sheetId="9" r:id="rId7"/>
    <sheet name="Discrepancies" sheetId="12" r:id="rId8"/>
  </sheets>
  <calcPr calcId="152511"/>
</workbook>
</file>

<file path=xl/calcChain.xml><?xml version="1.0" encoding="utf-8"?>
<calcChain xmlns="http://schemas.openxmlformats.org/spreadsheetml/2006/main">
  <c r="D486" i="5" l="1"/>
  <c r="D485" i="5"/>
  <c r="D484" i="5"/>
  <c r="D483" i="5"/>
  <c r="D482" i="5"/>
  <c r="D481" i="5"/>
  <c r="D480" i="5"/>
  <c r="D478" i="5"/>
  <c r="D479" i="5"/>
  <c r="D477" i="5"/>
  <c r="D476" i="5"/>
  <c r="D475" i="5"/>
  <c r="D474" i="5"/>
  <c r="D473" i="5"/>
  <c r="D472" i="5"/>
  <c r="D471" i="5"/>
  <c r="D470" i="5"/>
  <c r="D469" i="5"/>
  <c r="D468" i="5"/>
  <c r="D467" i="5"/>
  <c r="D466" i="5"/>
  <c r="D465" i="5"/>
  <c r="D464" i="5"/>
  <c r="D463" i="5"/>
  <c r="D462" i="5"/>
  <c r="D461" i="5"/>
  <c r="D460" i="5"/>
  <c r="D459" i="5"/>
  <c r="D458" i="5"/>
  <c r="D457" i="5"/>
  <c r="D456" i="5"/>
  <c r="D455" i="5"/>
  <c r="D454" i="5"/>
  <c r="D453" i="5"/>
  <c r="D452" i="5"/>
  <c r="D451" i="5"/>
  <c r="D450" i="5"/>
  <c r="G32" i="10" l="1"/>
  <c r="C16" i="12"/>
  <c r="D2" i="12"/>
  <c r="F4" i="9" l="1"/>
  <c r="E15" i="12" l="1"/>
  <c r="E2" i="12"/>
  <c r="B15" i="12"/>
  <c r="D15" i="12" s="1"/>
  <c r="D12" i="12"/>
  <c r="E12" i="12" s="1"/>
  <c r="D11" i="12"/>
  <c r="E11" i="12" s="1"/>
  <c r="D5" i="12"/>
  <c r="E5" i="12" s="1"/>
  <c r="D4" i="12"/>
  <c r="E4" i="12" s="1"/>
  <c r="D3" i="12"/>
  <c r="B6" i="12"/>
  <c r="G6" i="9"/>
  <c r="G8" i="9"/>
  <c r="G11" i="9"/>
  <c r="G14" i="9"/>
  <c r="G16" i="9"/>
  <c r="F3" i="9"/>
  <c r="G3" i="9" s="1"/>
  <c r="G4" i="9"/>
  <c r="F6" i="9"/>
  <c r="F8" i="9"/>
  <c r="F10" i="9"/>
  <c r="G10" i="9" s="1"/>
  <c r="F12" i="9"/>
  <c r="G12" i="9" s="1"/>
  <c r="F14" i="9"/>
  <c r="F16" i="9"/>
  <c r="F18" i="9"/>
  <c r="F20" i="9"/>
  <c r="F22" i="9"/>
  <c r="F5" i="9"/>
  <c r="G5" i="9" s="1"/>
  <c r="F7" i="9"/>
  <c r="G7" i="9" s="1"/>
  <c r="F9" i="9"/>
  <c r="G9" i="9" s="1"/>
  <c r="F11" i="9"/>
  <c r="F13" i="9"/>
  <c r="G13" i="9" s="1"/>
  <c r="F15" i="9"/>
  <c r="G15" i="9" s="1"/>
  <c r="F17" i="9"/>
  <c r="G17" i="9" s="1"/>
  <c r="F19" i="9"/>
  <c r="F21" i="9"/>
  <c r="F23" i="9"/>
  <c r="F24" i="9"/>
  <c r="F25" i="9"/>
  <c r="F26" i="9"/>
  <c r="F27" i="9"/>
  <c r="F28" i="9"/>
  <c r="F29" i="9"/>
  <c r="F30" i="9"/>
  <c r="F31" i="9"/>
  <c r="F32" i="9"/>
  <c r="F33" i="9"/>
  <c r="F34" i="9"/>
  <c r="F35" i="9"/>
  <c r="D6" i="12" l="1"/>
  <c r="E6" i="12" s="1"/>
  <c r="E3" i="12"/>
  <c r="G18" i="9"/>
  <c r="G35" i="9"/>
  <c r="G34" i="9"/>
  <c r="G33" i="9"/>
  <c r="G32" i="9"/>
  <c r="G31" i="9"/>
  <c r="G30" i="9"/>
  <c r="G29" i="9"/>
  <c r="G28" i="9"/>
  <c r="G27" i="9"/>
  <c r="G26" i="9"/>
  <c r="G25" i="9"/>
  <c r="G24" i="9"/>
  <c r="G23" i="9"/>
  <c r="G22" i="9"/>
  <c r="G21" i="9"/>
  <c r="G20" i="9"/>
  <c r="G19" i="9"/>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92" i="5"/>
  <c r="E51" i="5"/>
  <c r="E50" i="5"/>
  <c r="F405" i="1" l="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404" i="1"/>
  <c r="B7" i="12" s="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102" i="1"/>
  <c r="D7" i="12" l="1"/>
  <c r="E7" i="12" s="1"/>
  <c r="B10" i="12"/>
  <c r="D10" i="12" s="1"/>
  <c r="E10" i="12" s="1"/>
  <c r="B9" i="12"/>
  <c r="D9" i="12" s="1"/>
  <c r="E9" i="12" s="1"/>
  <c r="B14" i="12"/>
  <c r="D14" i="12" s="1"/>
  <c r="B8" i="12"/>
  <c r="D8" i="12" s="1"/>
  <c r="E8" i="12" s="1"/>
  <c r="F1218" i="1"/>
  <c r="B13" i="12"/>
  <c r="D13" i="12" s="1"/>
  <c r="E13" i="12" s="1"/>
  <c r="B16" i="12" l="1"/>
  <c r="E14" i="12"/>
  <c r="D16" i="12"/>
  <c r="E16" i="12"/>
</calcChain>
</file>

<file path=xl/sharedStrings.xml><?xml version="1.0" encoding="utf-8"?>
<sst xmlns="http://schemas.openxmlformats.org/spreadsheetml/2006/main" count="2222" uniqueCount="362">
  <si>
    <t>Vessel</t>
  </si>
  <si>
    <t>Area</t>
  </si>
  <si>
    <t>Processor</t>
  </si>
  <si>
    <t>Number</t>
  </si>
  <si>
    <t>Tons</t>
  </si>
  <si>
    <t>Comments</t>
  </si>
  <si>
    <t>Sets</t>
  </si>
  <si>
    <t>Deliveries</t>
  </si>
  <si>
    <t>TimeFrame</t>
  </si>
  <si>
    <t>Albatross</t>
  </si>
  <si>
    <t>Alma</t>
  </si>
  <si>
    <t>Betty Jane</t>
  </si>
  <si>
    <t>Breman</t>
  </si>
  <si>
    <t>Buccaneer</t>
  </si>
  <si>
    <t>Chicago</t>
  </si>
  <si>
    <t>Edgar C</t>
  </si>
  <si>
    <t>El Commodore</t>
  </si>
  <si>
    <t>Conquest</t>
  </si>
  <si>
    <t>Costa Rica II</t>
  </si>
  <si>
    <t>Danta Alighiere</t>
  </si>
  <si>
    <t>Excellent</t>
  </si>
  <si>
    <t>Express</t>
  </si>
  <si>
    <t>Flamingo</t>
  </si>
  <si>
    <t>Frances</t>
  </si>
  <si>
    <t>Hawk II</t>
  </si>
  <si>
    <t>Hoover</t>
  </si>
  <si>
    <t>Ivanhoe</t>
  </si>
  <si>
    <t>Jackie Sue</t>
  </si>
  <si>
    <t>Jeannette F</t>
  </si>
  <si>
    <t>Johnnie Boy</t>
  </si>
  <si>
    <t>Karanta K</t>
  </si>
  <si>
    <t>Long Island</t>
  </si>
  <si>
    <t>Lorenz</t>
  </si>
  <si>
    <t>Marie</t>
  </si>
  <si>
    <t>Marie Joan</t>
  </si>
  <si>
    <t>Nordby</t>
  </si>
  <si>
    <t>Ohio III</t>
  </si>
  <si>
    <t>Old Timer</t>
  </si>
  <si>
    <t>Orion</t>
  </si>
  <si>
    <t>Pal</t>
  </si>
  <si>
    <t>Quaker Maid</t>
  </si>
  <si>
    <t>Richness</t>
  </si>
  <si>
    <t>Robin</t>
  </si>
  <si>
    <t>St. Anthony</t>
  </si>
  <si>
    <t>St. Joseph</t>
  </si>
  <si>
    <t>Sea Ranger</t>
  </si>
  <si>
    <t>Sea Star</t>
  </si>
  <si>
    <t>Senorita</t>
  </si>
  <si>
    <t>Serra</t>
  </si>
  <si>
    <t>Sonney Boy</t>
  </si>
  <si>
    <t>Sterling</t>
  </si>
  <si>
    <t>Sundee</t>
  </si>
  <si>
    <t>Sylvia</t>
  </si>
  <si>
    <t>Tongass</t>
  </si>
  <si>
    <t>Vagabond</t>
  </si>
  <si>
    <t>Venus</t>
  </si>
  <si>
    <t>Wanderer</t>
  </si>
  <si>
    <t>Western Pilot</t>
  </si>
  <si>
    <t>White Rose</t>
  </si>
  <si>
    <t>Yaquina</t>
  </si>
  <si>
    <t>Alden</t>
  </si>
  <si>
    <t>Pounds</t>
  </si>
  <si>
    <t>Alletta B.</t>
  </si>
  <si>
    <t>American Eagle</t>
  </si>
  <si>
    <t>Arthur H.</t>
  </si>
  <si>
    <t>Augusta C.</t>
  </si>
  <si>
    <t>California Star</t>
  </si>
  <si>
    <t>Champion</t>
  </si>
  <si>
    <t>Commodore</t>
  </si>
  <si>
    <t>Dependable</t>
  </si>
  <si>
    <t>Diana</t>
  </si>
  <si>
    <t>Dux</t>
  </si>
  <si>
    <t>Excell</t>
  </si>
  <si>
    <t>Eneas</t>
  </si>
  <si>
    <t>Fairfax</t>
  </si>
  <si>
    <t>Galicia</t>
  </si>
  <si>
    <t>Infallible</t>
  </si>
  <si>
    <t>John R.</t>
  </si>
  <si>
    <t>Johnny Boy</t>
  </si>
  <si>
    <t>McKinley</t>
  </si>
  <si>
    <t>Martindale</t>
  </si>
  <si>
    <t>New Admiral</t>
  </si>
  <si>
    <t>New Rex</t>
  </si>
  <si>
    <t>Normandie</t>
  </si>
  <si>
    <t>North Cape</t>
  </si>
  <si>
    <t>North Star</t>
  </si>
  <si>
    <t>Primus</t>
  </si>
  <si>
    <t>Ranger</t>
  </si>
  <si>
    <t>Rose Marie</t>
  </si>
  <si>
    <t>St. Mary</t>
  </si>
  <si>
    <t>Sherman Rose</t>
  </si>
  <si>
    <t>Sitka</t>
  </si>
  <si>
    <t>Spartan</t>
  </si>
  <si>
    <t>Star of Monterey</t>
  </si>
  <si>
    <t>Sunde</t>
  </si>
  <si>
    <t>Sun Maid</t>
  </si>
  <si>
    <t>Valencia</t>
  </si>
  <si>
    <t>Waldero</t>
  </si>
  <si>
    <t>Western Chief</t>
  </si>
  <si>
    <t>Western Maid</t>
  </si>
  <si>
    <t>Adventure</t>
  </si>
  <si>
    <t>City of Sausilito</t>
  </si>
  <si>
    <t>El Padre</t>
  </si>
  <si>
    <t>Farallon</t>
  </si>
  <si>
    <t>Leslie J. Fulton</t>
  </si>
  <si>
    <t>Lina B.</t>
  </si>
  <si>
    <t>Margaret F.</t>
  </si>
  <si>
    <t>New Ambassador</t>
  </si>
  <si>
    <t>Ocean Pride</t>
  </si>
  <si>
    <t>Paul L.</t>
  </si>
  <si>
    <t>Robert B.</t>
  </si>
  <si>
    <t>Santa Rosalia</t>
  </si>
  <si>
    <t>Sea Queen</t>
  </si>
  <si>
    <t>Umpqua</t>
  </si>
  <si>
    <t>Western Flyer</t>
  </si>
  <si>
    <t>Western Traveler</t>
  </si>
  <si>
    <t>Bremen</t>
  </si>
  <si>
    <t>Cavaleri</t>
  </si>
  <si>
    <t>Cesare Augusto</t>
  </si>
  <si>
    <t>Genevieve H. II</t>
  </si>
  <si>
    <t>Golden Gate</t>
  </si>
  <si>
    <t>Invader</t>
  </si>
  <si>
    <t>Ketchikan</t>
  </si>
  <si>
    <t>Maria</t>
  </si>
  <si>
    <t>Rally</t>
  </si>
  <si>
    <t>Sea Maid</t>
  </si>
  <si>
    <t>Sunset</t>
  </si>
  <si>
    <t>Vashon</t>
  </si>
  <si>
    <t>Vittoria</t>
  </si>
  <si>
    <t>Ardito</t>
  </si>
  <si>
    <t>Bainbridge</t>
  </si>
  <si>
    <t>Crusader</t>
  </si>
  <si>
    <t>City of San Pedro</t>
  </si>
  <si>
    <t>Dante Allighieri</t>
  </si>
  <si>
    <t>Excell II</t>
  </si>
  <si>
    <t>Jackie Boy</t>
  </si>
  <si>
    <t>Juanita</t>
  </si>
  <si>
    <t>J.B. Edwards</t>
  </si>
  <si>
    <t>Miss California</t>
  </si>
  <si>
    <t>Marconia</t>
  </si>
  <si>
    <t>Nick C. II</t>
  </si>
  <si>
    <t>New Washington</t>
  </si>
  <si>
    <t>Oceania</t>
  </si>
  <si>
    <t>Pacific</t>
  </si>
  <si>
    <t>Progress</t>
  </si>
  <si>
    <t>Portola No. 1</t>
  </si>
  <si>
    <t>Pacific Queen</t>
  </si>
  <si>
    <t>Stella Maris</t>
  </si>
  <si>
    <t>Virginia No. 2</t>
  </si>
  <si>
    <t>Western Monarch</t>
  </si>
  <si>
    <t>Western Clipper</t>
  </si>
  <si>
    <t>Balboa</t>
  </si>
  <si>
    <t>Cavalieri</t>
  </si>
  <si>
    <t>Corsair</t>
  </si>
  <si>
    <t>Challenger</t>
  </si>
  <si>
    <t>Key West</t>
  </si>
  <si>
    <t>Montara</t>
  </si>
  <si>
    <t>Nordic Pride</t>
  </si>
  <si>
    <t>Pacific Fisher</t>
  </si>
  <si>
    <t>St. Francis</t>
  </si>
  <si>
    <t>Storm</t>
  </si>
  <si>
    <t>United</t>
  </si>
  <si>
    <t>Western Queen</t>
  </si>
  <si>
    <t>Sonny Boy</t>
  </si>
  <si>
    <t>Anna B.</t>
  </si>
  <si>
    <t>San Jose</t>
  </si>
  <si>
    <t>El Cortez</t>
  </si>
  <si>
    <t>Exposition King</t>
  </si>
  <si>
    <t>Lennard Is.</t>
  </si>
  <si>
    <t>Cape Elizabeth</t>
  </si>
  <si>
    <t>Cape Flattery</t>
  </si>
  <si>
    <t>Henning J.</t>
  </si>
  <si>
    <t>CSF Ketchikan</t>
  </si>
  <si>
    <t>Oceanic</t>
  </si>
  <si>
    <t>Victory</t>
  </si>
  <si>
    <t>Cypress Fish Co., Warrenton OR</t>
  </si>
  <si>
    <t>Destruction Is.</t>
  </si>
  <si>
    <t>Corregidor</t>
  </si>
  <si>
    <t>Pacific Marine Products, Warrenton OR</t>
  </si>
  <si>
    <t>Frigidland</t>
  </si>
  <si>
    <t>San Francisco</t>
  </si>
  <si>
    <t>Liberator</t>
  </si>
  <si>
    <t>Thomas Fisheries, Warrenton OR</t>
  </si>
  <si>
    <t>Columbia River Fisheries Inc., Warrenton OR</t>
  </si>
  <si>
    <t>Hovden Food Products, Flavel OR</t>
  </si>
  <si>
    <t>Windward</t>
  </si>
  <si>
    <t>Del Mar Canning Co., Warrenton OR</t>
  </si>
  <si>
    <t>Pacific Raider</t>
  </si>
  <si>
    <t>Van Camp's, Warrenton OR</t>
  </si>
  <si>
    <t>J.O. Edwards</t>
  </si>
  <si>
    <t>"Area 98"</t>
  </si>
  <si>
    <t>City of Seattle</t>
  </si>
  <si>
    <t>Date</t>
  </si>
  <si>
    <t>West Coast</t>
  </si>
  <si>
    <t>Stanford</t>
  </si>
  <si>
    <t>Rosanna</t>
  </si>
  <si>
    <t>New Limited</t>
  </si>
  <si>
    <t>Renown</t>
  </si>
  <si>
    <t>Sun Rise</t>
  </si>
  <si>
    <t>Western Fisher</t>
  </si>
  <si>
    <t>Cavalcade</t>
  </si>
  <si>
    <t>Santa Maria</t>
  </si>
  <si>
    <t>Sunlight</t>
  </si>
  <si>
    <t>Newport</t>
  </si>
  <si>
    <t>4 mi. off Waldport</t>
  </si>
  <si>
    <t>Off Heceta Head</t>
  </si>
  <si>
    <t>Grays Harbor</t>
  </si>
  <si>
    <t>Anna A.</t>
  </si>
  <si>
    <t>Margaret E.</t>
  </si>
  <si>
    <t>Anderson Packing Co.</t>
  </si>
  <si>
    <t>Cape Mears</t>
  </si>
  <si>
    <t>Cape Falcon</t>
  </si>
  <si>
    <t>Marine View</t>
  </si>
  <si>
    <t>Majestic</t>
  </si>
  <si>
    <t>Helen B.</t>
  </si>
  <si>
    <t>Resolute</t>
  </si>
  <si>
    <t>North Queen</t>
  </si>
  <si>
    <t>Morning View</t>
  </si>
  <si>
    <t>Daily and Monthly Pacific Sardine landings 1935-1948</t>
  </si>
  <si>
    <t>OR1948016</t>
  </si>
  <si>
    <t>6/17/1935 - 6/23/1935</t>
  </si>
  <si>
    <t>6/24/1935 - 6/30/1935</t>
  </si>
  <si>
    <t>7/8/1937 - 7/14/1937</t>
  </si>
  <si>
    <t>7/15/1937 - 7/21/1937</t>
  </si>
  <si>
    <t>7/22/1937 -7/28/1937</t>
  </si>
  <si>
    <t>7/29/1937 - 8/4/1937</t>
  </si>
  <si>
    <t>8/5/1937 - 8/11/1937</t>
  </si>
  <si>
    <t>8/12/1937 - 8/18/1937</t>
  </si>
  <si>
    <t>8/19/1937 - 8/25/1937</t>
  </si>
  <si>
    <t>8/26/1937 - 9/1/1937</t>
  </si>
  <si>
    <t>9/2/1937 - 9/8/1937</t>
  </si>
  <si>
    <t>9/9/1937 - 9/15/1937</t>
  </si>
  <si>
    <t>9/16/1937 - 9/22/1937</t>
  </si>
  <si>
    <t>9/23/1937 - 9/29/1937</t>
  </si>
  <si>
    <t>9/30/1937 - 10/6/1937</t>
  </si>
  <si>
    <t>10/7/1937 - 10/13/1937</t>
  </si>
  <si>
    <t>7/29/1938 - 8/4/1938</t>
  </si>
  <si>
    <t>8/5/1938 - 8/11/1938</t>
  </si>
  <si>
    <t>8/12/1938 - 8/18/1938</t>
  </si>
  <si>
    <t>8/19/1938 - 8/25/1938</t>
  </si>
  <si>
    <t>8/26/1938 - 9/1/1938</t>
  </si>
  <si>
    <t>9/2/1938 - 9/8/1938</t>
  </si>
  <si>
    <t>9/9/1938 - 9/15/1938</t>
  </si>
  <si>
    <t>7/1/1939 - 7/7/1939</t>
  </si>
  <si>
    <t>7/8/1939 - 7/14/1939</t>
  </si>
  <si>
    <t>7/15/1939 - 7/21/1939</t>
  </si>
  <si>
    <t>7/22/1939 -7/28/1939</t>
  </si>
  <si>
    <t>7/29/1939 - 8/4/1939</t>
  </si>
  <si>
    <t>8/5/1939 - 8/11/1939</t>
  </si>
  <si>
    <t>8/12/1939 - 8/18/1939</t>
  </si>
  <si>
    <t>Weekly Take of Pichards in Oregon</t>
  </si>
  <si>
    <t>Zone</t>
  </si>
  <si>
    <t>Pilchard Catch off Umpqua R.</t>
  </si>
  <si>
    <t>Year</t>
  </si>
  <si>
    <t>8/5/1940 - 8/11/1940</t>
  </si>
  <si>
    <t>8/12/1940 - 8/18/1940</t>
  </si>
  <si>
    <t>6/22/1941 - 6/23/1941</t>
  </si>
  <si>
    <t>6/24/1941 - 6/30/1941</t>
  </si>
  <si>
    <t>7/1/1941 - 7/7/1941</t>
  </si>
  <si>
    <t>7/8/1941 - 7/14/1941</t>
  </si>
  <si>
    <t>7/15/1941 - 7/21/1941</t>
  </si>
  <si>
    <t>7/22/1941 - 7/28/1941</t>
  </si>
  <si>
    <t>7/29/1941 - 8/4/1941</t>
  </si>
  <si>
    <t>8/5/1941 - 8/11/1941</t>
  </si>
  <si>
    <t>8/12/1941 - 8/18/1941</t>
  </si>
  <si>
    <t>8/19/1941 - 8/25/1941</t>
  </si>
  <si>
    <t>8/26/1941 - 9/1/1941</t>
  </si>
  <si>
    <t>9/2/1941 - 9/3/1941</t>
  </si>
  <si>
    <t>Percent of Catch</t>
  </si>
  <si>
    <t>Oregon Sardine Landings Totals by Fishing Zone</t>
  </si>
  <si>
    <t>None</t>
  </si>
  <si>
    <t>7/1/1935 - 7/7/1935</t>
  </si>
  <si>
    <t>7/8/1935 - 7/14/1935</t>
  </si>
  <si>
    <t>7/15/1935 - 7/21/1935</t>
  </si>
  <si>
    <t>7/22/1935 -7/28/1935</t>
  </si>
  <si>
    <t>7/29/1935 - 8/4/1935</t>
  </si>
  <si>
    <t>8/5/1935 - 8/11/1935</t>
  </si>
  <si>
    <t>8/12/1935 - 8/18/1935</t>
  </si>
  <si>
    <t>8/19/1935 - 8/25/1935</t>
  </si>
  <si>
    <t>8/26/1935 - 9/1/1935</t>
  </si>
  <si>
    <t>9/2/1935 - 9/8/1935</t>
  </si>
  <si>
    <t>9/9/1935 - 9/15/1935</t>
  </si>
  <si>
    <t>9/16/1935 - 9/22/1935</t>
  </si>
  <si>
    <t>9/23/1935 - 9/29/1935</t>
  </si>
  <si>
    <t>9/30/1935 - 10/6/1935</t>
  </si>
  <si>
    <t>10/7/1935 - 10/13/1935</t>
  </si>
  <si>
    <t>10/14/1935 - 10/20/1935</t>
  </si>
  <si>
    <t>10/21/1935 - 10/27/1935</t>
  </si>
  <si>
    <t>10/28/1935 - 11/3/1935</t>
  </si>
  <si>
    <t>11/4/1935 - 11/10/1935</t>
  </si>
  <si>
    <t>11/11/1935 - 11/17/1935</t>
  </si>
  <si>
    <t>11/18/1935 - 11/24/1935</t>
  </si>
  <si>
    <t>11/25/1935 - 12/1/1935</t>
  </si>
  <si>
    <t>Year:</t>
  </si>
  <si>
    <t>Year in which the sardines were caught</t>
  </si>
  <si>
    <t>Zone:</t>
  </si>
  <si>
    <t>Code responding to the area in which the sardines were caught. See Maps Sheet.</t>
  </si>
  <si>
    <t>Deliveries:</t>
  </si>
  <si>
    <t>Number of deliveries made by sardine boats to processing plants.</t>
  </si>
  <si>
    <t xml:space="preserve">Date: </t>
  </si>
  <si>
    <t>Single day or month, depending on the time frame of the landing</t>
  </si>
  <si>
    <t xml:space="preserve">Vessel: </t>
  </si>
  <si>
    <t xml:space="preserve">Sets: </t>
  </si>
  <si>
    <t>The number of purse seine sets by the boat in the given period.</t>
  </si>
  <si>
    <t>Name of fishing vessel.</t>
  </si>
  <si>
    <t xml:space="preserve">Deliveries: </t>
  </si>
  <si>
    <t>Number of deliveries to processor.</t>
  </si>
  <si>
    <t xml:space="preserve">Pounds and Tons: </t>
  </si>
  <si>
    <t>Landings that were originally expressed in tons were converted to pounds.</t>
  </si>
  <si>
    <t xml:space="preserve">Processor: </t>
  </si>
  <si>
    <t>The name of processor to which sardines were delivered.</t>
  </si>
  <si>
    <t xml:space="preserve">Area: </t>
  </si>
  <si>
    <t>The fishing zone code (see maps sheet) or a description of the catch location.</t>
  </si>
  <si>
    <t xml:space="preserve">Time Frame: </t>
  </si>
  <si>
    <t>1 = Single day landing, 2 = Week, 3 = Month, 4 = Year</t>
  </si>
  <si>
    <t>Pounds and Tons:</t>
  </si>
  <si>
    <t>Percent of Catch:</t>
  </si>
  <si>
    <t>The percentage of the total annual Oregon sardine catch caught in a given fishing zone.</t>
  </si>
  <si>
    <t>The total number of pounds/tons  of sardines caught in a given fishing zone and delivered to a processor.</t>
  </si>
  <si>
    <t>"Boat" Sheet: List of invididual boat landings in Oregon with the following information:</t>
  </si>
  <si>
    <t>"Zone" Sheet: List of total sardine landings in Oregon by fishing zone.</t>
  </si>
  <si>
    <t>"Week" Sheet: Total sardine landings in Oregon by week, 1935-41.</t>
  </si>
  <si>
    <t>Date:</t>
  </si>
  <si>
    <t>Week in which the sardines were caught, listed in the following format: Start Date (M/DD/YYYY) - End Date (M/DD/YYYY)</t>
  </si>
  <si>
    <t>Pounds:</t>
  </si>
  <si>
    <t>Total pounds caught in a given week.</t>
  </si>
  <si>
    <t>Oregon</t>
  </si>
  <si>
    <t>Washington</t>
  </si>
  <si>
    <t>British Columbia</t>
  </si>
  <si>
    <t>California</t>
  </si>
  <si>
    <t>Total</t>
  </si>
  <si>
    <t>Oregon Percent of Total</t>
  </si>
  <si>
    <t>Avg. Lbs per Set</t>
  </si>
  <si>
    <t>Average Lbs per Delivery</t>
  </si>
  <si>
    <t>"Month" Sheet: Monthly Oregon Sardine Landings and Average Landings per Set/Delivery.</t>
  </si>
  <si>
    <t>Monthly Sardine Landings and Averages, 1935-1941</t>
  </si>
  <si>
    <t>Month in which the sardines were landed (MMM-YY).</t>
  </si>
  <si>
    <t>The number of purse seine net sets during the month.</t>
  </si>
  <si>
    <t>Sets:</t>
  </si>
  <si>
    <t>The number of boat deliveries made to processing plants in a given month.</t>
  </si>
  <si>
    <t>The average number of pounds of sardine landed per seine net set.</t>
  </si>
  <si>
    <t>"Year" Sheet: Sardine Seasonal Catch in Pounds Along the Pacific Coast</t>
  </si>
  <si>
    <t>Total:</t>
  </si>
  <si>
    <t>OR Percent of Total:</t>
  </si>
  <si>
    <t>The season in which the sardines were caught, 1935-36 season = 1935.</t>
  </si>
  <si>
    <t>Total seasonal catch along the Pacific coast, in pounds.</t>
  </si>
  <si>
    <t>Percentage of total Pacific Coast catch landed in Oregon.</t>
  </si>
  <si>
    <t>Difference from Total (Year Sheet)</t>
  </si>
  <si>
    <t>Boat Landings Total ('Boat' Sheet)</t>
  </si>
  <si>
    <t>Season Total ('Year' Sheet)</t>
  </si>
  <si>
    <t>Difference in Tons</t>
  </si>
  <si>
    <t>Discrepancies:</t>
  </si>
  <si>
    <t xml:space="preserve">**Note: Processor and fishing area information was not available for the data collected from 1935-1940. </t>
  </si>
  <si>
    <t>**Note: Data was only available for the years 1936-1941.</t>
  </si>
  <si>
    <t>The average number of pounds of sardine landed per delivery made to processors.</t>
  </si>
  <si>
    <t>Avg. Lbs per Delivery</t>
  </si>
  <si>
    <t>To evaluate the completeness of the archive data, the sum of all boat landings for each year ('Boat' sheet) was compared to the total landings listed in the 'Year' sheet. The difference between the two totals varies from year to year.</t>
  </si>
  <si>
    <t>avg</t>
  </si>
  <si>
    <t>Seasonal Catch in Pounds Along the Pacific Coast (Season was June thru May)
Source: Ahlstrom E. and J. Radovich. Management of the Pacific Sardine. In A Century of Fisheries</t>
  </si>
  <si>
    <t xml:space="preserve">The difference between the 'Boat Landings Total" and the 'Season Total' might tell us if any landings were missed in the individual boat landings archive. The difference between the two really depends on the year. However, with the exception of 1937 and 1948 this difference was quite small. </t>
  </si>
  <si>
    <t>Aggregates from individual boat landings (see Boat sheet)</t>
  </si>
  <si>
    <t>Individual landings with no zone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</si>
</sst>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rgb="FFFF0000"/>
      <name val="Calibri"/>
      <family val="2"/>
      <scheme val="minor"/>
    </font>
    <font>
      <u/>
      <sz val="11"/>
      <color theme="1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1">
    <xf numFmtId="0" fontId="0" fillId="0" borderId="0" xfId="0"/>
    <xf numFmtId="0" fontId="0" fillId="0" borderId="1" xfId="0" applyFill="1" applyBorder="1"/>
    <xf numFmtId="0" fontId="0" fillId="0" borderId="1" xfId="0" applyBorder="1" applyAlignment="1">
      <alignment horizontal="center"/>
    </xf>
    <xf numFmtId="0" fontId="1" fillId="0" borderId="0" xfId="0" applyFont="1"/>
    <xf numFmtId="17" fontId="0" fillId="0" borderId="0" xfId="0" applyNumberFormat="1"/>
    <xf numFmtId="14" fontId="0" fillId="0" borderId="0" xfId="0" applyNumberFormat="1"/>
    <xf numFmtId="1" fontId="0" fillId="0" borderId="0" xfId="0" applyNumberFormat="1"/>
    <xf numFmtId="0" fontId="2" fillId="0" borderId="1" xfId="1" applyBorder="1" applyAlignment="1">
      <alignment horizontal="center"/>
    </xf>
    <xf numFmtId="0" fontId="0" fillId="0" borderId="0" xfId="0" applyAlignment="1">
      <alignment horizontal="center"/>
    </xf>
    <xf numFmtId="0" fontId="0" fillId="0" borderId="0" xfId="0" applyAlignment="1"/>
    <xf numFmtId="14" fontId="0" fillId="0" borderId="0" xfId="0" applyNumberFormat="1" applyAlignment="1">
      <alignment horizontal="center"/>
    </xf>
    <xf numFmtId="0" fontId="0" fillId="0" borderId="0" xfId="0" applyNumberFormat="1" applyAlignment="1">
      <alignment horizontal="center"/>
    </xf>
    <xf numFmtId="0" fontId="0" fillId="0" borderId="0" xfId="0" applyAlignment="1">
      <alignment horizontal="center"/>
    </xf>
    <xf numFmtId="2" fontId="0" fillId="0" borderId="0" xfId="0" applyNumberFormat="1"/>
    <xf numFmtId="2" fontId="0" fillId="0" borderId="0" xfId="0" applyNumberFormat="1" applyAlignment="1"/>
    <xf numFmtId="0" fontId="0" fillId="0" borderId="0" xfId="0" applyAlignment="1">
      <alignment horizontal="center"/>
    </xf>
    <xf numFmtId="0" fontId="0" fillId="0" borderId="0" xfId="0" applyBorder="1"/>
    <xf numFmtId="0" fontId="0" fillId="0" borderId="2" xfId="0" applyBorder="1"/>
    <xf numFmtId="0" fontId="0" fillId="0" borderId="3" xfId="0" applyBorder="1"/>
    <xf numFmtId="0" fontId="0" fillId="0" borderId="4" xfId="0" applyBorder="1"/>
    <xf numFmtId="0" fontId="0" fillId="0" borderId="6" xfId="0" applyBorder="1"/>
    <xf numFmtId="0" fontId="0" fillId="0" borderId="3" xfId="0" applyBorder="1" applyAlignment="1">
      <alignment horizontal="center"/>
    </xf>
    <xf numFmtId="0" fontId="0" fillId="0" borderId="5" xfId="0" applyBorder="1" applyAlignment="1">
      <alignment horizontal="center"/>
    </xf>
    <xf numFmtId="14" fontId="2" fillId="0" borderId="3" xfId="1" applyNumberFormat="1" applyBorder="1" applyAlignment="1">
      <alignment horizontal="center"/>
    </xf>
    <xf numFmtId="0" fontId="0" fillId="0" borderId="3" xfId="0" applyBorder="1" applyAlignment="1">
      <alignment horizontal="center" vertical="center"/>
    </xf>
    <xf numFmtId="0" fontId="0" fillId="0" borderId="0" xfId="0" applyBorder="1" applyAlignment="1">
      <alignment vertical="center"/>
    </xf>
    <xf numFmtId="0" fontId="0" fillId="0" borderId="4" xfId="0" applyBorder="1" applyAlignment="1">
      <alignment vertical="center"/>
    </xf>
    <xf numFmtId="0" fontId="0" fillId="0" borderId="0" xfId="0" applyBorder="1" applyAlignment="1">
      <alignment horizontal="left"/>
    </xf>
    <xf numFmtId="0" fontId="0" fillId="0" borderId="0" xfId="0" applyBorder="1" applyAlignment="1">
      <alignment horizontal="center"/>
    </xf>
    <xf numFmtId="17" fontId="0" fillId="0" borderId="0" xfId="0" applyNumberFormat="1" applyBorder="1"/>
    <xf numFmtId="14" fontId="2" fillId="0" borderId="1" xfId="1" applyNumberFormat="1" applyBorder="1" applyAlignment="1">
      <alignment horizontal="center"/>
    </xf>
    <xf numFmtId="0" fontId="0" fillId="0" borderId="1" xfId="0" applyBorder="1"/>
    <xf numFmtId="0" fontId="0" fillId="0" borderId="0" xfId="0" applyAlignment="1">
      <alignment horizontal="right"/>
    </xf>
    <xf numFmtId="0" fontId="0" fillId="0" borderId="0" xfId="0" applyAlignment="1">
      <alignment horizontal="center"/>
    </xf>
    <xf numFmtId="0" fontId="0" fillId="0" borderId="0" xfId="0" applyAlignment="1"/>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7" borderId="7" xfId="0" applyFill="1" applyBorder="1" applyAlignment="1">
      <alignment horizontal="center"/>
    </xf>
    <xf numFmtId="0" fontId="0" fillId="7" borderId="8" xfId="0" applyFill="1" applyBorder="1" applyAlignment="1">
      <alignment horizontal="center"/>
    </xf>
    <xf numFmtId="0" fontId="0" fillId="7" borderId="9" xfId="0"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9" xfId="0" applyFill="1" applyBorder="1" applyAlignment="1">
      <alignment horizontal="center"/>
    </xf>
    <xf numFmtId="0" fontId="0" fillId="2" borderId="7" xfId="0" quotePrefix="1"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0" fillId="4" borderId="7" xfId="0" applyFill="1" applyBorder="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Boat Landings vs. Seasonal Catch </a:t>
            </a:r>
          </a:p>
        </c:rich>
      </c:tx>
      <c:overlay val="1"/>
    </c:title>
    <c:autoTitleDeleted val="0"/>
    <c:plotArea>
      <c:layout>
        <c:manualLayout>
          <c:layoutTarget val="inner"/>
          <c:xMode val="edge"/>
          <c:yMode val="edge"/>
          <c:x val="0.10068959208517166"/>
          <c:y val="3.4187897413516154E-2"/>
          <c:w val="0.87853173179089883"/>
          <c:h val="0.90406721099816334"/>
        </c:manualLayout>
      </c:layout>
      <c:lineChart>
        <c:grouping val="standard"/>
        <c:varyColors val="0"/>
        <c:ser>
          <c:idx val="1"/>
          <c:order val="0"/>
          <c:tx>
            <c:v>Boat Landings Total</c:v>
          </c:tx>
          <c:marker>
            <c:symbol val="none"/>
          </c:marker>
          <c:cat>
            <c:numRef>
              <c:f>Discrepancies!$A$2:$A$15</c:f>
              <c:numCache>
                <c:formatCode>General</c:formatCode>
                <c:ptCount val="14"/>
                <c:pt idx="0">
                  <c:v>1935</c:v>
                </c:pt>
                <c:pt idx="1">
                  <c:v>1936</c:v>
                </c:pt>
                <c:pt idx="2">
                  <c:v>1937</c:v>
                </c:pt>
                <c:pt idx="3">
                  <c:v>1938</c:v>
                </c:pt>
                <c:pt idx="4">
                  <c:v>1939</c:v>
                </c:pt>
                <c:pt idx="5">
                  <c:v>1940</c:v>
                </c:pt>
                <c:pt idx="6">
                  <c:v>1941</c:v>
                </c:pt>
                <c:pt idx="7">
                  <c:v>1942</c:v>
                </c:pt>
                <c:pt idx="8">
                  <c:v>1943</c:v>
                </c:pt>
                <c:pt idx="9">
                  <c:v>1944</c:v>
                </c:pt>
                <c:pt idx="10">
                  <c:v>1945</c:v>
                </c:pt>
                <c:pt idx="11">
                  <c:v>1946</c:v>
                </c:pt>
                <c:pt idx="12">
                  <c:v>1947</c:v>
                </c:pt>
                <c:pt idx="13">
                  <c:v>1948</c:v>
                </c:pt>
              </c:numCache>
            </c:numRef>
          </c:cat>
          <c:val>
            <c:numRef>
              <c:f>Discrepancies!$B$2:$B$15</c:f>
              <c:numCache>
                <c:formatCode>General</c:formatCode>
                <c:ptCount val="14"/>
                <c:pt idx="0">
                  <c:v>52364639</c:v>
                </c:pt>
                <c:pt idx="1">
                  <c:v>28292972</c:v>
                </c:pt>
                <c:pt idx="2">
                  <c:v>32059500</c:v>
                </c:pt>
                <c:pt idx="3">
                  <c:v>34036690</c:v>
                </c:pt>
                <c:pt idx="4">
                  <c:v>44653250</c:v>
                </c:pt>
                <c:pt idx="5">
                  <c:v>6323760</c:v>
                </c:pt>
                <c:pt idx="6">
                  <c:v>31697500</c:v>
                </c:pt>
                <c:pt idx="7">
                  <c:v>3765000</c:v>
                </c:pt>
                <c:pt idx="8">
                  <c:v>3649000</c:v>
                </c:pt>
                <c:pt idx="9">
                  <c:v>0</c:v>
                </c:pt>
                <c:pt idx="10">
                  <c:v>175000</c:v>
                </c:pt>
                <c:pt idx="11">
                  <c:v>7924000</c:v>
                </c:pt>
                <c:pt idx="12">
                  <c:v>13851000</c:v>
                </c:pt>
                <c:pt idx="13">
                  <c:v>10301900</c:v>
                </c:pt>
              </c:numCache>
            </c:numRef>
          </c:val>
          <c:smooth val="0"/>
        </c:ser>
        <c:ser>
          <c:idx val="2"/>
          <c:order val="1"/>
          <c:tx>
            <c:v>Seasonal Catch Total</c:v>
          </c:tx>
          <c:marker>
            <c:symbol val="none"/>
          </c:marker>
          <c:cat>
            <c:numRef>
              <c:f>Discrepancies!$A$2:$A$15</c:f>
              <c:numCache>
                <c:formatCode>General</c:formatCode>
                <c:ptCount val="14"/>
                <c:pt idx="0">
                  <c:v>1935</c:v>
                </c:pt>
                <c:pt idx="1">
                  <c:v>1936</c:v>
                </c:pt>
                <c:pt idx="2">
                  <c:v>1937</c:v>
                </c:pt>
                <c:pt idx="3">
                  <c:v>1938</c:v>
                </c:pt>
                <c:pt idx="4">
                  <c:v>1939</c:v>
                </c:pt>
                <c:pt idx="5">
                  <c:v>1940</c:v>
                </c:pt>
                <c:pt idx="6">
                  <c:v>1941</c:v>
                </c:pt>
                <c:pt idx="7">
                  <c:v>1942</c:v>
                </c:pt>
                <c:pt idx="8">
                  <c:v>1943</c:v>
                </c:pt>
                <c:pt idx="9">
                  <c:v>1944</c:v>
                </c:pt>
                <c:pt idx="10">
                  <c:v>1945</c:v>
                </c:pt>
                <c:pt idx="11">
                  <c:v>1946</c:v>
                </c:pt>
                <c:pt idx="12">
                  <c:v>1947</c:v>
                </c:pt>
                <c:pt idx="13">
                  <c:v>1948</c:v>
                </c:pt>
              </c:numCache>
            </c:numRef>
          </c:cat>
          <c:val>
            <c:numRef>
              <c:f>Discrepancies!$C$2:$C$15</c:f>
              <c:numCache>
                <c:formatCode>General</c:formatCode>
                <c:ptCount val="14"/>
                <c:pt idx="0">
                  <c:v>52460000</c:v>
                </c:pt>
                <c:pt idx="1">
                  <c:v>28400000</c:v>
                </c:pt>
                <c:pt idx="2">
                  <c:v>33320000</c:v>
                </c:pt>
                <c:pt idx="3">
                  <c:v>34040000</c:v>
                </c:pt>
                <c:pt idx="4">
                  <c:v>44660000</c:v>
                </c:pt>
                <c:pt idx="5">
                  <c:v>6320000</c:v>
                </c:pt>
                <c:pt idx="6">
                  <c:v>31700000</c:v>
                </c:pt>
                <c:pt idx="7">
                  <c:v>3900000</c:v>
                </c:pt>
                <c:pt idx="8">
                  <c:v>3640000</c:v>
                </c:pt>
                <c:pt idx="9">
                  <c:v>0</c:v>
                </c:pt>
                <c:pt idx="10">
                  <c:v>180000</c:v>
                </c:pt>
                <c:pt idx="11">
                  <c:v>7920000</c:v>
                </c:pt>
                <c:pt idx="12">
                  <c:v>13860000</c:v>
                </c:pt>
                <c:pt idx="13">
                  <c:v>10640000</c:v>
                </c:pt>
              </c:numCache>
            </c:numRef>
          </c:val>
          <c:smooth val="0"/>
        </c:ser>
        <c:dLbls>
          <c:showLegendKey val="0"/>
          <c:showVal val="0"/>
          <c:showCatName val="0"/>
          <c:showSerName val="0"/>
          <c:showPercent val="0"/>
          <c:showBubbleSize val="0"/>
        </c:dLbls>
        <c:smooth val="0"/>
        <c:axId val="306036184"/>
        <c:axId val="306033440"/>
      </c:lineChart>
      <c:catAx>
        <c:axId val="306036184"/>
        <c:scaling>
          <c:orientation val="minMax"/>
        </c:scaling>
        <c:delete val="0"/>
        <c:axPos val="b"/>
        <c:numFmt formatCode="General" sourceLinked="1"/>
        <c:majorTickMark val="out"/>
        <c:minorTickMark val="none"/>
        <c:tickLblPos val="nextTo"/>
        <c:crossAx val="306033440"/>
        <c:crosses val="autoZero"/>
        <c:auto val="1"/>
        <c:lblAlgn val="ctr"/>
        <c:lblOffset val="100"/>
        <c:noMultiLvlLbl val="0"/>
      </c:catAx>
      <c:valAx>
        <c:axId val="306033440"/>
        <c:scaling>
          <c:orientation val="minMax"/>
        </c:scaling>
        <c:delete val="0"/>
        <c:axPos val="l"/>
        <c:numFmt formatCode="General" sourceLinked="1"/>
        <c:majorTickMark val="out"/>
        <c:minorTickMark val="none"/>
        <c:tickLblPos val="nextTo"/>
        <c:crossAx val="3060361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254664929473744"/>
          <c:y val="9.356726869590987E-3"/>
        </c:manualLayout>
      </c:layout>
      <c:overlay val="0"/>
    </c:title>
    <c:autoTitleDeleted val="0"/>
    <c:plotArea>
      <c:layout>
        <c:manualLayout>
          <c:layoutTarget val="inner"/>
          <c:xMode val="edge"/>
          <c:yMode val="edge"/>
          <c:x val="0.11502976369913945"/>
          <c:y val="0.12554001483446423"/>
          <c:w val="0.8490127937683134"/>
          <c:h val="0.77131551711848179"/>
        </c:manualLayout>
      </c:layout>
      <c:barChart>
        <c:barDir val="col"/>
        <c:grouping val="clustered"/>
        <c:varyColors val="0"/>
        <c:ser>
          <c:idx val="0"/>
          <c:order val="0"/>
          <c:tx>
            <c:v>Difference from Total</c:v>
          </c:tx>
          <c:invertIfNegative val="0"/>
          <c:cat>
            <c:numRef>
              <c:f>Discrepancies!$A$2:$A$15</c:f>
              <c:numCache>
                <c:formatCode>General</c:formatCode>
                <c:ptCount val="14"/>
                <c:pt idx="0">
                  <c:v>1935</c:v>
                </c:pt>
                <c:pt idx="1">
                  <c:v>1936</c:v>
                </c:pt>
                <c:pt idx="2">
                  <c:v>1937</c:v>
                </c:pt>
                <c:pt idx="3">
                  <c:v>1938</c:v>
                </c:pt>
                <c:pt idx="4">
                  <c:v>1939</c:v>
                </c:pt>
                <c:pt idx="5">
                  <c:v>1940</c:v>
                </c:pt>
                <c:pt idx="6">
                  <c:v>1941</c:v>
                </c:pt>
                <c:pt idx="7">
                  <c:v>1942</c:v>
                </c:pt>
                <c:pt idx="8">
                  <c:v>1943</c:v>
                </c:pt>
                <c:pt idx="9">
                  <c:v>1944</c:v>
                </c:pt>
                <c:pt idx="10">
                  <c:v>1945</c:v>
                </c:pt>
                <c:pt idx="11">
                  <c:v>1946</c:v>
                </c:pt>
                <c:pt idx="12">
                  <c:v>1947</c:v>
                </c:pt>
                <c:pt idx="13">
                  <c:v>1948</c:v>
                </c:pt>
              </c:numCache>
            </c:numRef>
          </c:cat>
          <c:val>
            <c:numRef>
              <c:f>Discrepancies!$D$2:$D$16</c:f>
              <c:numCache>
                <c:formatCode>General</c:formatCode>
                <c:ptCount val="15"/>
                <c:pt idx="0">
                  <c:v>-95361</c:v>
                </c:pt>
                <c:pt idx="1">
                  <c:v>-107028</c:v>
                </c:pt>
                <c:pt idx="2">
                  <c:v>-1260500</c:v>
                </c:pt>
                <c:pt idx="3">
                  <c:v>-3310</c:v>
                </c:pt>
                <c:pt idx="4">
                  <c:v>-6750</c:v>
                </c:pt>
                <c:pt idx="5">
                  <c:v>3760</c:v>
                </c:pt>
                <c:pt idx="6">
                  <c:v>-2500</c:v>
                </c:pt>
                <c:pt idx="7">
                  <c:v>-135000</c:v>
                </c:pt>
                <c:pt idx="8">
                  <c:v>9000</c:v>
                </c:pt>
                <c:pt idx="9">
                  <c:v>0</c:v>
                </c:pt>
                <c:pt idx="10">
                  <c:v>-5000</c:v>
                </c:pt>
                <c:pt idx="11">
                  <c:v>4000</c:v>
                </c:pt>
                <c:pt idx="12">
                  <c:v>-9000</c:v>
                </c:pt>
                <c:pt idx="13">
                  <c:v>-338100</c:v>
                </c:pt>
                <c:pt idx="14">
                  <c:v>-138984.92857142858</c:v>
                </c:pt>
              </c:numCache>
            </c:numRef>
          </c:val>
        </c:ser>
        <c:dLbls>
          <c:showLegendKey val="0"/>
          <c:showVal val="0"/>
          <c:showCatName val="0"/>
          <c:showSerName val="0"/>
          <c:showPercent val="0"/>
          <c:showBubbleSize val="0"/>
        </c:dLbls>
        <c:gapWidth val="150"/>
        <c:axId val="306035400"/>
        <c:axId val="306033832"/>
      </c:barChart>
      <c:catAx>
        <c:axId val="306035400"/>
        <c:scaling>
          <c:orientation val="minMax"/>
        </c:scaling>
        <c:delete val="0"/>
        <c:axPos val="b"/>
        <c:numFmt formatCode="General" sourceLinked="1"/>
        <c:majorTickMark val="cross"/>
        <c:minorTickMark val="none"/>
        <c:tickLblPos val="high"/>
        <c:crossAx val="306033832"/>
        <c:crossesAt val="0"/>
        <c:auto val="1"/>
        <c:lblAlgn val="ctr"/>
        <c:lblOffset val="100"/>
        <c:noMultiLvlLbl val="0"/>
      </c:catAx>
      <c:valAx>
        <c:axId val="306033832"/>
        <c:scaling>
          <c:orientation val="minMax"/>
          <c:max val="100000"/>
          <c:min val="-1300000"/>
        </c:scaling>
        <c:delete val="0"/>
        <c:axPos val="l"/>
        <c:majorGridlines/>
        <c:numFmt formatCode="General" sourceLinked="1"/>
        <c:majorTickMark val="out"/>
        <c:minorTickMark val="none"/>
        <c:tickLblPos val="nextTo"/>
        <c:crossAx val="306035400"/>
        <c:crosses val="autoZero"/>
        <c:crossBetween val="between"/>
        <c:majorUnit val="100000"/>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38100</xdr:rowOff>
    </xdr:from>
    <xdr:to>
      <xdr:col>15</xdr:col>
      <xdr:colOff>219075</xdr:colOff>
      <xdr:row>37</xdr:row>
      <xdr:rowOff>112202</xdr:rowOff>
    </xdr:to>
    <xdr:pic>
      <xdr:nvPicPr>
        <xdr:cNvPr id="3" name="Picture 2"/>
        <xdr:cNvPicPr>
          <a:picLocks noChangeAspect="1"/>
        </xdr:cNvPicPr>
      </xdr:nvPicPr>
      <xdr:blipFill rotWithShape="1">
        <a:blip xmlns:r="http://schemas.openxmlformats.org/officeDocument/2006/relationships" r:embed="rId1"/>
        <a:srcRect l="1408"/>
        <a:stretch/>
      </xdr:blipFill>
      <xdr:spPr>
        <a:xfrm>
          <a:off x="28575" y="38100"/>
          <a:ext cx="9334500" cy="7122602"/>
        </a:xfrm>
        <a:prstGeom prst="rect">
          <a:avLst/>
        </a:prstGeom>
      </xdr:spPr>
    </xdr:pic>
    <xdr:clientData/>
  </xdr:twoCellAnchor>
  <xdr:twoCellAnchor editAs="oneCell">
    <xdr:from>
      <xdr:col>0</xdr:col>
      <xdr:colOff>28576</xdr:colOff>
      <xdr:row>37</xdr:row>
      <xdr:rowOff>123825</xdr:rowOff>
    </xdr:from>
    <xdr:to>
      <xdr:col>15</xdr:col>
      <xdr:colOff>371475</xdr:colOff>
      <xdr:row>78</xdr:row>
      <xdr:rowOff>161924</xdr:rowOff>
    </xdr:to>
    <xdr:pic>
      <xdr:nvPicPr>
        <xdr:cNvPr id="4" name="Picture 3"/>
        <xdr:cNvPicPr>
          <a:picLocks noChangeAspect="1"/>
        </xdr:cNvPicPr>
      </xdr:nvPicPr>
      <xdr:blipFill rotWithShape="1">
        <a:blip xmlns:r="http://schemas.openxmlformats.org/officeDocument/2006/relationships" r:embed="rId2"/>
        <a:srcRect r="1320"/>
        <a:stretch/>
      </xdr:blipFill>
      <xdr:spPr>
        <a:xfrm>
          <a:off x="28576" y="7172325"/>
          <a:ext cx="9486899" cy="78485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38101</xdr:colOff>
      <xdr:row>17</xdr:row>
      <xdr:rowOff>104775</xdr:rowOff>
    </xdr:from>
    <xdr:to>
      <xdr:col>7</xdr:col>
      <xdr:colOff>571501</xdr:colOff>
      <xdr:row>45</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85725</xdr:colOff>
      <xdr:row>17</xdr:row>
      <xdr:rowOff>104775</xdr:rowOff>
    </xdr:from>
    <xdr:to>
      <xdr:col>19</xdr:col>
      <xdr:colOff>0</xdr:colOff>
      <xdr:row>46</xdr:row>
      <xdr:rowOff>9524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zoomScaleNormal="100" workbookViewId="0">
      <selection activeCell="A35" sqref="A35:I35"/>
    </sheetView>
  </sheetViews>
  <sheetFormatPr defaultRowHeight="15" x14ac:dyDescent="0.25"/>
  <cols>
    <col min="1" max="1" width="23.28515625" customWidth="1"/>
    <col min="2" max="9" width="13.28515625" customWidth="1"/>
    <col min="10" max="10" width="9.140625" customWidth="1"/>
  </cols>
  <sheetData>
    <row r="1" spans="1:9" x14ac:dyDescent="0.25">
      <c r="A1" s="47" t="s">
        <v>319</v>
      </c>
      <c r="B1" s="48"/>
      <c r="C1" s="48"/>
      <c r="D1" s="48"/>
      <c r="E1" s="48"/>
      <c r="F1" s="48"/>
      <c r="G1" s="48"/>
      <c r="H1" s="48"/>
      <c r="I1" s="49"/>
    </row>
    <row r="2" spans="1:9" x14ac:dyDescent="0.25">
      <c r="A2" s="18"/>
      <c r="B2" s="16"/>
      <c r="C2" s="16"/>
      <c r="D2" s="16"/>
      <c r="E2" s="16"/>
      <c r="F2" s="16"/>
      <c r="G2" s="16"/>
      <c r="H2" s="16"/>
      <c r="I2" s="19"/>
    </row>
    <row r="3" spans="1:9" x14ac:dyDescent="0.25">
      <c r="A3" s="21" t="s">
        <v>299</v>
      </c>
      <c r="B3" s="16" t="s">
        <v>300</v>
      </c>
      <c r="C3" s="16"/>
      <c r="D3" s="16"/>
      <c r="E3" s="16"/>
      <c r="F3" s="16"/>
      <c r="G3" s="16"/>
      <c r="H3" s="16"/>
      <c r="I3" s="19"/>
    </row>
    <row r="4" spans="1:9" x14ac:dyDescent="0.25">
      <c r="A4" s="21"/>
      <c r="B4" s="16"/>
      <c r="C4" s="16"/>
      <c r="D4" s="16"/>
      <c r="E4" s="16"/>
      <c r="F4" s="16"/>
      <c r="G4" s="16"/>
      <c r="H4" s="16"/>
      <c r="I4" s="19"/>
    </row>
    <row r="5" spans="1:9" x14ac:dyDescent="0.25">
      <c r="A5" s="21" t="s">
        <v>301</v>
      </c>
      <c r="B5" s="16" t="s">
        <v>304</v>
      </c>
      <c r="C5" s="16"/>
      <c r="D5" s="16"/>
      <c r="E5" s="16"/>
      <c r="F5" s="16"/>
      <c r="G5" s="16"/>
      <c r="H5" s="16"/>
      <c r="I5" s="19"/>
    </row>
    <row r="6" spans="1:9" x14ac:dyDescent="0.25">
      <c r="A6" s="21"/>
      <c r="B6" s="16"/>
      <c r="C6" s="16"/>
      <c r="D6" s="16"/>
      <c r="E6" s="16"/>
      <c r="F6" s="16"/>
      <c r="G6" s="16"/>
      <c r="H6" s="16"/>
      <c r="I6" s="19"/>
    </row>
    <row r="7" spans="1:9" x14ac:dyDescent="0.25">
      <c r="A7" s="21" t="s">
        <v>302</v>
      </c>
      <c r="B7" s="16" t="s">
        <v>303</v>
      </c>
      <c r="C7" s="16"/>
      <c r="D7" s="16"/>
      <c r="E7" s="16"/>
      <c r="F7" s="16"/>
      <c r="G7" s="16"/>
      <c r="H7" s="16"/>
      <c r="I7" s="19"/>
    </row>
    <row r="8" spans="1:9" x14ac:dyDescent="0.25">
      <c r="A8" s="21"/>
      <c r="B8" s="16"/>
      <c r="C8" s="16"/>
      <c r="D8" s="16"/>
      <c r="E8" s="16"/>
      <c r="F8" s="16"/>
      <c r="G8" s="16"/>
      <c r="H8" s="16"/>
      <c r="I8" s="19"/>
    </row>
    <row r="9" spans="1:9" x14ac:dyDescent="0.25">
      <c r="A9" s="21" t="s">
        <v>305</v>
      </c>
      <c r="B9" s="16" t="s">
        <v>306</v>
      </c>
      <c r="C9" s="16"/>
      <c r="D9" s="16"/>
      <c r="E9" s="16"/>
      <c r="F9" s="16"/>
      <c r="G9" s="16"/>
      <c r="H9" s="16"/>
      <c r="I9" s="19"/>
    </row>
    <row r="10" spans="1:9" x14ac:dyDescent="0.25">
      <c r="A10" s="21"/>
      <c r="B10" s="16"/>
      <c r="C10" s="16"/>
      <c r="D10" s="16"/>
      <c r="E10" s="16"/>
      <c r="F10" s="16"/>
      <c r="G10" s="16"/>
      <c r="H10" s="16"/>
      <c r="I10" s="19"/>
    </row>
    <row r="11" spans="1:9" ht="15" customHeight="1" x14ac:dyDescent="0.25">
      <c r="A11" s="21" t="s">
        <v>307</v>
      </c>
      <c r="B11" s="16" t="s">
        <v>308</v>
      </c>
      <c r="C11" s="16"/>
      <c r="D11" s="16"/>
      <c r="E11" s="16"/>
      <c r="F11" s="16"/>
      <c r="G11" s="16"/>
      <c r="H11" s="16"/>
      <c r="I11" s="19"/>
    </row>
    <row r="12" spans="1:9" x14ac:dyDescent="0.25">
      <c r="A12" s="21"/>
      <c r="B12" s="16"/>
      <c r="C12" s="16"/>
      <c r="D12" s="16"/>
      <c r="E12" s="16"/>
      <c r="F12" s="16"/>
      <c r="G12" s="16"/>
      <c r="H12" s="16"/>
      <c r="I12" s="19"/>
    </row>
    <row r="13" spans="1:9" x14ac:dyDescent="0.25">
      <c r="A13" s="21" t="s">
        <v>309</v>
      </c>
      <c r="B13" s="16" t="s">
        <v>310</v>
      </c>
      <c r="C13" s="16"/>
      <c r="D13" s="16"/>
      <c r="E13" s="16"/>
      <c r="F13" s="16"/>
      <c r="G13" s="16"/>
      <c r="H13" s="16"/>
      <c r="I13" s="19"/>
    </row>
    <row r="14" spans="1:9" x14ac:dyDescent="0.25">
      <c r="A14" s="21"/>
      <c r="B14" s="16"/>
      <c r="C14" s="16"/>
      <c r="D14" s="16"/>
      <c r="E14" s="16"/>
      <c r="F14" s="16"/>
      <c r="G14" s="16"/>
      <c r="H14" s="16"/>
      <c r="I14" s="19"/>
    </row>
    <row r="15" spans="1:9" x14ac:dyDescent="0.25">
      <c r="A15" s="21" t="s">
        <v>311</v>
      </c>
      <c r="B15" s="16" t="s">
        <v>312</v>
      </c>
      <c r="C15" s="16"/>
      <c r="D15" s="16"/>
      <c r="E15" s="16"/>
      <c r="F15" s="16"/>
      <c r="G15" s="16"/>
      <c r="H15" s="16"/>
      <c r="I15" s="19"/>
    </row>
    <row r="16" spans="1:9" x14ac:dyDescent="0.25">
      <c r="A16" s="21"/>
      <c r="B16" s="16"/>
      <c r="C16" s="16"/>
      <c r="D16" s="16"/>
      <c r="E16" s="16"/>
      <c r="F16" s="16"/>
      <c r="G16" s="16"/>
      <c r="H16" s="16"/>
      <c r="I16" s="19"/>
    </row>
    <row r="17" spans="1:9" x14ac:dyDescent="0.25">
      <c r="A17" s="28" t="s">
        <v>313</v>
      </c>
      <c r="B17" s="16" t="s">
        <v>314</v>
      </c>
      <c r="C17" s="16"/>
      <c r="D17" s="16"/>
      <c r="E17" s="16"/>
      <c r="F17" s="16"/>
      <c r="G17" s="16"/>
      <c r="H17" s="16"/>
      <c r="I17" s="19"/>
    </row>
    <row r="18" spans="1:9" x14ac:dyDescent="0.25">
      <c r="I18" s="19"/>
    </row>
    <row r="19" spans="1:9" x14ac:dyDescent="0.25">
      <c r="A19" s="17" t="s">
        <v>352</v>
      </c>
      <c r="B19" s="17"/>
      <c r="C19" s="17"/>
      <c r="D19" s="17"/>
      <c r="E19" s="17"/>
      <c r="F19" s="17"/>
      <c r="G19" s="17"/>
      <c r="H19" s="17"/>
      <c r="I19" s="20"/>
    </row>
    <row r="21" spans="1:9" x14ac:dyDescent="0.25">
      <c r="A21" s="50" t="s">
        <v>320</v>
      </c>
      <c r="B21" s="51"/>
      <c r="C21" s="51"/>
      <c r="D21" s="51"/>
      <c r="E21" s="51"/>
      <c r="F21" s="51"/>
      <c r="G21" s="51"/>
      <c r="H21" s="51"/>
      <c r="I21" s="52"/>
    </row>
    <row r="22" spans="1:9" x14ac:dyDescent="0.25">
      <c r="A22" s="18"/>
      <c r="B22" s="16"/>
      <c r="C22" s="16"/>
      <c r="D22" s="16"/>
      <c r="E22" s="16"/>
      <c r="F22" s="16"/>
      <c r="G22" s="16"/>
      <c r="H22" s="16"/>
      <c r="I22" s="19"/>
    </row>
    <row r="23" spans="1:9" x14ac:dyDescent="0.25">
      <c r="A23" s="21" t="s">
        <v>293</v>
      </c>
      <c r="B23" s="16" t="s">
        <v>294</v>
      </c>
      <c r="C23" s="16"/>
      <c r="D23" s="16"/>
      <c r="E23" s="16"/>
      <c r="F23" s="16"/>
      <c r="G23" s="16"/>
      <c r="H23" s="16"/>
      <c r="I23" s="19"/>
    </row>
    <row r="24" spans="1:9" x14ac:dyDescent="0.25">
      <c r="A24" s="18"/>
      <c r="B24" s="16"/>
      <c r="C24" s="16"/>
      <c r="D24" s="16"/>
      <c r="E24" s="16"/>
      <c r="F24" s="16"/>
      <c r="G24" s="16"/>
      <c r="H24" s="16"/>
      <c r="I24" s="19"/>
    </row>
    <row r="25" spans="1:9" x14ac:dyDescent="0.25">
      <c r="A25" s="23" t="s">
        <v>295</v>
      </c>
      <c r="B25" s="16" t="s">
        <v>296</v>
      </c>
      <c r="C25" s="16"/>
      <c r="D25" s="16"/>
      <c r="E25" s="16"/>
      <c r="F25" s="16"/>
      <c r="G25" s="16"/>
      <c r="H25" s="16"/>
      <c r="I25" s="19"/>
    </row>
    <row r="26" spans="1:9" x14ac:dyDescent="0.25">
      <c r="A26" s="18"/>
      <c r="B26" s="16"/>
      <c r="C26" s="16"/>
      <c r="D26" s="16"/>
      <c r="E26" s="16"/>
      <c r="F26" s="16"/>
      <c r="G26" s="16"/>
      <c r="H26" s="16"/>
      <c r="I26" s="19"/>
    </row>
    <row r="27" spans="1:9" ht="15" customHeight="1" x14ac:dyDescent="0.25">
      <c r="A27" s="21" t="s">
        <v>297</v>
      </c>
      <c r="B27" s="16" t="s">
        <v>298</v>
      </c>
      <c r="C27" s="16"/>
      <c r="D27" s="16"/>
      <c r="E27" s="16"/>
      <c r="F27" s="16"/>
      <c r="G27" s="16"/>
      <c r="H27" s="16"/>
      <c r="I27" s="19"/>
    </row>
    <row r="28" spans="1:9" x14ac:dyDescent="0.25">
      <c r="A28" s="18"/>
      <c r="B28" s="16"/>
      <c r="C28" s="16"/>
      <c r="D28" s="16"/>
      <c r="E28" s="16"/>
      <c r="F28" s="16"/>
      <c r="G28" s="16"/>
      <c r="H28" s="16"/>
      <c r="I28" s="19"/>
    </row>
    <row r="29" spans="1:9" x14ac:dyDescent="0.25">
      <c r="A29" s="24" t="s">
        <v>315</v>
      </c>
      <c r="B29" s="25" t="s">
        <v>318</v>
      </c>
      <c r="C29" s="25"/>
      <c r="D29" s="25"/>
      <c r="E29" s="25"/>
      <c r="F29" s="25"/>
      <c r="G29" s="25"/>
      <c r="H29" s="25"/>
      <c r="I29" s="26"/>
    </row>
    <row r="30" spans="1:9" x14ac:dyDescent="0.25">
      <c r="A30" s="18"/>
      <c r="B30" s="16"/>
      <c r="C30" s="16"/>
      <c r="D30" s="16"/>
      <c r="E30" s="16"/>
      <c r="F30" s="16"/>
      <c r="G30" s="16"/>
      <c r="H30" s="16"/>
      <c r="I30" s="19"/>
    </row>
    <row r="31" spans="1:9" x14ac:dyDescent="0.25">
      <c r="A31" s="21" t="s">
        <v>316</v>
      </c>
      <c r="B31" s="16" t="s">
        <v>317</v>
      </c>
      <c r="C31" s="16"/>
      <c r="D31" s="16"/>
      <c r="E31" s="16"/>
      <c r="F31" s="16"/>
      <c r="G31" s="16"/>
      <c r="H31" s="16"/>
      <c r="I31" s="19"/>
    </row>
    <row r="32" spans="1:9" x14ac:dyDescent="0.25">
      <c r="A32" s="16"/>
      <c r="I32" s="19"/>
    </row>
    <row r="33" spans="1:9" x14ac:dyDescent="0.25">
      <c r="A33" s="17" t="s">
        <v>353</v>
      </c>
      <c r="B33" s="17"/>
      <c r="C33" s="17"/>
      <c r="D33" s="17"/>
      <c r="E33" s="17"/>
      <c r="F33" s="17"/>
      <c r="G33" s="17"/>
      <c r="H33" s="17"/>
      <c r="I33" s="20"/>
    </row>
    <row r="35" spans="1:9" x14ac:dyDescent="0.25">
      <c r="A35" s="53" t="s">
        <v>321</v>
      </c>
      <c r="B35" s="54"/>
      <c r="C35" s="54"/>
      <c r="D35" s="54"/>
      <c r="E35" s="54"/>
      <c r="F35" s="54"/>
      <c r="G35" s="54"/>
      <c r="H35" s="54"/>
      <c r="I35" s="55"/>
    </row>
    <row r="36" spans="1:9" x14ac:dyDescent="0.25">
      <c r="A36" s="18"/>
      <c r="B36" s="16"/>
      <c r="C36" s="16"/>
      <c r="D36" s="16"/>
      <c r="E36" s="16"/>
      <c r="F36" s="16"/>
      <c r="G36" s="16"/>
      <c r="H36" s="16"/>
      <c r="I36" s="19"/>
    </row>
    <row r="37" spans="1:9" x14ac:dyDescent="0.25">
      <c r="A37" s="21" t="s">
        <v>322</v>
      </c>
      <c r="B37" s="27" t="s">
        <v>323</v>
      </c>
      <c r="C37" s="16"/>
      <c r="D37" s="16"/>
      <c r="E37" s="16"/>
      <c r="F37" s="16"/>
      <c r="G37" s="16"/>
      <c r="H37" s="16"/>
      <c r="I37" s="19"/>
    </row>
    <row r="38" spans="1:9" x14ac:dyDescent="0.25">
      <c r="A38" s="18"/>
      <c r="B38" s="16"/>
      <c r="C38" s="16"/>
      <c r="D38" s="16"/>
      <c r="E38" s="16"/>
      <c r="F38" s="16"/>
      <c r="G38" s="16"/>
      <c r="H38" s="16"/>
      <c r="I38" s="19"/>
    </row>
    <row r="39" spans="1:9" x14ac:dyDescent="0.25">
      <c r="A39" s="21" t="s">
        <v>324</v>
      </c>
      <c r="B39" s="16" t="s">
        <v>325</v>
      </c>
      <c r="C39" s="16"/>
      <c r="D39" s="16"/>
      <c r="E39" s="16"/>
      <c r="F39" s="16"/>
      <c r="G39" s="16"/>
      <c r="H39" s="16"/>
      <c r="I39" s="19"/>
    </row>
    <row r="40" spans="1:9" x14ac:dyDescent="0.25">
      <c r="I40" s="19"/>
    </row>
    <row r="41" spans="1:9" x14ac:dyDescent="0.25">
      <c r="A41" s="17" t="s">
        <v>353</v>
      </c>
      <c r="B41" s="17"/>
      <c r="C41" s="17"/>
      <c r="D41" s="17"/>
      <c r="E41" s="17"/>
      <c r="F41" s="17"/>
      <c r="G41" s="17"/>
      <c r="H41" s="17"/>
      <c r="I41" s="20"/>
    </row>
    <row r="43" spans="1:9" x14ac:dyDescent="0.25">
      <c r="A43" s="41" t="s">
        <v>334</v>
      </c>
      <c r="B43" s="42"/>
      <c r="C43" s="42"/>
      <c r="D43" s="42"/>
      <c r="E43" s="42"/>
      <c r="F43" s="42"/>
      <c r="G43" s="42"/>
      <c r="H43" s="42"/>
      <c r="I43" s="43"/>
    </row>
    <row r="44" spans="1:9" x14ac:dyDescent="0.25">
      <c r="A44" s="18"/>
      <c r="B44" s="16"/>
      <c r="C44" s="16"/>
      <c r="D44" s="16"/>
      <c r="E44" s="16"/>
      <c r="F44" s="16"/>
      <c r="G44" s="16"/>
      <c r="H44" s="16"/>
      <c r="I44" s="19"/>
    </row>
    <row r="45" spans="1:9" x14ac:dyDescent="0.25">
      <c r="A45" s="21" t="s">
        <v>322</v>
      </c>
      <c r="B45" s="16" t="s">
        <v>336</v>
      </c>
      <c r="C45" s="16"/>
      <c r="D45" s="16"/>
      <c r="E45" s="16"/>
      <c r="F45" s="16"/>
      <c r="G45" s="16"/>
      <c r="H45" s="16"/>
      <c r="I45" s="19"/>
    </row>
    <row r="46" spans="1:9" x14ac:dyDescent="0.25">
      <c r="A46" s="18"/>
      <c r="B46" s="16"/>
      <c r="C46" s="16"/>
      <c r="D46" s="16"/>
      <c r="E46" s="16"/>
      <c r="F46" s="16"/>
      <c r="G46" s="16"/>
      <c r="H46" s="16"/>
      <c r="I46" s="19"/>
    </row>
    <row r="47" spans="1:9" x14ac:dyDescent="0.25">
      <c r="A47" s="21" t="s">
        <v>338</v>
      </c>
      <c r="B47" s="16" t="s">
        <v>337</v>
      </c>
      <c r="C47" s="16"/>
      <c r="D47" s="16"/>
      <c r="E47" s="16"/>
      <c r="F47" s="16"/>
      <c r="G47" s="16"/>
      <c r="H47" s="16"/>
      <c r="I47" s="19"/>
    </row>
    <row r="48" spans="1:9" x14ac:dyDescent="0.25">
      <c r="A48" s="18"/>
      <c r="B48" s="16"/>
      <c r="C48" s="16"/>
      <c r="D48" s="16"/>
      <c r="E48" s="16"/>
      <c r="F48" s="16"/>
      <c r="G48" s="16"/>
      <c r="H48" s="16"/>
      <c r="I48" s="19"/>
    </row>
    <row r="49" spans="1:9" x14ac:dyDescent="0.25">
      <c r="A49" s="21" t="s">
        <v>297</v>
      </c>
      <c r="B49" s="16" t="s">
        <v>339</v>
      </c>
      <c r="C49" s="16"/>
      <c r="D49" s="16"/>
      <c r="E49" s="16"/>
      <c r="F49" s="16"/>
      <c r="G49" s="16"/>
      <c r="H49" s="16"/>
      <c r="I49" s="19"/>
    </row>
    <row r="50" spans="1:9" x14ac:dyDescent="0.25">
      <c r="A50" s="18"/>
      <c r="B50" s="16"/>
      <c r="C50" s="16"/>
      <c r="D50" s="16"/>
      <c r="E50" s="16"/>
      <c r="F50" s="16"/>
      <c r="G50" s="16"/>
      <c r="H50" s="16"/>
      <c r="I50" s="19"/>
    </row>
    <row r="51" spans="1:9" x14ac:dyDescent="0.25">
      <c r="A51" s="21" t="s">
        <v>332</v>
      </c>
      <c r="B51" s="16" t="s">
        <v>340</v>
      </c>
      <c r="C51" s="16"/>
      <c r="D51" s="16"/>
      <c r="E51" s="16"/>
      <c r="F51" s="16"/>
      <c r="G51" s="16"/>
      <c r="H51" s="16"/>
      <c r="I51" s="19"/>
    </row>
    <row r="52" spans="1:9" x14ac:dyDescent="0.25">
      <c r="A52" s="18"/>
      <c r="B52" s="16"/>
      <c r="C52" s="16"/>
      <c r="D52" s="16"/>
      <c r="E52" s="16"/>
      <c r="F52" s="16"/>
      <c r="G52" s="16"/>
      <c r="H52" s="16"/>
      <c r="I52" s="19"/>
    </row>
    <row r="53" spans="1:9" x14ac:dyDescent="0.25">
      <c r="A53" s="21" t="s">
        <v>333</v>
      </c>
      <c r="B53" s="16" t="s">
        <v>354</v>
      </c>
      <c r="C53" s="16"/>
      <c r="D53" s="16"/>
      <c r="E53" s="16"/>
      <c r="F53" s="16"/>
      <c r="G53" s="16"/>
      <c r="H53" s="16"/>
      <c r="I53" s="19"/>
    </row>
    <row r="54" spans="1:9" x14ac:dyDescent="0.25">
      <c r="I54" s="19"/>
    </row>
    <row r="55" spans="1:9" x14ac:dyDescent="0.25">
      <c r="A55" s="17" t="s">
        <v>353</v>
      </c>
      <c r="B55" s="17"/>
      <c r="C55" s="17"/>
      <c r="D55" s="17"/>
      <c r="E55" s="17"/>
      <c r="F55" s="17"/>
      <c r="G55" s="17"/>
      <c r="H55" s="17"/>
      <c r="I55" s="20"/>
    </row>
    <row r="57" spans="1:9" x14ac:dyDescent="0.25">
      <c r="A57" s="44" t="s">
        <v>341</v>
      </c>
      <c r="B57" s="45"/>
      <c r="C57" s="45"/>
      <c r="D57" s="45"/>
      <c r="E57" s="45"/>
      <c r="F57" s="45"/>
      <c r="G57" s="45"/>
      <c r="H57" s="45"/>
      <c r="I57" s="46"/>
    </row>
    <row r="58" spans="1:9" ht="15" customHeight="1" x14ac:dyDescent="0.25">
      <c r="A58" s="18"/>
      <c r="B58" s="28"/>
      <c r="C58" s="28"/>
      <c r="D58" s="28"/>
      <c r="E58" s="28"/>
      <c r="F58" s="16"/>
      <c r="G58" s="16"/>
      <c r="H58" s="16"/>
      <c r="I58" s="19"/>
    </row>
    <row r="59" spans="1:9" x14ac:dyDescent="0.25">
      <c r="A59" s="21" t="s">
        <v>293</v>
      </c>
      <c r="B59" s="16" t="s">
        <v>344</v>
      </c>
      <c r="C59" s="16"/>
      <c r="D59" s="16"/>
      <c r="E59" s="16"/>
      <c r="F59" s="16"/>
      <c r="G59" s="16"/>
      <c r="H59" s="16"/>
      <c r="I59" s="19"/>
    </row>
    <row r="60" spans="1:9" ht="15" customHeight="1" x14ac:dyDescent="0.25">
      <c r="A60" s="18"/>
      <c r="B60" s="16"/>
      <c r="C60" s="16"/>
      <c r="D60" s="16"/>
      <c r="E60" s="16"/>
      <c r="F60" s="16"/>
      <c r="G60" s="16"/>
      <c r="H60" s="16"/>
      <c r="I60" s="19"/>
    </row>
    <row r="61" spans="1:9" x14ac:dyDescent="0.25">
      <c r="A61" s="21" t="s">
        <v>342</v>
      </c>
      <c r="B61" s="16" t="s">
        <v>345</v>
      </c>
      <c r="C61" s="16"/>
      <c r="D61" s="16"/>
      <c r="E61" s="16"/>
      <c r="F61" s="16"/>
      <c r="G61" s="16"/>
      <c r="H61" s="16"/>
      <c r="I61" s="19"/>
    </row>
    <row r="62" spans="1:9" x14ac:dyDescent="0.25">
      <c r="A62" s="18"/>
      <c r="B62" s="16"/>
      <c r="C62" s="16"/>
      <c r="D62" s="16"/>
      <c r="E62" s="16"/>
      <c r="F62" s="16"/>
      <c r="G62" s="16"/>
      <c r="H62" s="16"/>
      <c r="I62" s="19"/>
    </row>
    <row r="63" spans="1:9" x14ac:dyDescent="0.25">
      <c r="A63" s="22" t="s">
        <v>343</v>
      </c>
      <c r="B63" s="17" t="s">
        <v>346</v>
      </c>
      <c r="C63" s="17"/>
      <c r="D63" s="17"/>
      <c r="E63" s="17"/>
      <c r="F63" s="17"/>
      <c r="G63" s="17"/>
      <c r="H63" s="17"/>
      <c r="I63" s="20"/>
    </row>
    <row r="65" spans="1:9" x14ac:dyDescent="0.25">
      <c r="A65" s="38" t="s">
        <v>351</v>
      </c>
      <c r="B65" s="39"/>
      <c r="C65" s="39"/>
      <c r="D65" s="39"/>
      <c r="E65" s="39"/>
      <c r="F65" s="39"/>
      <c r="G65" s="39"/>
      <c r="H65" s="39"/>
      <c r="I65" s="40"/>
    </row>
    <row r="66" spans="1:9" ht="40.5" customHeight="1" x14ac:dyDescent="0.25">
      <c r="A66" s="35" t="s">
        <v>356</v>
      </c>
      <c r="B66" s="36"/>
      <c r="C66" s="36"/>
      <c r="D66" s="36"/>
      <c r="E66" s="36"/>
      <c r="F66" s="36"/>
      <c r="G66" s="36"/>
      <c r="H66" s="36"/>
      <c r="I66" s="37"/>
    </row>
  </sheetData>
  <mergeCells count="7">
    <mergeCell ref="A66:I66"/>
    <mergeCell ref="A65:I65"/>
    <mergeCell ref="A43:I43"/>
    <mergeCell ref="A57:I57"/>
    <mergeCell ref="A1:I1"/>
    <mergeCell ref="A21:I21"/>
    <mergeCell ref="A35:I35"/>
  </mergeCells>
  <hyperlinks>
    <hyperlink ref="A25" location="Maps!A1" display="Zon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8" zoomScaleNormal="100"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K1218"/>
  <sheetViews>
    <sheetView topLeftCell="A391" zoomScaleNormal="100" workbookViewId="0">
      <selection activeCell="A459" sqref="A459:I1217"/>
    </sheetView>
  </sheetViews>
  <sheetFormatPr defaultRowHeight="15" x14ac:dyDescent="0.25"/>
  <cols>
    <col min="1" max="1" width="15" customWidth="1"/>
    <col min="2" max="2" width="8.28515625" customWidth="1"/>
    <col min="3" max="3" width="16" customWidth="1"/>
    <col min="4" max="4" width="8.42578125" customWidth="1"/>
    <col min="5" max="5" width="10.140625" customWidth="1"/>
    <col min="6" max="6" width="10.7109375" customWidth="1"/>
    <col min="7" max="7" width="9" customWidth="1"/>
    <col min="8" max="8" width="40" customWidth="1"/>
    <col min="9" max="9" width="16.28515625" customWidth="1"/>
    <col min="10" max="10" width="12" customWidth="1"/>
    <col min="11" max="11" width="20.5703125" customWidth="1"/>
    <col min="12" max="12" width="22.42578125" customWidth="1"/>
    <col min="13" max="13" width="24.5703125" customWidth="1"/>
  </cols>
  <sheetData>
    <row r="1" spans="1:11" ht="14.45" x14ac:dyDescent="0.3">
      <c r="A1" s="3" t="s">
        <v>218</v>
      </c>
    </row>
    <row r="2" spans="1:11" x14ac:dyDescent="0.25">
      <c r="A2" s="2" t="s">
        <v>192</v>
      </c>
      <c r="B2" s="1" t="s">
        <v>3</v>
      </c>
      <c r="C2" s="2" t="s">
        <v>0</v>
      </c>
      <c r="D2" s="2" t="s">
        <v>6</v>
      </c>
      <c r="E2" s="2" t="s">
        <v>7</v>
      </c>
      <c r="F2" s="2" t="s">
        <v>61</v>
      </c>
      <c r="G2" s="2" t="s">
        <v>4</v>
      </c>
      <c r="H2" s="2" t="s">
        <v>2</v>
      </c>
      <c r="I2" s="7" t="s">
        <v>1</v>
      </c>
      <c r="J2" s="2" t="s">
        <v>8</v>
      </c>
      <c r="K2" s="2" t="s">
        <v>5</v>
      </c>
    </row>
    <row r="3" spans="1:11" x14ac:dyDescent="0.25">
      <c r="A3" s="4">
        <v>12997</v>
      </c>
      <c r="B3">
        <v>1</v>
      </c>
      <c r="C3" t="s">
        <v>10</v>
      </c>
      <c r="D3">
        <v>2</v>
      </c>
      <c r="E3">
        <v>2</v>
      </c>
      <c r="F3">
        <v>17500</v>
      </c>
      <c r="J3">
        <v>3</v>
      </c>
    </row>
    <row r="4" spans="1:11" x14ac:dyDescent="0.25">
      <c r="A4" s="4">
        <v>12997</v>
      </c>
      <c r="B4">
        <v>2</v>
      </c>
      <c r="C4" t="s">
        <v>64</v>
      </c>
      <c r="D4">
        <v>7</v>
      </c>
      <c r="E4">
        <v>5</v>
      </c>
      <c r="F4">
        <v>582000</v>
      </c>
      <c r="J4">
        <v>3</v>
      </c>
    </row>
    <row r="5" spans="1:11" x14ac:dyDescent="0.25">
      <c r="A5" s="4">
        <v>13028</v>
      </c>
      <c r="B5">
        <v>3</v>
      </c>
      <c r="C5" t="s">
        <v>64</v>
      </c>
      <c r="D5">
        <v>2</v>
      </c>
      <c r="E5">
        <v>1</v>
      </c>
      <c r="F5">
        <v>170000</v>
      </c>
      <c r="J5">
        <v>3</v>
      </c>
    </row>
    <row r="6" spans="1:11" x14ac:dyDescent="0.25">
      <c r="A6" s="4">
        <v>12966</v>
      </c>
      <c r="B6">
        <v>4</v>
      </c>
      <c r="C6" t="s">
        <v>11</v>
      </c>
      <c r="D6">
        <v>3</v>
      </c>
      <c r="E6">
        <v>2</v>
      </c>
      <c r="F6">
        <v>42550</v>
      </c>
      <c r="J6">
        <v>3</v>
      </c>
    </row>
    <row r="7" spans="1:11" x14ac:dyDescent="0.25">
      <c r="A7" s="4">
        <v>12997</v>
      </c>
      <c r="B7">
        <v>5</v>
      </c>
      <c r="C7" t="s">
        <v>11</v>
      </c>
      <c r="D7">
        <v>6</v>
      </c>
      <c r="E7">
        <v>5</v>
      </c>
      <c r="F7">
        <v>161500</v>
      </c>
      <c r="J7">
        <v>3</v>
      </c>
    </row>
    <row r="8" spans="1:11" x14ac:dyDescent="0.25">
      <c r="A8" s="4">
        <v>13028</v>
      </c>
      <c r="B8">
        <v>6</v>
      </c>
      <c r="C8" t="s">
        <v>11</v>
      </c>
      <c r="D8">
        <v>2</v>
      </c>
      <c r="E8">
        <v>2</v>
      </c>
      <c r="F8">
        <v>26750</v>
      </c>
      <c r="J8">
        <v>3</v>
      </c>
    </row>
    <row r="9" spans="1:11" x14ac:dyDescent="0.25">
      <c r="A9" s="4">
        <v>13058</v>
      </c>
      <c r="B9">
        <v>7</v>
      </c>
      <c r="C9" t="s">
        <v>11</v>
      </c>
      <c r="D9">
        <v>3</v>
      </c>
      <c r="E9">
        <v>2</v>
      </c>
      <c r="F9">
        <v>66625</v>
      </c>
      <c r="J9">
        <v>3</v>
      </c>
    </row>
    <row r="10" spans="1:11" x14ac:dyDescent="0.25">
      <c r="A10" s="4">
        <v>12997</v>
      </c>
      <c r="B10">
        <v>8</v>
      </c>
      <c r="C10" t="s">
        <v>12</v>
      </c>
      <c r="D10">
        <v>3</v>
      </c>
      <c r="E10">
        <v>2</v>
      </c>
      <c r="F10">
        <v>151500</v>
      </c>
      <c r="J10">
        <v>3</v>
      </c>
    </row>
    <row r="11" spans="1:11" x14ac:dyDescent="0.25">
      <c r="A11" s="4">
        <v>13028</v>
      </c>
      <c r="B11">
        <v>9</v>
      </c>
      <c r="C11" t="s">
        <v>12</v>
      </c>
      <c r="D11">
        <v>1</v>
      </c>
      <c r="E11">
        <v>1</v>
      </c>
      <c r="F11">
        <v>63500</v>
      </c>
      <c r="J11">
        <v>3</v>
      </c>
    </row>
    <row r="12" spans="1:11" x14ac:dyDescent="0.25">
      <c r="A12" s="4">
        <v>12997</v>
      </c>
      <c r="B12">
        <v>10</v>
      </c>
      <c r="C12" t="s">
        <v>13</v>
      </c>
      <c r="D12">
        <v>6</v>
      </c>
      <c r="E12">
        <v>5</v>
      </c>
      <c r="F12">
        <v>477125</v>
      </c>
      <c r="J12">
        <v>3</v>
      </c>
    </row>
    <row r="13" spans="1:11" x14ac:dyDescent="0.25">
      <c r="A13" s="4">
        <v>13028</v>
      </c>
      <c r="B13">
        <v>11</v>
      </c>
      <c r="C13" t="s">
        <v>13</v>
      </c>
      <c r="D13">
        <v>1</v>
      </c>
      <c r="E13">
        <v>1</v>
      </c>
      <c r="F13">
        <v>109850</v>
      </c>
      <c r="J13">
        <v>3</v>
      </c>
    </row>
    <row r="14" spans="1:11" x14ac:dyDescent="0.25">
      <c r="A14" s="4">
        <v>12997</v>
      </c>
      <c r="B14">
        <v>12</v>
      </c>
      <c r="C14" t="s">
        <v>14</v>
      </c>
      <c r="D14">
        <v>17</v>
      </c>
      <c r="E14">
        <v>9</v>
      </c>
      <c r="F14">
        <v>1404000</v>
      </c>
      <c r="J14">
        <v>3</v>
      </c>
    </row>
    <row r="15" spans="1:11" x14ac:dyDescent="0.25">
      <c r="A15" s="4">
        <v>13028</v>
      </c>
      <c r="B15">
        <v>13</v>
      </c>
      <c r="C15" t="s">
        <v>14</v>
      </c>
      <c r="D15">
        <v>5</v>
      </c>
      <c r="E15">
        <v>2</v>
      </c>
      <c r="F15">
        <v>360000</v>
      </c>
      <c r="J15">
        <v>3</v>
      </c>
    </row>
    <row r="16" spans="1:11" x14ac:dyDescent="0.25">
      <c r="A16" s="4">
        <v>13058</v>
      </c>
      <c r="B16">
        <v>14</v>
      </c>
      <c r="C16" t="s">
        <v>15</v>
      </c>
      <c r="D16">
        <v>2</v>
      </c>
      <c r="E16">
        <v>2</v>
      </c>
      <c r="F16">
        <v>168500</v>
      </c>
      <c r="J16">
        <v>3</v>
      </c>
    </row>
    <row r="17" spans="1:10" x14ac:dyDescent="0.25">
      <c r="A17" s="4">
        <v>13089</v>
      </c>
      <c r="B17">
        <v>15</v>
      </c>
      <c r="C17" t="s">
        <v>15</v>
      </c>
      <c r="D17">
        <v>3</v>
      </c>
      <c r="E17">
        <v>2</v>
      </c>
      <c r="F17">
        <v>287000</v>
      </c>
      <c r="J17">
        <v>3</v>
      </c>
    </row>
    <row r="18" spans="1:10" x14ac:dyDescent="0.25">
      <c r="A18" s="4">
        <v>12997</v>
      </c>
      <c r="B18">
        <v>16</v>
      </c>
      <c r="C18" t="s">
        <v>16</v>
      </c>
      <c r="D18">
        <v>3</v>
      </c>
      <c r="E18">
        <v>3</v>
      </c>
      <c r="F18">
        <v>424800</v>
      </c>
      <c r="J18">
        <v>3</v>
      </c>
    </row>
    <row r="19" spans="1:10" x14ac:dyDescent="0.25">
      <c r="A19" s="4">
        <v>12997</v>
      </c>
      <c r="B19">
        <v>17</v>
      </c>
      <c r="C19" t="s">
        <v>17</v>
      </c>
      <c r="D19">
        <v>8</v>
      </c>
      <c r="E19">
        <v>4</v>
      </c>
      <c r="F19">
        <v>699840</v>
      </c>
      <c r="J19">
        <v>3</v>
      </c>
    </row>
    <row r="20" spans="1:10" x14ac:dyDescent="0.25">
      <c r="A20" s="4">
        <v>12997</v>
      </c>
      <c r="B20">
        <v>18</v>
      </c>
      <c r="C20" t="s">
        <v>18</v>
      </c>
      <c r="D20">
        <v>2</v>
      </c>
      <c r="E20">
        <v>1</v>
      </c>
      <c r="F20">
        <v>158400</v>
      </c>
      <c r="J20">
        <v>3</v>
      </c>
    </row>
    <row r="21" spans="1:10" x14ac:dyDescent="0.25">
      <c r="A21" s="4">
        <v>12997</v>
      </c>
      <c r="B21">
        <v>19</v>
      </c>
      <c r="C21" t="s">
        <v>19</v>
      </c>
      <c r="D21">
        <v>3</v>
      </c>
      <c r="E21">
        <v>3</v>
      </c>
      <c r="F21">
        <v>413500</v>
      </c>
      <c r="J21">
        <v>3</v>
      </c>
    </row>
    <row r="22" spans="1:10" x14ac:dyDescent="0.25">
      <c r="A22" s="4">
        <v>12997</v>
      </c>
      <c r="B22">
        <v>20</v>
      </c>
      <c r="C22" t="s">
        <v>20</v>
      </c>
      <c r="D22">
        <v>2</v>
      </c>
      <c r="E22">
        <v>1</v>
      </c>
      <c r="F22">
        <v>90720</v>
      </c>
      <c r="J22">
        <v>3</v>
      </c>
    </row>
    <row r="23" spans="1:10" x14ac:dyDescent="0.25">
      <c r="A23" s="4">
        <v>12966</v>
      </c>
      <c r="B23">
        <v>21</v>
      </c>
      <c r="C23" t="s">
        <v>21</v>
      </c>
      <c r="D23">
        <v>10</v>
      </c>
      <c r="E23">
        <v>8</v>
      </c>
      <c r="F23">
        <v>599353</v>
      </c>
      <c r="J23">
        <v>3</v>
      </c>
    </row>
    <row r="24" spans="1:10" x14ac:dyDescent="0.25">
      <c r="A24" s="4">
        <v>12997</v>
      </c>
      <c r="B24">
        <v>22</v>
      </c>
      <c r="C24" t="s">
        <v>21</v>
      </c>
      <c r="D24">
        <v>22</v>
      </c>
      <c r="E24">
        <v>14</v>
      </c>
      <c r="F24">
        <v>1421825</v>
      </c>
      <c r="J24">
        <v>3</v>
      </c>
    </row>
    <row r="25" spans="1:10" x14ac:dyDescent="0.25">
      <c r="A25" s="4">
        <v>13028</v>
      </c>
      <c r="B25">
        <v>23</v>
      </c>
      <c r="C25" t="s">
        <v>21</v>
      </c>
      <c r="D25">
        <v>3</v>
      </c>
      <c r="E25">
        <v>3</v>
      </c>
      <c r="F25">
        <v>209000</v>
      </c>
      <c r="J25">
        <v>3</v>
      </c>
    </row>
    <row r="26" spans="1:10" x14ac:dyDescent="0.25">
      <c r="A26" s="4">
        <v>12997</v>
      </c>
      <c r="B26">
        <v>24</v>
      </c>
      <c r="C26" t="s">
        <v>22</v>
      </c>
      <c r="D26">
        <v>1</v>
      </c>
      <c r="E26">
        <v>1</v>
      </c>
      <c r="F26">
        <v>112320</v>
      </c>
      <c r="J26">
        <v>3</v>
      </c>
    </row>
    <row r="27" spans="1:10" x14ac:dyDescent="0.25">
      <c r="A27" s="4">
        <v>12936</v>
      </c>
      <c r="B27">
        <v>25</v>
      </c>
      <c r="C27" t="s">
        <v>23</v>
      </c>
      <c r="D27">
        <v>2</v>
      </c>
      <c r="E27">
        <v>2</v>
      </c>
      <c r="F27">
        <v>204024</v>
      </c>
      <c r="J27">
        <v>3</v>
      </c>
    </row>
    <row r="28" spans="1:10" x14ac:dyDescent="0.25">
      <c r="A28" s="4">
        <v>12966</v>
      </c>
      <c r="B28">
        <v>26</v>
      </c>
      <c r="C28" t="s">
        <v>23</v>
      </c>
      <c r="D28">
        <v>17</v>
      </c>
      <c r="E28">
        <v>12</v>
      </c>
      <c r="F28">
        <v>1122500</v>
      </c>
      <c r="J28">
        <v>3</v>
      </c>
    </row>
    <row r="29" spans="1:10" x14ac:dyDescent="0.25">
      <c r="A29" s="4">
        <v>12997</v>
      </c>
      <c r="B29">
        <v>27</v>
      </c>
      <c r="C29" t="s">
        <v>23</v>
      </c>
      <c r="D29">
        <v>21</v>
      </c>
      <c r="E29">
        <v>12</v>
      </c>
      <c r="F29">
        <v>1620000</v>
      </c>
      <c r="J29">
        <v>3</v>
      </c>
    </row>
    <row r="30" spans="1:10" x14ac:dyDescent="0.25">
      <c r="A30" s="4">
        <v>12997</v>
      </c>
      <c r="B30">
        <v>28</v>
      </c>
      <c r="C30" t="s">
        <v>24</v>
      </c>
      <c r="D30">
        <v>4</v>
      </c>
      <c r="E30">
        <v>3</v>
      </c>
      <c r="F30">
        <v>258560</v>
      </c>
      <c r="J30">
        <v>3</v>
      </c>
    </row>
    <row r="31" spans="1:10" x14ac:dyDescent="0.25">
      <c r="A31" s="4">
        <v>12966</v>
      </c>
      <c r="B31">
        <v>29</v>
      </c>
      <c r="C31" t="s">
        <v>25</v>
      </c>
      <c r="D31">
        <v>3</v>
      </c>
      <c r="E31">
        <v>3</v>
      </c>
      <c r="F31">
        <v>139500</v>
      </c>
      <c r="J31">
        <v>3</v>
      </c>
    </row>
    <row r="32" spans="1:10" x14ac:dyDescent="0.25">
      <c r="A32" s="4">
        <v>12997</v>
      </c>
      <c r="B32">
        <v>30</v>
      </c>
      <c r="C32" t="s">
        <v>25</v>
      </c>
      <c r="D32">
        <v>19</v>
      </c>
      <c r="E32">
        <v>11</v>
      </c>
      <c r="F32">
        <v>901000</v>
      </c>
      <c r="J32">
        <v>3</v>
      </c>
    </row>
    <row r="33" spans="1:10" x14ac:dyDescent="0.25">
      <c r="A33" s="4">
        <v>13028</v>
      </c>
      <c r="B33">
        <v>31</v>
      </c>
      <c r="C33" t="s">
        <v>25</v>
      </c>
      <c r="D33">
        <v>5</v>
      </c>
      <c r="E33">
        <v>3</v>
      </c>
      <c r="F33">
        <v>284500</v>
      </c>
      <c r="J33">
        <v>3</v>
      </c>
    </row>
    <row r="34" spans="1:10" x14ac:dyDescent="0.25">
      <c r="A34" s="4">
        <v>13058</v>
      </c>
      <c r="B34">
        <v>32</v>
      </c>
      <c r="C34" t="s">
        <v>25</v>
      </c>
      <c r="D34">
        <v>5</v>
      </c>
      <c r="E34">
        <v>2</v>
      </c>
      <c r="F34">
        <v>201000</v>
      </c>
      <c r="J34">
        <v>3</v>
      </c>
    </row>
    <row r="35" spans="1:10" x14ac:dyDescent="0.25">
      <c r="A35" s="4">
        <v>12997</v>
      </c>
      <c r="B35">
        <v>33</v>
      </c>
      <c r="C35" t="s">
        <v>26</v>
      </c>
      <c r="D35">
        <v>9</v>
      </c>
      <c r="E35">
        <v>8</v>
      </c>
      <c r="F35">
        <v>625000</v>
      </c>
      <c r="J35">
        <v>3</v>
      </c>
    </row>
    <row r="36" spans="1:10" x14ac:dyDescent="0.25">
      <c r="A36" s="4">
        <v>12997</v>
      </c>
      <c r="B36">
        <v>34</v>
      </c>
      <c r="C36" t="s">
        <v>27</v>
      </c>
      <c r="D36">
        <v>4</v>
      </c>
      <c r="E36">
        <v>2</v>
      </c>
      <c r="F36">
        <v>254880</v>
      </c>
      <c r="J36">
        <v>3</v>
      </c>
    </row>
    <row r="37" spans="1:10" x14ac:dyDescent="0.25">
      <c r="A37" s="4">
        <v>13089</v>
      </c>
      <c r="B37">
        <v>35</v>
      </c>
      <c r="C37" t="s">
        <v>28</v>
      </c>
      <c r="D37">
        <v>4</v>
      </c>
      <c r="E37">
        <v>4</v>
      </c>
      <c r="F37">
        <v>251000</v>
      </c>
      <c r="J37">
        <v>3</v>
      </c>
    </row>
    <row r="38" spans="1:10" x14ac:dyDescent="0.25">
      <c r="A38" s="4">
        <v>12936</v>
      </c>
      <c r="B38">
        <v>36</v>
      </c>
      <c r="C38" t="s">
        <v>29</v>
      </c>
      <c r="D38">
        <v>2</v>
      </c>
      <c r="E38">
        <v>2</v>
      </c>
      <c r="F38">
        <v>107850</v>
      </c>
      <c r="J38">
        <v>3</v>
      </c>
    </row>
    <row r="39" spans="1:10" x14ac:dyDescent="0.25">
      <c r="A39" s="4">
        <v>12966</v>
      </c>
      <c r="B39">
        <v>37</v>
      </c>
      <c r="C39" t="s">
        <v>29</v>
      </c>
      <c r="D39">
        <v>18</v>
      </c>
      <c r="E39">
        <v>11</v>
      </c>
      <c r="F39">
        <v>1000400</v>
      </c>
      <c r="J39">
        <v>3</v>
      </c>
    </row>
    <row r="40" spans="1:10" x14ac:dyDescent="0.25">
      <c r="A40" s="4">
        <v>12997</v>
      </c>
      <c r="B40">
        <v>38</v>
      </c>
      <c r="C40" t="s">
        <v>29</v>
      </c>
      <c r="D40">
        <v>21</v>
      </c>
      <c r="E40">
        <v>12</v>
      </c>
      <c r="F40">
        <v>1296550</v>
      </c>
      <c r="J40">
        <v>3</v>
      </c>
    </row>
    <row r="41" spans="1:10" x14ac:dyDescent="0.25">
      <c r="A41" s="4">
        <v>12997</v>
      </c>
      <c r="B41">
        <v>39</v>
      </c>
      <c r="C41" t="s">
        <v>77</v>
      </c>
      <c r="D41">
        <v>9</v>
      </c>
      <c r="E41">
        <v>3</v>
      </c>
      <c r="F41">
        <v>584000</v>
      </c>
      <c r="J41">
        <v>3</v>
      </c>
    </row>
    <row r="42" spans="1:10" x14ac:dyDescent="0.25">
      <c r="A42" s="4">
        <v>13028</v>
      </c>
      <c r="B42">
        <v>40</v>
      </c>
      <c r="C42" t="s">
        <v>77</v>
      </c>
      <c r="D42">
        <v>3</v>
      </c>
      <c r="E42">
        <v>3</v>
      </c>
      <c r="F42">
        <v>192000</v>
      </c>
      <c r="J42">
        <v>3</v>
      </c>
    </row>
    <row r="43" spans="1:10" x14ac:dyDescent="0.25">
      <c r="A43" s="4">
        <v>12997</v>
      </c>
      <c r="B43">
        <v>41</v>
      </c>
      <c r="C43" t="s">
        <v>30</v>
      </c>
      <c r="D43">
        <v>1</v>
      </c>
      <c r="E43">
        <v>1</v>
      </c>
      <c r="F43">
        <v>58000</v>
      </c>
      <c r="J43">
        <v>3</v>
      </c>
    </row>
    <row r="44" spans="1:10" x14ac:dyDescent="0.25">
      <c r="A44" s="4">
        <v>12997</v>
      </c>
      <c r="B44">
        <v>42</v>
      </c>
      <c r="C44" t="s">
        <v>31</v>
      </c>
      <c r="D44">
        <v>1</v>
      </c>
      <c r="E44">
        <v>1</v>
      </c>
      <c r="F44">
        <v>66240</v>
      </c>
      <c r="J44">
        <v>3</v>
      </c>
    </row>
    <row r="45" spans="1:10" x14ac:dyDescent="0.25">
      <c r="A45" s="4">
        <v>13058</v>
      </c>
      <c r="B45">
        <v>43</v>
      </c>
      <c r="C45" t="s">
        <v>32</v>
      </c>
      <c r="D45">
        <v>2</v>
      </c>
      <c r="E45">
        <v>2</v>
      </c>
      <c r="F45">
        <v>141500</v>
      </c>
      <c r="J45">
        <v>3</v>
      </c>
    </row>
    <row r="46" spans="1:10" x14ac:dyDescent="0.25">
      <c r="A46" s="4">
        <v>13089</v>
      </c>
      <c r="B46">
        <v>44</v>
      </c>
      <c r="C46" t="s">
        <v>32</v>
      </c>
      <c r="D46">
        <v>3</v>
      </c>
      <c r="E46">
        <v>2</v>
      </c>
      <c r="F46">
        <v>358000</v>
      </c>
      <c r="J46">
        <v>3</v>
      </c>
    </row>
    <row r="47" spans="1:10" x14ac:dyDescent="0.25">
      <c r="A47" s="4">
        <v>13058</v>
      </c>
      <c r="B47">
        <v>45</v>
      </c>
      <c r="C47" t="s">
        <v>33</v>
      </c>
      <c r="D47">
        <v>3</v>
      </c>
      <c r="E47">
        <v>2</v>
      </c>
      <c r="F47">
        <v>94000</v>
      </c>
      <c r="J47">
        <v>3</v>
      </c>
    </row>
    <row r="48" spans="1:10" x14ac:dyDescent="0.25">
      <c r="A48" s="4">
        <v>12966</v>
      </c>
      <c r="B48">
        <v>46</v>
      </c>
      <c r="C48" t="s">
        <v>34</v>
      </c>
      <c r="D48">
        <v>20</v>
      </c>
      <c r="E48">
        <v>12</v>
      </c>
      <c r="F48">
        <v>1405800</v>
      </c>
      <c r="J48">
        <v>3</v>
      </c>
    </row>
    <row r="49" spans="1:10" x14ac:dyDescent="0.25">
      <c r="A49" s="4">
        <v>12997</v>
      </c>
      <c r="B49">
        <v>47</v>
      </c>
      <c r="C49" t="s">
        <v>34</v>
      </c>
      <c r="D49">
        <v>24</v>
      </c>
      <c r="E49">
        <v>12</v>
      </c>
      <c r="F49">
        <v>1936700</v>
      </c>
      <c r="J49">
        <v>3</v>
      </c>
    </row>
    <row r="50" spans="1:10" x14ac:dyDescent="0.25">
      <c r="A50" s="4">
        <v>13028</v>
      </c>
      <c r="B50">
        <v>48</v>
      </c>
      <c r="C50" t="s">
        <v>34</v>
      </c>
      <c r="D50">
        <v>1</v>
      </c>
      <c r="E50">
        <v>1</v>
      </c>
      <c r="F50">
        <v>56550</v>
      </c>
      <c r="J50">
        <v>3</v>
      </c>
    </row>
    <row r="51" spans="1:10" x14ac:dyDescent="0.25">
      <c r="A51" s="4">
        <v>12936</v>
      </c>
      <c r="B51">
        <v>49</v>
      </c>
      <c r="C51" t="s">
        <v>35</v>
      </c>
      <c r="D51">
        <v>2</v>
      </c>
      <c r="E51">
        <v>1</v>
      </c>
      <c r="F51">
        <v>56000</v>
      </c>
      <c r="J51">
        <v>3</v>
      </c>
    </row>
    <row r="52" spans="1:10" x14ac:dyDescent="0.25">
      <c r="A52" s="4">
        <v>12966</v>
      </c>
      <c r="B52">
        <v>50</v>
      </c>
      <c r="C52" t="s">
        <v>35</v>
      </c>
      <c r="D52">
        <v>21</v>
      </c>
      <c r="E52">
        <v>11</v>
      </c>
      <c r="F52">
        <v>1066000</v>
      </c>
      <c r="J52">
        <v>3</v>
      </c>
    </row>
    <row r="53" spans="1:10" x14ac:dyDescent="0.25">
      <c r="A53" s="4">
        <v>12997</v>
      </c>
      <c r="B53">
        <v>51</v>
      </c>
      <c r="C53" t="s">
        <v>35</v>
      </c>
      <c r="D53">
        <v>7</v>
      </c>
      <c r="E53">
        <v>5</v>
      </c>
      <c r="F53">
        <v>752000</v>
      </c>
      <c r="J53">
        <v>3</v>
      </c>
    </row>
    <row r="54" spans="1:10" x14ac:dyDescent="0.25">
      <c r="A54" s="4">
        <v>13028</v>
      </c>
      <c r="B54">
        <v>52</v>
      </c>
      <c r="C54" t="s">
        <v>35</v>
      </c>
      <c r="D54">
        <v>5</v>
      </c>
      <c r="E54">
        <v>3</v>
      </c>
      <c r="F54">
        <v>306000</v>
      </c>
      <c r="J54">
        <v>3</v>
      </c>
    </row>
    <row r="55" spans="1:10" x14ac:dyDescent="0.25">
      <c r="A55" s="4">
        <v>12966</v>
      </c>
      <c r="B55">
        <v>53</v>
      </c>
      <c r="C55" t="s">
        <v>36</v>
      </c>
      <c r="D55">
        <v>3</v>
      </c>
      <c r="E55">
        <v>2</v>
      </c>
      <c r="F55">
        <v>202000</v>
      </c>
      <c r="J55">
        <v>3</v>
      </c>
    </row>
    <row r="56" spans="1:10" x14ac:dyDescent="0.25">
      <c r="A56" s="4">
        <v>12997</v>
      </c>
      <c r="B56">
        <v>54</v>
      </c>
      <c r="C56" t="s">
        <v>36</v>
      </c>
      <c r="D56">
        <v>23</v>
      </c>
      <c r="E56">
        <v>13</v>
      </c>
      <c r="F56">
        <v>1389000</v>
      </c>
      <c r="J56">
        <v>3</v>
      </c>
    </row>
    <row r="57" spans="1:10" x14ac:dyDescent="0.25">
      <c r="A57" s="4">
        <v>12997</v>
      </c>
      <c r="B57">
        <v>55</v>
      </c>
      <c r="C57" t="s">
        <v>37</v>
      </c>
      <c r="D57">
        <v>3</v>
      </c>
      <c r="E57">
        <v>2</v>
      </c>
      <c r="F57">
        <v>231000</v>
      </c>
      <c r="J57">
        <v>3</v>
      </c>
    </row>
    <row r="58" spans="1:10" x14ac:dyDescent="0.25">
      <c r="A58" s="4">
        <v>13058</v>
      </c>
      <c r="B58">
        <v>56</v>
      </c>
      <c r="C58" t="s">
        <v>38</v>
      </c>
      <c r="D58">
        <v>2</v>
      </c>
      <c r="E58">
        <v>2</v>
      </c>
      <c r="F58">
        <v>148500</v>
      </c>
      <c r="J58">
        <v>3</v>
      </c>
    </row>
    <row r="59" spans="1:10" x14ac:dyDescent="0.25">
      <c r="A59" s="4">
        <v>12936</v>
      </c>
      <c r="B59">
        <v>57</v>
      </c>
      <c r="C59" t="s">
        <v>39</v>
      </c>
      <c r="D59">
        <v>2</v>
      </c>
      <c r="E59">
        <v>2</v>
      </c>
      <c r="F59">
        <v>175549</v>
      </c>
      <c r="J59">
        <v>3</v>
      </c>
    </row>
    <row r="60" spans="1:10" x14ac:dyDescent="0.25">
      <c r="A60" s="4">
        <v>12966</v>
      </c>
      <c r="B60">
        <v>58</v>
      </c>
      <c r="C60" t="s">
        <v>39</v>
      </c>
      <c r="D60">
        <v>18</v>
      </c>
      <c r="E60">
        <v>12</v>
      </c>
      <c r="F60">
        <v>1111500</v>
      </c>
      <c r="J60">
        <v>3</v>
      </c>
    </row>
    <row r="61" spans="1:10" x14ac:dyDescent="0.25">
      <c r="A61" s="4">
        <v>12997</v>
      </c>
      <c r="B61">
        <v>59</v>
      </c>
      <c r="C61" t="s">
        <v>39</v>
      </c>
      <c r="D61">
        <v>25</v>
      </c>
      <c r="E61">
        <v>14</v>
      </c>
      <c r="F61">
        <v>1707000</v>
      </c>
      <c r="J61">
        <v>3</v>
      </c>
    </row>
    <row r="62" spans="1:10" x14ac:dyDescent="0.25">
      <c r="A62" s="4">
        <v>13058</v>
      </c>
      <c r="B62">
        <v>60</v>
      </c>
      <c r="C62" t="s">
        <v>40</v>
      </c>
      <c r="D62">
        <v>4</v>
      </c>
      <c r="E62">
        <v>3</v>
      </c>
      <c r="F62">
        <v>160575</v>
      </c>
      <c r="J62">
        <v>3</v>
      </c>
    </row>
    <row r="63" spans="1:10" x14ac:dyDescent="0.25">
      <c r="A63" s="4">
        <v>12997</v>
      </c>
      <c r="B63">
        <v>61</v>
      </c>
      <c r="C63" t="s">
        <v>41</v>
      </c>
      <c r="D63">
        <v>4</v>
      </c>
      <c r="E63">
        <v>4</v>
      </c>
      <c r="F63">
        <v>251000</v>
      </c>
      <c r="J63">
        <v>3</v>
      </c>
    </row>
    <row r="64" spans="1:10" x14ac:dyDescent="0.25">
      <c r="A64" s="4">
        <v>13028</v>
      </c>
      <c r="B64">
        <v>62</v>
      </c>
      <c r="C64" t="s">
        <v>41</v>
      </c>
      <c r="D64">
        <v>4</v>
      </c>
      <c r="E64">
        <v>2</v>
      </c>
      <c r="F64">
        <v>284000</v>
      </c>
      <c r="J64">
        <v>3</v>
      </c>
    </row>
    <row r="65" spans="1:10" x14ac:dyDescent="0.25">
      <c r="A65" s="4">
        <v>12966</v>
      </c>
      <c r="B65">
        <v>63</v>
      </c>
      <c r="C65" t="s">
        <v>42</v>
      </c>
      <c r="D65">
        <v>14</v>
      </c>
      <c r="E65">
        <v>10</v>
      </c>
      <c r="F65">
        <v>413500</v>
      </c>
      <c r="J65">
        <v>3</v>
      </c>
    </row>
    <row r="66" spans="1:10" x14ac:dyDescent="0.25">
      <c r="A66" s="4">
        <v>12997</v>
      </c>
      <c r="B66">
        <v>64</v>
      </c>
      <c r="C66" t="s">
        <v>42</v>
      </c>
      <c r="D66">
        <v>16</v>
      </c>
      <c r="E66">
        <v>11</v>
      </c>
      <c r="F66">
        <v>1171500</v>
      </c>
      <c r="J66">
        <v>3</v>
      </c>
    </row>
    <row r="67" spans="1:10" x14ac:dyDescent="0.25">
      <c r="A67" s="4">
        <v>13028</v>
      </c>
      <c r="B67">
        <v>65</v>
      </c>
      <c r="C67" t="s">
        <v>42</v>
      </c>
      <c r="D67">
        <v>1</v>
      </c>
      <c r="E67">
        <v>1</v>
      </c>
      <c r="F67">
        <v>90000</v>
      </c>
      <c r="J67">
        <v>3</v>
      </c>
    </row>
    <row r="68" spans="1:10" x14ac:dyDescent="0.25">
      <c r="A68" s="4">
        <v>13058</v>
      </c>
      <c r="B68">
        <v>66</v>
      </c>
      <c r="C68" t="s">
        <v>42</v>
      </c>
      <c r="D68">
        <v>2</v>
      </c>
      <c r="E68">
        <v>1</v>
      </c>
      <c r="F68">
        <v>132000</v>
      </c>
      <c r="J68">
        <v>3</v>
      </c>
    </row>
    <row r="69" spans="1:10" x14ac:dyDescent="0.25">
      <c r="A69" s="4">
        <v>12936</v>
      </c>
      <c r="B69">
        <v>67</v>
      </c>
      <c r="C69" t="s">
        <v>43</v>
      </c>
      <c r="D69">
        <v>3</v>
      </c>
      <c r="E69">
        <v>3</v>
      </c>
      <c r="F69">
        <v>165698</v>
      </c>
      <c r="J69">
        <v>3</v>
      </c>
    </row>
    <row r="70" spans="1:10" x14ac:dyDescent="0.25">
      <c r="A70" s="4">
        <v>12966</v>
      </c>
      <c r="B70">
        <v>68</v>
      </c>
      <c r="C70" t="s">
        <v>43</v>
      </c>
      <c r="D70">
        <v>15</v>
      </c>
      <c r="E70">
        <v>10</v>
      </c>
      <c r="F70">
        <v>912500</v>
      </c>
      <c r="J70">
        <v>3</v>
      </c>
    </row>
    <row r="71" spans="1:10" x14ac:dyDescent="0.25">
      <c r="A71" s="4">
        <v>12997</v>
      </c>
      <c r="B71">
        <v>69</v>
      </c>
      <c r="C71" t="s">
        <v>43</v>
      </c>
      <c r="D71">
        <v>18</v>
      </c>
      <c r="E71">
        <v>10</v>
      </c>
      <c r="F71">
        <v>1209000</v>
      </c>
      <c r="J71">
        <v>3</v>
      </c>
    </row>
    <row r="72" spans="1:10" x14ac:dyDescent="0.25">
      <c r="A72" s="4">
        <v>12997</v>
      </c>
      <c r="B72">
        <v>70</v>
      </c>
      <c r="C72" t="s">
        <v>44</v>
      </c>
      <c r="D72">
        <v>4</v>
      </c>
      <c r="E72">
        <v>3</v>
      </c>
      <c r="F72">
        <v>384000</v>
      </c>
      <c r="J72">
        <v>3</v>
      </c>
    </row>
    <row r="73" spans="1:10" x14ac:dyDescent="0.25">
      <c r="A73" s="4">
        <v>12997</v>
      </c>
      <c r="B73">
        <v>71</v>
      </c>
      <c r="C73" t="s">
        <v>45</v>
      </c>
      <c r="D73">
        <v>2</v>
      </c>
      <c r="E73">
        <v>1</v>
      </c>
      <c r="F73">
        <v>234720</v>
      </c>
      <c r="J73">
        <v>3</v>
      </c>
    </row>
    <row r="74" spans="1:10" x14ac:dyDescent="0.25">
      <c r="A74" s="4">
        <v>12997</v>
      </c>
      <c r="B74">
        <v>72</v>
      </c>
      <c r="C74" t="s">
        <v>46</v>
      </c>
      <c r="D74">
        <v>12</v>
      </c>
      <c r="E74">
        <v>5</v>
      </c>
      <c r="F74">
        <v>739000</v>
      </c>
      <c r="J74">
        <v>3</v>
      </c>
    </row>
    <row r="75" spans="1:10" x14ac:dyDescent="0.25">
      <c r="A75" s="4">
        <v>12966</v>
      </c>
      <c r="B75">
        <v>73</v>
      </c>
      <c r="C75" t="s">
        <v>47</v>
      </c>
      <c r="D75">
        <v>7</v>
      </c>
      <c r="E75">
        <v>5</v>
      </c>
      <c r="F75" s="6">
        <v>372000</v>
      </c>
      <c r="J75">
        <v>3</v>
      </c>
    </row>
    <row r="76" spans="1:10" x14ac:dyDescent="0.25">
      <c r="A76" s="4">
        <v>12997</v>
      </c>
      <c r="B76">
        <v>74</v>
      </c>
      <c r="C76" t="s">
        <v>47</v>
      </c>
      <c r="D76">
        <v>1</v>
      </c>
      <c r="E76">
        <v>1</v>
      </c>
      <c r="F76">
        <v>152000</v>
      </c>
      <c r="J76">
        <v>3</v>
      </c>
    </row>
    <row r="77" spans="1:10" x14ac:dyDescent="0.25">
      <c r="A77" s="4">
        <v>13028</v>
      </c>
      <c r="B77">
        <v>75</v>
      </c>
      <c r="C77" t="s">
        <v>47</v>
      </c>
      <c r="D77">
        <v>2</v>
      </c>
      <c r="E77">
        <v>2</v>
      </c>
      <c r="F77">
        <v>48500</v>
      </c>
      <c r="J77">
        <v>3</v>
      </c>
    </row>
    <row r="78" spans="1:10" x14ac:dyDescent="0.25">
      <c r="A78" s="4">
        <v>12966</v>
      </c>
      <c r="B78">
        <v>76</v>
      </c>
      <c r="C78" t="s">
        <v>48</v>
      </c>
      <c r="D78">
        <v>18</v>
      </c>
      <c r="E78">
        <v>10</v>
      </c>
      <c r="F78">
        <v>670825</v>
      </c>
      <c r="J78">
        <v>3</v>
      </c>
    </row>
    <row r="79" spans="1:10" x14ac:dyDescent="0.25">
      <c r="A79" s="4">
        <v>12997</v>
      </c>
      <c r="B79">
        <v>77</v>
      </c>
      <c r="C79" t="s">
        <v>48</v>
      </c>
      <c r="D79">
        <v>19</v>
      </c>
      <c r="E79">
        <v>9</v>
      </c>
      <c r="F79">
        <v>949875</v>
      </c>
      <c r="J79">
        <v>3</v>
      </c>
    </row>
    <row r="80" spans="1:10" x14ac:dyDescent="0.25">
      <c r="A80" s="4">
        <v>12997</v>
      </c>
      <c r="B80">
        <v>78</v>
      </c>
      <c r="C80" t="s">
        <v>49</v>
      </c>
      <c r="D80">
        <v>4</v>
      </c>
      <c r="E80">
        <v>2</v>
      </c>
      <c r="F80">
        <v>383040</v>
      </c>
      <c r="J80">
        <v>3</v>
      </c>
    </row>
    <row r="81" spans="1:10" x14ac:dyDescent="0.25">
      <c r="A81" s="4">
        <v>13028</v>
      </c>
      <c r="B81">
        <v>79</v>
      </c>
      <c r="C81" t="s">
        <v>50</v>
      </c>
      <c r="D81">
        <v>4</v>
      </c>
      <c r="E81">
        <v>2</v>
      </c>
      <c r="F81">
        <v>182000</v>
      </c>
      <c r="J81">
        <v>3</v>
      </c>
    </row>
    <row r="82" spans="1:10" x14ac:dyDescent="0.25">
      <c r="A82" s="4">
        <v>13028</v>
      </c>
      <c r="B82">
        <v>80</v>
      </c>
      <c r="C82" t="s">
        <v>51</v>
      </c>
      <c r="D82">
        <v>5</v>
      </c>
      <c r="E82">
        <v>2</v>
      </c>
      <c r="F82">
        <v>150000</v>
      </c>
      <c r="J82">
        <v>3</v>
      </c>
    </row>
    <row r="83" spans="1:10" x14ac:dyDescent="0.25">
      <c r="A83" s="4">
        <v>12966</v>
      </c>
      <c r="B83">
        <v>81</v>
      </c>
      <c r="C83" t="s">
        <v>52</v>
      </c>
      <c r="D83">
        <v>1</v>
      </c>
      <c r="E83">
        <v>1</v>
      </c>
      <c r="F83">
        <v>15600</v>
      </c>
      <c r="J83">
        <v>3</v>
      </c>
    </row>
    <row r="84" spans="1:10" x14ac:dyDescent="0.25">
      <c r="A84" s="4">
        <v>12997</v>
      </c>
      <c r="B84">
        <v>82</v>
      </c>
      <c r="C84" t="s">
        <v>52</v>
      </c>
      <c r="D84">
        <v>11</v>
      </c>
      <c r="E84">
        <v>7</v>
      </c>
      <c r="F84">
        <v>462375</v>
      </c>
      <c r="J84">
        <v>3</v>
      </c>
    </row>
    <row r="85" spans="1:10" x14ac:dyDescent="0.25">
      <c r="A85" s="4">
        <v>13028</v>
      </c>
      <c r="B85">
        <v>83</v>
      </c>
      <c r="C85" t="s">
        <v>52</v>
      </c>
      <c r="D85">
        <v>3</v>
      </c>
      <c r="E85">
        <v>2</v>
      </c>
      <c r="F85">
        <v>109200</v>
      </c>
      <c r="J85">
        <v>3</v>
      </c>
    </row>
    <row r="86" spans="1:10" x14ac:dyDescent="0.25">
      <c r="A86" s="4">
        <v>13058</v>
      </c>
      <c r="B86">
        <v>84</v>
      </c>
      <c r="C86" t="s">
        <v>52</v>
      </c>
      <c r="D86">
        <v>2</v>
      </c>
      <c r="E86">
        <v>1</v>
      </c>
      <c r="F86">
        <v>125450</v>
      </c>
      <c r="J86">
        <v>3</v>
      </c>
    </row>
    <row r="87" spans="1:10" x14ac:dyDescent="0.25">
      <c r="A87" s="4">
        <v>12966</v>
      </c>
      <c r="B87">
        <v>85</v>
      </c>
      <c r="C87" t="s">
        <v>53</v>
      </c>
      <c r="D87">
        <v>16</v>
      </c>
      <c r="E87">
        <v>11</v>
      </c>
      <c r="F87">
        <v>1004000</v>
      </c>
      <c r="J87">
        <v>3</v>
      </c>
    </row>
    <row r="88" spans="1:10" x14ac:dyDescent="0.25">
      <c r="A88" s="4">
        <v>12997</v>
      </c>
      <c r="B88">
        <v>86</v>
      </c>
      <c r="C88" t="s">
        <v>53</v>
      </c>
      <c r="D88">
        <v>15</v>
      </c>
      <c r="E88">
        <v>11</v>
      </c>
      <c r="F88">
        <v>1146000</v>
      </c>
      <c r="J88">
        <v>3</v>
      </c>
    </row>
    <row r="89" spans="1:10" x14ac:dyDescent="0.25">
      <c r="A89" s="4">
        <v>13028</v>
      </c>
      <c r="B89">
        <v>87</v>
      </c>
      <c r="C89" t="s">
        <v>53</v>
      </c>
      <c r="D89">
        <v>3</v>
      </c>
      <c r="E89">
        <v>2</v>
      </c>
      <c r="F89">
        <v>290000</v>
      </c>
      <c r="J89">
        <v>3</v>
      </c>
    </row>
    <row r="90" spans="1:10" x14ac:dyDescent="0.25">
      <c r="A90" s="4">
        <v>12936</v>
      </c>
      <c r="B90">
        <v>88</v>
      </c>
      <c r="C90" t="s">
        <v>54</v>
      </c>
      <c r="D90">
        <v>1</v>
      </c>
      <c r="E90">
        <v>1</v>
      </c>
      <c r="F90">
        <v>156000</v>
      </c>
      <c r="J90">
        <v>3</v>
      </c>
    </row>
    <row r="91" spans="1:10" x14ac:dyDescent="0.25">
      <c r="A91" s="4">
        <v>12966</v>
      </c>
      <c r="B91">
        <v>89</v>
      </c>
      <c r="C91" t="s">
        <v>54</v>
      </c>
      <c r="D91">
        <v>33</v>
      </c>
      <c r="E91">
        <v>16</v>
      </c>
      <c r="F91">
        <v>3144000</v>
      </c>
      <c r="J91">
        <v>3</v>
      </c>
    </row>
    <row r="92" spans="1:10" x14ac:dyDescent="0.25">
      <c r="A92" s="4">
        <v>12997</v>
      </c>
      <c r="B92">
        <v>90</v>
      </c>
      <c r="C92" t="s">
        <v>54</v>
      </c>
      <c r="D92">
        <v>28</v>
      </c>
      <c r="E92">
        <v>12</v>
      </c>
      <c r="F92">
        <v>2700000</v>
      </c>
      <c r="J92">
        <v>3</v>
      </c>
    </row>
    <row r="93" spans="1:10" x14ac:dyDescent="0.25">
      <c r="A93" s="4">
        <v>13028</v>
      </c>
      <c r="B93">
        <v>91</v>
      </c>
      <c r="C93" t="s">
        <v>54</v>
      </c>
      <c r="D93">
        <v>2</v>
      </c>
      <c r="E93">
        <v>1</v>
      </c>
      <c r="F93">
        <v>290000</v>
      </c>
      <c r="J93">
        <v>3</v>
      </c>
    </row>
    <row r="94" spans="1:10" x14ac:dyDescent="0.25">
      <c r="A94" s="4">
        <v>12997</v>
      </c>
      <c r="B94">
        <v>92</v>
      </c>
      <c r="C94" t="s">
        <v>55</v>
      </c>
      <c r="D94">
        <v>2</v>
      </c>
      <c r="E94">
        <v>1</v>
      </c>
      <c r="F94">
        <v>300960</v>
      </c>
      <c r="J94">
        <v>3</v>
      </c>
    </row>
    <row r="95" spans="1:10" x14ac:dyDescent="0.25">
      <c r="A95" s="4">
        <v>12966</v>
      </c>
      <c r="B95">
        <v>93</v>
      </c>
      <c r="C95" t="s">
        <v>56</v>
      </c>
      <c r="D95">
        <v>4</v>
      </c>
      <c r="E95">
        <v>3</v>
      </c>
      <c r="F95">
        <v>454000</v>
      </c>
      <c r="J95">
        <v>3</v>
      </c>
    </row>
    <row r="96" spans="1:10" x14ac:dyDescent="0.25">
      <c r="A96" s="4">
        <v>12997</v>
      </c>
      <c r="B96">
        <v>94</v>
      </c>
      <c r="C96" t="s">
        <v>56</v>
      </c>
      <c r="D96">
        <v>20</v>
      </c>
      <c r="E96">
        <v>9</v>
      </c>
      <c r="F96">
        <v>1938000</v>
      </c>
      <c r="J96">
        <v>3</v>
      </c>
    </row>
    <row r="97" spans="1:10" x14ac:dyDescent="0.25">
      <c r="A97" s="4">
        <v>13028</v>
      </c>
      <c r="B97">
        <v>95</v>
      </c>
      <c r="C97" t="s">
        <v>56</v>
      </c>
      <c r="D97">
        <v>4</v>
      </c>
      <c r="E97">
        <v>2</v>
      </c>
      <c r="F97">
        <v>446000</v>
      </c>
      <c r="J97">
        <v>3</v>
      </c>
    </row>
    <row r="98" spans="1:10" x14ac:dyDescent="0.25">
      <c r="A98" s="4">
        <v>12997</v>
      </c>
      <c r="B98">
        <v>96</v>
      </c>
      <c r="C98" t="s">
        <v>57</v>
      </c>
      <c r="D98">
        <v>8</v>
      </c>
      <c r="E98">
        <v>6</v>
      </c>
      <c r="F98">
        <v>682560</v>
      </c>
      <c r="J98">
        <v>3</v>
      </c>
    </row>
    <row r="99" spans="1:10" x14ac:dyDescent="0.25">
      <c r="A99" s="4">
        <v>12997</v>
      </c>
      <c r="B99">
        <v>97</v>
      </c>
      <c r="C99" t="s">
        <v>58</v>
      </c>
      <c r="D99">
        <v>10</v>
      </c>
      <c r="E99">
        <v>4</v>
      </c>
      <c r="F99">
        <v>607000</v>
      </c>
      <c r="J99">
        <v>3</v>
      </c>
    </row>
    <row r="100" spans="1:10" x14ac:dyDescent="0.25">
      <c r="A100" s="4">
        <v>13028</v>
      </c>
      <c r="B100">
        <v>98</v>
      </c>
      <c r="C100" t="s">
        <v>58</v>
      </c>
      <c r="D100">
        <v>5</v>
      </c>
      <c r="E100">
        <v>3</v>
      </c>
      <c r="F100">
        <v>530000</v>
      </c>
      <c r="J100">
        <v>3</v>
      </c>
    </row>
    <row r="101" spans="1:10" x14ac:dyDescent="0.25">
      <c r="A101" s="4">
        <v>12997</v>
      </c>
      <c r="B101">
        <v>99</v>
      </c>
      <c r="C101" t="s">
        <v>59</v>
      </c>
      <c r="D101">
        <v>8</v>
      </c>
      <c r="E101">
        <v>6</v>
      </c>
      <c r="F101">
        <v>385500</v>
      </c>
      <c r="J101">
        <v>3</v>
      </c>
    </row>
    <row r="102" spans="1:10" x14ac:dyDescent="0.25">
      <c r="A102" s="4">
        <v>13332</v>
      </c>
      <c r="B102">
        <v>100</v>
      </c>
      <c r="C102" t="s">
        <v>9</v>
      </c>
      <c r="D102">
        <v>2</v>
      </c>
      <c r="E102">
        <v>1</v>
      </c>
      <c r="F102">
        <f t="shared" ref="F102:F133" si="0">G102*2000</f>
        <v>75074</v>
      </c>
      <c r="G102">
        <v>37.536999999999999</v>
      </c>
      <c r="J102">
        <v>3</v>
      </c>
    </row>
    <row r="103" spans="1:10" x14ac:dyDescent="0.25">
      <c r="A103" s="4">
        <v>13363</v>
      </c>
      <c r="B103">
        <v>101</v>
      </c>
      <c r="C103" t="s">
        <v>9</v>
      </c>
      <c r="D103">
        <v>2</v>
      </c>
      <c r="E103">
        <v>2</v>
      </c>
      <c r="F103">
        <f t="shared" si="0"/>
        <v>100748</v>
      </c>
      <c r="G103">
        <v>50.374000000000002</v>
      </c>
      <c r="J103">
        <v>3</v>
      </c>
    </row>
    <row r="104" spans="1:10" x14ac:dyDescent="0.25">
      <c r="A104" s="4">
        <v>13332</v>
      </c>
      <c r="B104">
        <v>102</v>
      </c>
      <c r="C104" t="s">
        <v>60</v>
      </c>
      <c r="D104">
        <v>1</v>
      </c>
      <c r="E104">
        <v>1</v>
      </c>
      <c r="F104">
        <f t="shared" si="0"/>
        <v>65190</v>
      </c>
      <c r="G104">
        <v>32.594999999999999</v>
      </c>
      <c r="J104">
        <v>3</v>
      </c>
    </row>
    <row r="105" spans="1:10" x14ac:dyDescent="0.25">
      <c r="A105" s="4">
        <v>13363</v>
      </c>
      <c r="B105">
        <v>103</v>
      </c>
      <c r="C105" t="s">
        <v>60</v>
      </c>
      <c r="D105">
        <v>8</v>
      </c>
      <c r="E105">
        <v>5</v>
      </c>
      <c r="F105">
        <f t="shared" si="0"/>
        <v>338524</v>
      </c>
      <c r="G105">
        <v>169.262</v>
      </c>
      <c r="J105">
        <v>3</v>
      </c>
    </row>
    <row r="106" spans="1:10" x14ac:dyDescent="0.25">
      <c r="A106" s="4">
        <v>13363</v>
      </c>
      <c r="B106">
        <v>104</v>
      </c>
      <c r="C106" t="s">
        <v>62</v>
      </c>
      <c r="D106">
        <v>6</v>
      </c>
      <c r="E106">
        <v>5</v>
      </c>
      <c r="F106">
        <f t="shared" si="0"/>
        <v>732000</v>
      </c>
      <c r="G106">
        <v>366</v>
      </c>
      <c r="J106">
        <v>3</v>
      </c>
    </row>
    <row r="107" spans="1:10" x14ac:dyDescent="0.25">
      <c r="A107" s="4">
        <v>13332</v>
      </c>
      <c r="B107">
        <v>105</v>
      </c>
      <c r="C107" s="4" t="s">
        <v>63</v>
      </c>
      <c r="D107">
        <v>3</v>
      </c>
      <c r="E107">
        <v>2</v>
      </c>
      <c r="F107">
        <f t="shared" si="0"/>
        <v>125080</v>
      </c>
      <c r="G107">
        <v>62.54</v>
      </c>
      <c r="J107">
        <v>3</v>
      </c>
    </row>
    <row r="108" spans="1:10" x14ac:dyDescent="0.25">
      <c r="A108" s="4">
        <v>13363</v>
      </c>
      <c r="B108">
        <v>106</v>
      </c>
      <c r="C108" t="s">
        <v>63</v>
      </c>
      <c r="D108">
        <v>9</v>
      </c>
      <c r="E108">
        <v>6</v>
      </c>
      <c r="F108">
        <f t="shared" si="0"/>
        <v>643510</v>
      </c>
      <c r="G108">
        <v>321.755</v>
      </c>
      <c r="J108">
        <v>3</v>
      </c>
    </row>
    <row r="109" spans="1:10" x14ac:dyDescent="0.25">
      <c r="A109" s="4">
        <v>13332</v>
      </c>
      <c r="B109">
        <v>107</v>
      </c>
      <c r="C109" t="s">
        <v>64</v>
      </c>
      <c r="D109">
        <v>1</v>
      </c>
      <c r="E109">
        <v>1</v>
      </c>
      <c r="F109">
        <f t="shared" si="0"/>
        <v>64024</v>
      </c>
      <c r="G109">
        <v>32.012</v>
      </c>
      <c r="J109">
        <v>3</v>
      </c>
    </row>
    <row r="110" spans="1:10" x14ac:dyDescent="0.25">
      <c r="A110" s="4">
        <v>13363</v>
      </c>
      <c r="B110">
        <v>108</v>
      </c>
      <c r="C110" t="s">
        <v>64</v>
      </c>
      <c r="D110">
        <v>2</v>
      </c>
      <c r="E110">
        <v>1</v>
      </c>
      <c r="F110">
        <f t="shared" si="0"/>
        <v>107590</v>
      </c>
      <c r="G110">
        <v>53.795000000000002</v>
      </c>
      <c r="J110">
        <v>3</v>
      </c>
    </row>
    <row r="111" spans="1:10" x14ac:dyDescent="0.25">
      <c r="A111" s="4">
        <v>13332</v>
      </c>
      <c r="B111">
        <v>109</v>
      </c>
      <c r="C111" t="s">
        <v>65</v>
      </c>
      <c r="D111">
        <v>8</v>
      </c>
      <c r="E111">
        <v>5</v>
      </c>
      <c r="F111">
        <f t="shared" si="0"/>
        <v>304000</v>
      </c>
      <c r="G111">
        <v>152</v>
      </c>
      <c r="J111">
        <v>3</v>
      </c>
    </row>
    <row r="112" spans="1:10" x14ac:dyDescent="0.25">
      <c r="A112" s="4">
        <v>13363</v>
      </c>
      <c r="B112">
        <v>110</v>
      </c>
      <c r="C112" t="s">
        <v>65</v>
      </c>
      <c r="D112">
        <v>4</v>
      </c>
      <c r="E112">
        <v>3</v>
      </c>
      <c r="F112">
        <f t="shared" si="0"/>
        <v>280000</v>
      </c>
      <c r="G112">
        <v>140</v>
      </c>
      <c r="J112">
        <v>3</v>
      </c>
    </row>
    <row r="113" spans="1:10" x14ac:dyDescent="0.25">
      <c r="A113" s="4">
        <v>13363</v>
      </c>
      <c r="B113">
        <v>111</v>
      </c>
      <c r="C113" t="s">
        <v>11</v>
      </c>
      <c r="D113">
        <v>6</v>
      </c>
      <c r="E113">
        <v>4</v>
      </c>
      <c r="F113">
        <f t="shared" si="0"/>
        <v>377130</v>
      </c>
      <c r="G113">
        <v>188.565</v>
      </c>
      <c r="J113">
        <v>3</v>
      </c>
    </row>
    <row r="114" spans="1:10" x14ac:dyDescent="0.25">
      <c r="A114" s="4">
        <v>13332</v>
      </c>
      <c r="B114">
        <v>112</v>
      </c>
      <c r="C114" t="s">
        <v>66</v>
      </c>
      <c r="D114">
        <v>4</v>
      </c>
      <c r="E114">
        <v>2</v>
      </c>
      <c r="F114">
        <f t="shared" si="0"/>
        <v>134870</v>
      </c>
      <c r="G114">
        <v>67.435000000000002</v>
      </c>
      <c r="J114">
        <v>3</v>
      </c>
    </row>
    <row r="115" spans="1:10" x14ac:dyDescent="0.25">
      <c r="A115" s="4">
        <v>13363</v>
      </c>
      <c r="B115">
        <v>113</v>
      </c>
      <c r="C115" t="s">
        <v>66</v>
      </c>
      <c r="D115">
        <v>1</v>
      </c>
      <c r="E115">
        <v>1</v>
      </c>
      <c r="F115">
        <f t="shared" si="0"/>
        <v>60500</v>
      </c>
      <c r="G115">
        <v>30.25</v>
      </c>
      <c r="J115">
        <v>3</v>
      </c>
    </row>
    <row r="116" spans="1:10" x14ac:dyDescent="0.25">
      <c r="A116" s="4">
        <v>13332</v>
      </c>
      <c r="B116">
        <v>114</v>
      </c>
      <c r="C116" t="s">
        <v>67</v>
      </c>
      <c r="D116">
        <v>5</v>
      </c>
      <c r="E116">
        <v>2</v>
      </c>
      <c r="F116">
        <f t="shared" si="0"/>
        <v>166000</v>
      </c>
      <c r="G116">
        <v>83</v>
      </c>
      <c r="J116">
        <v>3</v>
      </c>
    </row>
    <row r="117" spans="1:10" x14ac:dyDescent="0.25">
      <c r="A117" s="4">
        <v>13363</v>
      </c>
      <c r="B117">
        <v>115</v>
      </c>
      <c r="C117" t="s">
        <v>67</v>
      </c>
      <c r="D117">
        <v>5</v>
      </c>
      <c r="E117">
        <v>3</v>
      </c>
      <c r="F117">
        <f t="shared" si="0"/>
        <v>431000</v>
      </c>
      <c r="G117">
        <v>215.5</v>
      </c>
      <c r="J117">
        <v>3</v>
      </c>
    </row>
    <row r="118" spans="1:10" x14ac:dyDescent="0.25">
      <c r="A118" s="4">
        <v>13363</v>
      </c>
      <c r="B118">
        <v>116</v>
      </c>
      <c r="C118" t="s">
        <v>68</v>
      </c>
      <c r="D118">
        <v>10</v>
      </c>
      <c r="E118">
        <v>7</v>
      </c>
      <c r="F118">
        <f t="shared" si="0"/>
        <v>513414</v>
      </c>
      <c r="G118">
        <v>256.70699999999999</v>
      </c>
      <c r="J118">
        <v>3</v>
      </c>
    </row>
    <row r="119" spans="1:10" x14ac:dyDescent="0.25">
      <c r="A119" s="4">
        <v>13332</v>
      </c>
      <c r="B119">
        <v>117</v>
      </c>
      <c r="C119" t="s">
        <v>69</v>
      </c>
      <c r="D119">
        <v>3</v>
      </c>
      <c r="E119">
        <v>1</v>
      </c>
      <c r="F119">
        <f t="shared" si="0"/>
        <v>372000</v>
      </c>
      <c r="G119">
        <v>186</v>
      </c>
      <c r="J119">
        <v>3</v>
      </c>
    </row>
    <row r="120" spans="1:10" x14ac:dyDescent="0.25">
      <c r="A120" s="4">
        <v>13363</v>
      </c>
      <c r="B120">
        <v>118</v>
      </c>
      <c r="C120" t="s">
        <v>69</v>
      </c>
      <c r="D120">
        <v>6</v>
      </c>
      <c r="E120">
        <v>4</v>
      </c>
      <c r="F120">
        <f t="shared" si="0"/>
        <v>608000</v>
      </c>
      <c r="G120">
        <v>304</v>
      </c>
      <c r="J120">
        <v>3</v>
      </c>
    </row>
    <row r="121" spans="1:10" x14ac:dyDescent="0.25">
      <c r="A121" s="4">
        <v>13332</v>
      </c>
      <c r="B121">
        <v>119</v>
      </c>
      <c r="C121" t="s">
        <v>70</v>
      </c>
      <c r="D121">
        <v>5</v>
      </c>
      <c r="E121">
        <v>4</v>
      </c>
      <c r="F121">
        <f t="shared" si="0"/>
        <v>448424</v>
      </c>
      <c r="G121">
        <v>224.21199999999999</v>
      </c>
      <c r="J121">
        <v>3</v>
      </c>
    </row>
    <row r="122" spans="1:10" x14ac:dyDescent="0.25">
      <c r="A122" s="4">
        <v>13363</v>
      </c>
      <c r="B122">
        <v>120</v>
      </c>
      <c r="C122" t="s">
        <v>70</v>
      </c>
      <c r="D122">
        <v>3</v>
      </c>
      <c r="E122">
        <v>2</v>
      </c>
      <c r="F122">
        <f t="shared" si="0"/>
        <v>377500</v>
      </c>
      <c r="G122">
        <v>188.75</v>
      </c>
      <c r="J122">
        <v>3</v>
      </c>
    </row>
    <row r="123" spans="1:10" x14ac:dyDescent="0.25">
      <c r="A123" s="4">
        <v>13332</v>
      </c>
      <c r="B123">
        <v>121</v>
      </c>
      <c r="C123" t="s">
        <v>71</v>
      </c>
      <c r="D123">
        <v>4</v>
      </c>
      <c r="E123">
        <v>3</v>
      </c>
      <c r="F123">
        <f t="shared" si="0"/>
        <v>217500</v>
      </c>
      <c r="G123">
        <v>108.75</v>
      </c>
      <c r="J123">
        <v>3</v>
      </c>
    </row>
    <row r="124" spans="1:10" x14ac:dyDescent="0.25">
      <c r="A124" s="4">
        <v>13363</v>
      </c>
      <c r="B124">
        <v>122</v>
      </c>
      <c r="C124" t="s">
        <v>71</v>
      </c>
      <c r="D124">
        <v>7</v>
      </c>
      <c r="E124">
        <v>5</v>
      </c>
      <c r="F124">
        <f t="shared" si="0"/>
        <v>248500</v>
      </c>
      <c r="G124">
        <v>124.25</v>
      </c>
      <c r="J124">
        <v>3</v>
      </c>
    </row>
    <row r="125" spans="1:10" x14ac:dyDescent="0.25">
      <c r="A125" s="4">
        <v>13332</v>
      </c>
      <c r="B125">
        <v>123</v>
      </c>
      <c r="C125" t="s">
        <v>16</v>
      </c>
      <c r="D125">
        <v>2</v>
      </c>
      <c r="E125">
        <v>1</v>
      </c>
      <c r="F125">
        <f t="shared" si="0"/>
        <v>103024</v>
      </c>
      <c r="G125">
        <v>51.512</v>
      </c>
      <c r="J125">
        <v>3</v>
      </c>
    </row>
    <row r="126" spans="1:10" x14ac:dyDescent="0.25">
      <c r="A126" s="4">
        <v>13363</v>
      </c>
      <c r="B126">
        <v>124</v>
      </c>
      <c r="C126" t="s">
        <v>16</v>
      </c>
      <c r="D126">
        <v>2</v>
      </c>
      <c r="E126">
        <v>2</v>
      </c>
      <c r="F126">
        <f t="shared" si="0"/>
        <v>229450</v>
      </c>
      <c r="G126">
        <v>114.72499999999999</v>
      </c>
      <c r="J126">
        <v>3</v>
      </c>
    </row>
    <row r="127" spans="1:10" x14ac:dyDescent="0.25">
      <c r="A127" s="4">
        <v>13363</v>
      </c>
      <c r="B127">
        <v>125</v>
      </c>
      <c r="C127" t="s">
        <v>72</v>
      </c>
      <c r="D127">
        <v>8</v>
      </c>
      <c r="E127">
        <v>7</v>
      </c>
      <c r="F127">
        <f t="shared" si="0"/>
        <v>664450</v>
      </c>
      <c r="G127">
        <v>332.22500000000002</v>
      </c>
      <c r="J127">
        <v>3</v>
      </c>
    </row>
    <row r="128" spans="1:10" x14ac:dyDescent="0.25">
      <c r="A128" s="4">
        <v>13332</v>
      </c>
      <c r="B128">
        <v>126</v>
      </c>
      <c r="C128" t="s">
        <v>73</v>
      </c>
      <c r="D128">
        <v>4</v>
      </c>
      <c r="E128">
        <v>2</v>
      </c>
      <c r="F128">
        <f t="shared" si="0"/>
        <v>167500</v>
      </c>
      <c r="G128">
        <v>83.75</v>
      </c>
      <c r="J128">
        <v>3</v>
      </c>
    </row>
    <row r="129" spans="1:10" x14ac:dyDescent="0.25">
      <c r="A129" s="4">
        <v>13363</v>
      </c>
      <c r="B129">
        <v>127</v>
      </c>
      <c r="C129" t="s">
        <v>73</v>
      </c>
      <c r="D129">
        <v>5</v>
      </c>
      <c r="E129">
        <v>4</v>
      </c>
      <c r="F129">
        <f t="shared" si="0"/>
        <v>255000</v>
      </c>
      <c r="G129">
        <v>127.5</v>
      </c>
      <c r="J129">
        <v>3</v>
      </c>
    </row>
    <row r="130" spans="1:10" x14ac:dyDescent="0.25">
      <c r="A130" s="4">
        <v>13332</v>
      </c>
      <c r="B130">
        <v>128</v>
      </c>
      <c r="C130" t="s">
        <v>74</v>
      </c>
      <c r="D130">
        <v>1</v>
      </c>
      <c r="E130">
        <v>1</v>
      </c>
      <c r="F130">
        <f t="shared" si="0"/>
        <v>38024</v>
      </c>
      <c r="G130">
        <v>19.012</v>
      </c>
      <c r="J130">
        <v>3</v>
      </c>
    </row>
    <row r="131" spans="1:10" x14ac:dyDescent="0.25">
      <c r="A131" s="4">
        <v>13363</v>
      </c>
      <c r="B131">
        <v>129</v>
      </c>
      <c r="C131" t="s">
        <v>74</v>
      </c>
      <c r="D131">
        <v>1</v>
      </c>
      <c r="E131">
        <v>1</v>
      </c>
      <c r="F131">
        <f t="shared" si="0"/>
        <v>16900</v>
      </c>
      <c r="G131">
        <v>8.4499999999999993</v>
      </c>
      <c r="J131">
        <v>3</v>
      </c>
    </row>
    <row r="132" spans="1:10" x14ac:dyDescent="0.25">
      <c r="A132" s="4">
        <v>13332</v>
      </c>
      <c r="B132">
        <v>130</v>
      </c>
      <c r="C132" t="s">
        <v>23</v>
      </c>
      <c r="D132">
        <v>8</v>
      </c>
      <c r="E132">
        <v>5</v>
      </c>
      <c r="F132">
        <f t="shared" si="0"/>
        <v>310500</v>
      </c>
      <c r="G132">
        <v>155.25</v>
      </c>
      <c r="J132">
        <v>3</v>
      </c>
    </row>
    <row r="133" spans="1:10" x14ac:dyDescent="0.25">
      <c r="A133" s="4">
        <v>13363</v>
      </c>
      <c r="B133">
        <v>131</v>
      </c>
      <c r="C133" t="s">
        <v>23</v>
      </c>
      <c r="D133">
        <v>6</v>
      </c>
      <c r="E133">
        <v>4</v>
      </c>
      <c r="F133">
        <f t="shared" si="0"/>
        <v>543000</v>
      </c>
      <c r="G133">
        <v>271.5</v>
      </c>
      <c r="J133">
        <v>3</v>
      </c>
    </row>
    <row r="134" spans="1:10" x14ac:dyDescent="0.25">
      <c r="A134" s="4">
        <v>13332</v>
      </c>
      <c r="B134">
        <v>132</v>
      </c>
      <c r="C134" t="s">
        <v>75</v>
      </c>
      <c r="D134">
        <v>4</v>
      </c>
      <c r="E134">
        <v>2</v>
      </c>
      <c r="F134">
        <f t="shared" ref="F134:F165" si="1">G134*2000</f>
        <v>242450</v>
      </c>
      <c r="G134">
        <v>121.22499999999999</v>
      </c>
      <c r="J134">
        <v>3</v>
      </c>
    </row>
    <row r="135" spans="1:10" x14ac:dyDescent="0.25">
      <c r="A135" s="4">
        <v>13363</v>
      </c>
      <c r="B135">
        <v>133</v>
      </c>
      <c r="C135" t="s">
        <v>75</v>
      </c>
      <c r="D135">
        <v>11</v>
      </c>
      <c r="E135">
        <v>6</v>
      </c>
      <c r="F135">
        <f t="shared" si="1"/>
        <v>692000</v>
      </c>
      <c r="G135">
        <v>346</v>
      </c>
      <c r="J135">
        <v>3</v>
      </c>
    </row>
    <row r="136" spans="1:10" x14ac:dyDescent="0.25">
      <c r="A136" s="4">
        <v>13332</v>
      </c>
      <c r="B136">
        <v>134</v>
      </c>
      <c r="C136" t="s">
        <v>24</v>
      </c>
      <c r="D136">
        <v>5</v>
      </c>
      <c r="E136">
        <v>3</v>
      </c>
      <c r="F136">
        <f t="shared" si="1"/>
        <v>276130</v>
      </c>
      <c r="G136">
        <v>138.065</v>
      </c>
      <c r="J136">
        <v>3</v>
      </c>
    </row>
    <row r="137" spans="1:10" x14ac:dyDescent="0.25">
      <c r="A137" s="4">
        <v>13363</v>
      </c>
      <c r="B137">
        <v>135</v>
      </c>
      <c r="C137" t="s">
        <v>24</v>
      </c>
      <c r="D137">
        <v>3</v>
      </c>
      <c r="E137">
        <v>2</v>
      </c>
      <c r="F137">
        <f t="shared" si="1"/>
        <v>275014</v>
      </c>
      <c r="G137">
        <v>137.50700000000001</v>
      </c>
      <c r="J137">
        <v>3</v>
      </c>
    </row>
    <row r="138" spans="1:10" x14ac:dyDescent="0.25">
      <c r="A138" s="4">
        <v>13332</v>
      </c>
      <c r="B138">
        <v>136</v>
      </c>
      <c r="C138" t="s">
        <v>25</v>
      </c>
      <c r="D138">
        <v>3</v>
      </c>
      <c r="E138">
        <v>2</v>
      </c>
      <c r="F138">
        <f t="shared" si="1"/>
        <v>58220</v>
      </c>
      <c r="G138">
        <v>29.11</v>
      </c>
      <c r="J138">
        <v>3</v>
      </c>
    </row>
    <row r="139" spans="1:10" x14ac:dyDescent="0.25">
      <c r="A139" s="4">
        <v>13363</v>
      </c>
      <c r="B139">
        <v>137</v>
      </c>
      <c r="C139" t="s">
        <v>25</v>
      </c>
      <c r="D139">
        <v>6</v>
      </c>
      <c r="E139">
        <v>4</v>
      </c>
      <c r="F139">
        <f t="shared" si="1"/>
        <v>323374</v>
      </c>
      <c r="G139">
        <v>161.68700000000001</v>
      </c>
      <c r="J139">
        <v>3</v>
      </c>
    </row>
    <row r="140" spans="1:10" x14ac:dyDescent="0.25">
      <c r="A140" s="4">
        <v>13363</v>
      </c>
      <c r="B140">
        <v>138</v>
      </c>
      <c r="C140" t="s">
        <v>76</v>
      </c>
      <c r="D140">
        <v>2</v>
      </c>
      <c r="E140">
        <v>1</v>
      </c>
      <c r="F140">
        <f t="shared" si="1"/>
        <v>64450</v>
      </c>
      <c r="G140">
        <v>32.225000000000001</v>
      </c>
      <c r="J140">
        <v>3</v>
      </c>
    </row>
    <row r="141" spans="1:10" x14ac:dyDescent="0.25">
      <c r="A141" s="4">
        <v>13363</v>
      </c>
      <c r="B141">
        <v>139</v>
      </c>
      <c r="C141" t="s">
        <v>26</v>
      </c>
      <c r="D141">
        <v>2</v>
      </c>
      <c r="E141">
        <v>2</v>
      </c>
      <c r="F141">
        <f t="shared" si="1"/>
        <v>139100</v>
      </c>
      <c r="G141">
        <v>69.55</v>
      </c>
      <c r="J141">
        <v>3</v>
      </c>
    </row>
    <row r="142" spans="1:10" x14ac:dyDescent="0.25">
      <c r="A142" s="4">
        <v>13332</v>
      </c>
      <c r="B142">
        <v>140</v>
      </c>
      <c r="C142" t="s">
        <v>77</v>
      </c>
      <c r="D142">
        <v>1</v>
      </c>
      <c r="E142">
        <v>1</v>
      </c>
      <c r="F142">
        <f t="shared" si="1"/>
        <v>113950</v>
      </c>
      <c r="G142">
        <v>56.975000000000001</v>
      </c>
      <c r="J142">
        <v>3</v>
      </c>
    </row>
    <row r="143" spans="1:10" x14ac:dyDescent="0.25">
      <c r="A143" s="4">
        <v>13363</v>
      </c>
      <c r="B143">
        <v>141</v>
      </c>
      <c r="C143" t="s">
        <v>77</v>
      </c>
      <c r="D143">
        <v>3</v>
      </c>
      <c r="E143">
        <v>3</v>
      </c>
      <c r="F143">
        <f t="shared" si="1"/>
        <v>532454</v>
      </c>
      <c r="G143">
        <v>266.22699999999998</v>
      </c>
      <c r="J143">
        <v>3</v>
      </c>
    </row>
    <row r="144" spans="1:10" x14ac:dyDescent="0.25">
      <c r="A144" s="4">
        <v>13332</v>
      </c>
      <c r="B144">
        <v>142</v>
      </c>
      <c r="C144" t="s">
        <v>78</v>
      </c>
      <c r="D144">
        <v>7</v>
      </c>
      <c r="E144">
        <v>4</v>
      </c>
      <c r="F144">
        <f t="shared" si="1"/>
        <v>205500</v>
      </c>
      <c r="G144">
        <v>102.75</v>
      </c>
      <c r="J144">
        <v>3</v>
      </c>
    </row>
    <row r="145" spans="1:10" x14ac:dyDescent="0.25">
      <c r="A145" s="4">
        <v>13363</v>
      </c>
      <c r="B145">
        <v>143</v>
      </c>
      <c r="C145" t="s">
        <v>78</v>
      </c>
      <c r="D145">
        <v>2</v>
      </c>
      <c r="E145">
        <v>1</v>
      </c>
      <c r="F145">
        <f t="shared" si="1"/>
        <v>172000</v>
      </c>
      <c r="G145">
        <v>86</v>
      </c>
      <c r="J145">
        <v>3</v>
      </c>
    </row>
    <row r="146" spans="1:10" x14ac:dyDescent="0.25">
      <c r="A146" s="4">
        <v>13332</v>
      </c>
      <c r="B146">
        <v>144</v>
      </c>
      <c r="C146" t="s">
        <v>34</v>
      </c>
      <c r="D146">
        <v>10</v>
      </c>
      <c r="E146">
        <v>5</v>
      </c>
      <c r="F146">
        <f t="shared" si="1"/>
        <v>373124</v>
      </c>
      <c r="G146">
        <v>186.56200000000001</v>
      </c>
      <c r="J146">
        <v>3</v>
      </c>
    </row>
    <row r="147" spans="1:10" x14ac:dyDescent="0.25">
      <c r="A147" s="4">
        <v>13363</v>
      </c>
      <c r="B147">
        <v>145</v>
      </c>
      <c r="C147" t="s">
        <v>34</v>
      </c>
      <c r="D147">
        <v>8</v>
      </c>
      <c r="E147">
        <v>5</v>
      </c>
      <c r="F147">
        <f t="shared" si="1"/>
        <v>273000</v>
      </c>
      <c r="G147">
        <v>136.5</v>
      </c>
      <c r="J147">
        <v>3</v>
      </c>
    </row>
    <row r="148" spans="1:10" x14ac:dyDescent="0.25">
      <c r="A148" s="4">
        <v>13332</v>
      </c>
      <c r="B148">
        <v>146</v>
      </c>
      <c r="C148" t="s">
        <v>79</v>
      </c>
      <c r="D148">
        <v>2</v>
      </c>
      <c r="E148">
        <v>2</v>
      </c>
      <c r="F148">
        <f t="shared" si="1"/>
        <v>83850</v>
      </c>
      <c r="G148">
        <v>41.924999999999997</v>
      </c>
      <c r="J148">
        <v>3</v>
      </c>
    </row>
    <row r="149" spans="1:10" x14ac:dyDescent="0.25">
      <c r="A149" s="4">
        <v>13363</v>
      </c>
      <c r="B149">
        <v>147</v>
      </c>
      <c r="C149" t="s">
        <v>79</v>
      </c>
      <c r="D149">
        <v>1</v>
      </c>
      <c r="E149">
        <v>1</v>
      </c>
      <c r="F149">
        <f t="shared" si="1"/>
        <v>95550</v>
      </c>
      <c r="G149">
        <v>47.774999999999999</v>
      </c>
      <c r="J149">
        <v>3</v>
      </c>
    </row>
    <row r="150" spans="1:10" x14ac:dyDescent="0.25">
      <c r="A150" s="4">
        <v>13332</v>
      </c>
      <c r="B150">
        <v>148</v>
      </c>
      <c r="C150" t="s">
        <v>80</v>
      </c>
      <c r="D150">
        <v>7</v>
      </c>
      <c r="E150">
        <v>4</v>
      </c>
      <c r="F150">
        <f t="shared" si="1"/>
        <v>387710</v>
      </c>
      <c r="G150">
        <v>193.85499999999999</v>
      </c>
      <c r="J150">
        <v>3</v>
      </c>
    </row>
    <row r="151" spans="1:10" x14ac:dyDescent="0.25">
      <c r="A151" s="4">
        <v>13363</v>
      </c>
      <c r="B151">
        <v>149</v>
      </c>
      <c r="C151" t="s">
        <v>80</v>
      </c>
      <c r="D151">
        <v>8</v>
      </c>
      <c r="E151">
        <v>4</v>
      </c>
      <c r="F151">
        <f t="shared" si="1"/>
        <v>380124</v>
      </c>
      <c r="G151">
        <v>190.06200000000001</v>
      </c>
      <c r="J151">
        <v>3</v>
      </c>
    </row>
    <row r="152" spans="1:10" x14ac:dyDescent="0.25">
      <c r="A152" s="4">
        <v>13332</v>
      </c>
      <c r="B152">
        <v>150</v>
      </c>
      <c r="C152" t="s">
        <v>81</v>
      </c>
      <c r="D152">
        <v>1</v>
      </c>
      <c r="E152">
        <v>1</v>
      </c>
      <c r="F152">
        <f t="shared" si="1"/>
        <v>16500</v>
      </c>
      <c r="G152">
        <v>8.25</v>
      </c>
      <c r="J152">
        <v>3</v>
      </c>
    </row>
    <row r="153" spans="1:10" x14ac:dyDescent="0.25">
      <c r="A153" s="4">
        <v>13363</v>
      </c>
      <c r="B153">
        <v>151</v>
      </c>
      <c r="C153" t="s">
        <v>81</v>
      </c>
      <c r="D153">
        <v>5</v>
      </c>
      <c r="E153">
        <v>2</v>
      </c>
      <c r="F153">
        <f t="shared" si="1"/>
        <v>263000</v>
      </c>
      <c r="G153">
        <v>131.5</v>
      </c>
      <c r="J153">
        <v>3</v>
      </c>
    </row>
    <row r="154" spans="1:10" x14ac:dyDescent="0.25">
      <c r="A154" s="4">
        <v>13332</v>
      </c>
      <c r="B154">
        <v>152</v>
      </c>
      <c r="C154" t="s">
        <v>82</v>
      </c>
      <c r="D154">
        <v>4</v>
      </c>
      <c r="E154">
        <v>3</v>
      </c>
      <c r="F154">
        <f t="shared" si="1"/>
        <v>163500</v>
      </c>
      <c r="G154">
        <v>81.75</v>
      </c>
      <c r="J154">
        <v>3</v>
      </c>
    </row>
    <row r="155" spans="1:10" x14ac:dyDescent="0.25">
      <c r="A155" s="4">
        <v>13363</v>
      </c>
      <c r="B155">
        <v>153</v>
      </c>
      <c r="C155" t="s">
        <v>82</v>
      </c>
      <c r="D155">
        <v>4</v>
      </c>
      <c r="E155">
        <v>3</v>
      </c>
      <c r="F155">
        <f t="shared" si="1"/>
        <v>357000</v>
      </c>
      <c r="G155">
        <v>178.5</v>
      </c>
      <c r="J155">
        <v>3</v>
      </c>
    </row>
    <row r="156" spans="1:10" x14ac:dyDescent="0.25">
      <c r="A156" s="4">
        <v>13332</v>
      </c>
      <c r="B156">
        <v>154</v>
      </c>
      <c r="C156" t="s">
        <v>35</v>
      </c>
      <c r="D156">
        <v>7</v>
      </c>
      <c r="E156">
        <v>4</v>
      </c>
      <c r="F156">
        <f t="shared" si="1"/>
        <v>314290</v>
      </c>
      <c r="G156">
        <v>157.14500000000001</v>
      </c>
      <c r="J156">
        <v>3</v>
      </c>
    </row>
    <row r="157" spans="1:10" x14ac:dyDescent="0.25">
      <c r="A157" s="4">
        <v>13363</v>
      </c>
      <c r="B157">
        <v>155</v>
      </c>
      <c r="C157" t="s">
        <v>35</v>
      </c>
      <c r="D157">
        <v>4</v>
      </c>
      <c r="E157">
        <v>4</v>
      </c>
      <c r="F157">
        <f t="shared" si="1"/>
        <v>364000</v>
      </c>
      <c r="G157">
        <v>182</v>
      </c>
      <c r="J157">
        <v>3</v>
      </c>
    </row>
    <row r="158" spans="1:10" x14ac:dyDescent="0.25">
      <c r="A158" s="4">
        <v>13332</v>
      </c>
      <c r="B158">
        <v>156</v>
      </c>
      <c r="C158" t="s">
        <v>83</v>
      </c>
      <c r="D158">
        <v>1</v>
      </c>
      <c r="E158">
        <v>1</v>
      </c>
      <c r="F158">
        <f t="shared" si="1"/>
        <v>45580</v>
      </c>
      <c r="G158">
        <v>22.79</v>
      </c>
      <c r="J158">
        <v>3</v>
      </c>
    </row>
    <row r="159" spans="1:10" x14ac:dyDescent="0.25">
      <c r="A159" s="4">
        <v>13363</v>
      </c>
      <c r="B159">
        <v>157</v>
      </c>
      <c r="C159" t="s">
        <v>83</v>
      </c>
      <c r="D159">
        <v>5</v>
      </c>
      <c r="E159">
        <v>3</v>
      </c>
      <c r="F159">
        <f t="shared" si="1"/>
        <v>363250</v>
      </c>
      <c r="G159">
        <v>181.625</v>
      </c>
      <c r="J159">
        <v>3</v>
      </c>
    </row>
    <row r="160" spans="1:10" x14ac:dyDescent="0.25">
      <c r="A160" s="4">
        <v>13363</v>
      </c>
      <c r="B160">
        <v>158</v>
      </c>
      <c r="C160" t="s">
        <v>84</v>
      </c>
      <c r="D160">
        <v>3</v>
      </c>
      <c r="E160">
        <v>2</v>
      </c>
      <c r="F160">
        <f t="shared" si="1"/>
        <v>306224</v>
      </c>
      <c r="G160">
        <v>153.11199999999999</v>
      </c>
      <c r="J160">
        <v>3</v>
      </c>
    </row>
    <row r="161" spans="1:10" x14ac:dyDescent="0.25">
      <c r="A161" s="4">
        <v>13332</v>
      </c>
      <c r="B161">
        <v>159</v>
      </c>
      <c r="C161" t="s">
        <v>85</v>
      </c>
      <c r="D161">
        <v>7</v>
      </c>
      <c r="E161">
        <v>4</v>
      </c>
      <c r="F161">
        <f t="shared" si="1"/>
        <v>235950</v>
      </c>
      <c r="G161">
        <v>117.97499999999999</v>
      </c>
      <c r="J161">
        <v>3</v>
      </c>
    </row>
    <row r="162" spans="1:10" x14ac:dyDescent="0.25">
      <c r="A162" s="4">
        <v>13363</v>
      </c>
      <c r="B162">
        <v>160</v>
      </c>
      <c r="C162" t="s">
        <v>85</v>
      </c>
      <c r="D162">
        <v>8</v>
      </c>
      <c r="E162">
        <v>5</v>
      </c>
      <c r="F162">
        <f t="shared" si="1"/>
        <v>566524</v>
      </c>
      <c r="G162">
        <v>283.262</v>
      </c>
      <c r="J162">
        <v>3</v>
      </c>
    </row>
    <row r="163" spans="1:10" x14ac:dyDescent="0.25">
      <c r="A163" s="4">
        <v>13363</v>
      </c>
      <c r="B163">
        <v>161</v>
      </c>
      <c r="C163" t="s">
        <v>36</v>
      </c>
      <c r="D163">
        <v>3</v>
      </c>
      <c r="E163">
        <v>2</v>
      </c>
      <c r="F163">
        <f t="shared" si="1"/>
        <v>180000</v>
      </c>
      <c r="G163">
        <v>90</v>
      </c>
      <c r="J163">
        <v>3</v>
      </c>
    </row>
    <row r="164" spans="1:10" x14ac:dyDescent="0.25">
      <c r="A164" s="4">
        <v>13363</v>
      </c>
      <c r="B164">
        <v>162</v>
      </c>
      <c r="C164" t="s">
        <v>37</v>
      </c>
      <c r="D164">
        <v>3</v>
      </c>
      <c r="E164">
        <v>3</v>
      </c>
      <c r="F164">
        <f t="shared" si="1"/>
        <v>129000</v>
      </c>
      <c r="G164">
        <v>64.5</v>
      </c>
      <c r="J164">
        <v>3</v>
      </c>
    </row>
    <row r="165" spans="1:10" x14ac:dyDescent="0.25">
      <c r="A165" s="4">
        <v>13332</v>
      </c>
      <c r="B165">
        <v>163</v>
      </c>
      <c r="C165" t="s">
        <v>39</v>
      </c>
      <c r="D165">
        <v>1</v>
      </c>
      <c r="E165">
        <v>1</v>
      </c>
      <c r="F165">
        <f t="shared" si="1"/>
        <v>102000</v>
      </c>
      <c r="G165">
        <v>51</v>
      </c>
      <c r="J165">
        <v>3</v>
      </c>
    </row>
    <row r="166" spans="1:10" x14ac:dyDescent="0.25">
      <c r="A166" s="4">
        <v>13363</v>
      </c>
      <c r="B166">
        <v>164</v>
      </c>
      <c r="C166" t="s">
        <v>39</v>
      </c>
      <c r="D166">
        <v>2</v>
      </c>
      <c r="E166">
        <v>2</v>
      </c>
      <c r="F166">
        <f t="shared" ref="F166:F197" si="2">G166*2000</f>
        <v>158000</v>
      </c>
      <c r="G166">
        <v>79</v>
      </c>
      <c r="J166">
        <v>3</v>
      </c>
    </row>
    <row r="167" spans="1:10" x14ac:dyDescent="0.25">
      <c r="A167" s="4">
        <v>13332</v>
      </c>
      <c r="B167">
        <v>165</v>
      </c>
      <c r="C167" t="s">
        <v>86</v>
      </c>
      <c r="D167">
        <v>3</v>
      </c>
      <c r="E167">
        <v>1</v>
      </c>
      <c r="F167">
        <f t="shared" si="2"/>
        <v>138860</v>
      </c>
      <c r="G167">
        <v>69.430000000000007</v>
      </c>
      <c r="J167">
        <v>3</v>
      </c>
    </row>
    <row r="168" spans="1:10" x14ac:dyDescent="0.25">
      <c r="A168" s="4">
        <v>13363</v>
      </c>
      <c r="B168">
        <v>166</v>
      </c>
      <c r="C168" t="s">
        <v>86</v>
      </c>
      <c r="D168">
        <v>6</v>
      </c>
      <c r="E168">
        <v>4</v>
      </c>
      <c r="F168">
        <f t="shared" si="2"/>
        <v>519924</v>
      </c>
      <c r="G168">
        <v>259.96199999999999</v>
      </c>
      <c r="J168">
        <v>3</v>
      </c>
    </row>
    <row r="169" spans="1:10" x14ac:dyDescent="0.25">
      <c r="A169" s="4">
        <v>13332</v>
      </c>
      <c r="B169">
        <v>167</v>
      </c>
      <c r="C169" t="s">
        <v>87</v>
      </c>
      <c r="D169">
        <v>8</v>
      </c>
      <c r="E169">
        <v>5</v>
      </c>
      <c r="F169">
        <f t="shared" si="2"/>
        <v>285500</v>
      </c>
      <c r="G169">
        <v>142.75</v>
      </c>
      <c r="J169">
        <v>3</v>
      </c>
    </row>
    <row r="170" spans="1:10" x14ac:dyDescent="0.25">
      <c r="A170" s="4">
        <v>13363</v>
      </c>
      <c r="B170">
        <v>168</v>
      </c>
      <c r="C170" t="s">
        <v>87</v>
      </c>
      <c r="D170">
        <v>6</v>
      </c>
      <c r="E170">
        <v>4</v>
      </c>
      <c r="F170">
        <f t="shared" si="2"/>
        <v>285510</v>
      </c>
      <c r="G170">
        <v>142.755</v>
      </c>
      <c r="J170">
        <v>3</v>
      </c>
    </row>
    <row r="171" spans="1:10" x14ac:dyDescent="0.25">
      <c r="A171" s="4">
        <v>13332</v>
      </c>
      <c r="B171">
        <v>169</v>
      </c>
      <c r="C171" t="s">
        <v>42</v>
      </c>
      <c r="D171">
        <v>5</v>
      </c>
      <c r="E171">
        <v>3</v>
      </c>
      <c r="F171">
        <f t="shared" si="2"/>
        <v>198000</v>
      </c>
      <c r="G171">
        <v>99</v>
      </c>
      <c r="J171">
        <v>3</v>
      </c>
    </row>
    <row r="172" spans="1:10" x14ac:dyDescent="0.25">
      <c r="A172" s="4">
        <v>13363</v>
      </c>
      <c r="B172">
        <v>170</v>
      </c>
      <c r="C172" t="s">
        <v>42</v>
      </c>
      <c r="D172">
        <v>3</v>
      </c>
      <c r="E172">
        <v>2</v>
      </c>
      <c r="F172">
        <f t="shared" si="2"/>
        <v>244000</v>
      </c>
      <c r="G172">
        <v>122</v>
      </c>
      <c r="J172">
        <v>3</v>
      </c>
    </row>
    <row r="173" spans="1:10" x14ac:dyDescent="0.25">
      <c r="A173" s="4">
        <v>13332</v>
      </c>
      <c r="B173">
        <v>171</v>
      </c>
      <c r="C173" t="s">
        <v>88</v>
      </c>
      <c r="D173">
        <v>2</v>
      </c>
      <c r="E173">
        <v>1</v>
      </c>
      <c r="F173">
        <f t="shared" si="2"/>
        <v>92000</v>
      </c>
      <c r="G173">
        <v>46</v>
      </c>
      <c r="J173">
        <v>3</v>
      </c>
    </row>
    <row r="174" spans="1:10" x14ac:dyDescent="0.25">
      <c r="A174" s="4">
        <v>13363</v>
      </c>
      <c r="B174">
        <v>172</v>
      </c>
      <c r="C174" t="s">
        <v>88</v>
      </c>
      <c r="D174">
        <v>4</v>
      </c>
      <c r="E174">
        <v>3</v>
      </c>
      <c r="F174">
        <f t="shared" si="2"/>
        <v>137500</v>
      </c>
      <c r="G174">
        <v>68.75</v>
      </c>
      <c r="J174">
        <v>3</v>
      </c>
    </row>
    <row r="175" spans="1:10" x14ac:dyDescent="0.25">
      <c r="A175" s="4">
        <v>13332</v>
      </c>
      <c r="B175">
        <v>173</v>
      </c>
      <c r="C175" t="s">
        <v>43</v>
      </c>
      <c r="D175">
        <v>3</v>
      </c>
      <c r="E175">
        <v>2</v>
      </c>
      <c r="F175">
        <f t="shared" si="2"/>
        <v>78000</v>
      </c>
      <c r="G175">
        <v>39</v>
      </c>
      <c r="J175">
        <v>3</v>
      </c>
    </row>
    <row r="176" spans="1:10" x14ac:dyDescent="0.25">
      <c r="A176" s="4">
        <v>13363</v>
      </c>
      <c r="B176">
        <v>174</v>
      </c>
      <c r="C176" t="s">
        <v>43</v>
      </c>
      <c r="D176">
        <v>3</v>
      </c>
      <c r="E176">
        <v>3</v>
      </c>
      <c r="F176">
        <f t="shared" si="2"/>
        <v>193500</v>
      </c>
      <c r="G176">
        <v>96.75</v>
      </c>
      <c r="J176">
        <v>3</v>
      </c>
    </row>
    <row r="177" spans="1:10" x14ac:dyDescent="0.25">
      <c r="A177" s="4">
        <v>13332</v>
      </c>
      <c r="B177">
        <v>175</v>
      </c>
      <c r="C177" t="s">
        <v>44</v>
      </c>
      <c r="D177">
        <v>1</v>
      </c>
      <c r="E177">
        <v>1</v>
      </c>
      <c r="F177">
        <f t="shared" si="2"/>
        <v>19000</v>
      </c>
      <c r="G177">
        <v>9.5</v>
      </c>
      <c r="J177">
        <v>3</v>
      </c>
    </row>
    <row r="178" spans="1:10" x14ac:dyDescent="0.25">
      <c r="A178" s="4">
        <v>13363</v>
      </c>
      <c r="B178">
        <v>176</v>
      </c>
      <c r="C178" t="s">
        <v>44</v>
      </c>
      <c r="D178">
        <v>3</v>
      </c>
      <c r="E178">
        <v>3</v>
      </c>
      <c r="F178">
        <f t="shared" si="2"/>
        <v>128000</v>
      </c>
      <c r="G178">
        <v>64</v>
      </c>
      <c r="J178">
        <v>3</v>
      </c>
    </row>
    <row r="179" spans="1:10" x14ac:dyDescent="0.25">
      <c r="A179" s="4">
        <v>13363</v>
      </c>
      <c r="B179">
        <v>177</v>
      </c>
      <c r="C179" t="s">
        <v>89</v>
      </c>
      <c r="D179">
        <v>5</v>
      </c>
      <c r="E179">
        <v>3</v>
      </c>
      <c r="F179">
        <f t="shared" si="2"/>
        <v>355760</v>
      </c>
      <c r="G179">
        <v>177.88</v>
      </c>
      <c r="J179">
        <v>3</v>
      </c>
    </row>
    <row r="180" spans="1:10" x14ac:dyDescent="0.25">
      <c r="A180" s="4">
        <v>13332</v>
      </c>
      <c r="B180">
        <v>178</v>
      </c>
      <c r="C180" t="s">
        <v>46</v>
      </c>
      <c r="D180">
        <v>5</v>
      </c>
      <c r="E180">
        <v>4</v>
      </c>
      <c r="F180">
        <f t="shared" si="2"/>
        <v>382500</v>
      </c>
      <c r="G180">
        <v>191.25</v>
      </c>
      <c r="J180">
        <v>3</v>
      </c>
    </row>
    <row r="181" spans="1:10" x14ac:dyDescent="0.25">
      <c r="A181" s="4">
        <v>13363</v>
      </c>
      <c r="B181">
        <v>179</v>
      </c>
      <c r="C181" t="s">
        <v>46</v>
      </c>
      <c r="D181">
        <v>5</v>
      </c>
      <c r="E181">
        <v>4</v>
      </c>
      <c r="F181">
        <f t="shared" si="2"/>
        <v>438500</v>
      </c>
      <c r="G181">
        <v>219.25</v>
      </c>
      <c r="J181">
        <v>3</v>
      </c>
    </row>
    <row r="182" spans="1:10" x14ac:dyDescent="0.25">
      <c r="A182" s="4">
        <v>13332</v>
      </c>
      <c r="B182">
        <v>180</v>
      </c>
      <c r="C182" t="s">
        <v>48</v>
      </c>
      <c r="D182">
        <v>3</v>
      </c>
      <c r="E182">
        <v>2</v>
      </c>
      <c r="F182">
        <f t="shared" si="2"/>
        <v>64674.000000000007</v>
      </c>
      <c r="G182">
        <v>32.337000000000003</v>
      </c>
      <c r="J182">
        <v>3</v>
      </c>
    </row>
    <row r="183" spans="1:10" x14ac:dyDescent="0.25">
      <c r="A183" s="4">
        <v>13363</v>
      </c>
      <c r="B183">
        <v>181</v>
      </c>
      <c r="C183" t="s">
        <v>48</v>
      </c>
      <c r="D183">
        <v>4</v>
      </c>
      <c r="E183">
        <v>3</v>
      </c>
      <c r="F183">
        <f t="shared" si="2"/>
        <v>209624</v>
      </c>
      <c r="G183">
        <v>104.812</v>
      </c>
      <c r="J183">
        <v>3</v>
      </c>
    </row>
    <row r="184" spans="1:10" x14ac:dyDescent="0.25">
      <c r="A184" s="4">
        <v>13332</v>
      </c>
      <c r="B184">
        <v>182</v>
      </c>
      <c r="C184" t="s">
        <v>90</v>
      </c>
      <c r="D184">
        <v>4</v>
      </c>
      <c r="E184">
        <v>4</v>
      </c>
      <c r="F184">
        <f t="shared" si="2"/>
        <v>221500</v>
      </c>
      <c r="G184">
        <v>110.75</v>
      </c>
      <c r="J184">
        <v>3</v>
      </c>
    </row>
    <row r="185" spans="1:10" x14ac:dyDescent="0.25">
      <c r="A185" s="4">
        <v>13363</v>
      </c>
      <c r="B185">
        <v>183</v>
      </c>
      <c r="C185" t="s">
        <v>90</v>
      </c>
      <c r="D185">
        <v>2</v>
      </c>
      <c r="E185">
        <v>2</v>
      </c>
      <c r="F185">
        <f t="shared" si="2"/>
        <v>214500</v>
      </c>
      <c r="G185">
        <v>107.25</v>
      </c>
      <c r="J185">
        <v>3</v>
      </c>
    </row>
    <row r="186" spans="1:10" x14ac:dyDescent="0.25">
      <c r="A186" s="4">
        <v>13332</v>
      </c>
      <c r="B186">
        <v>184</v>
      </c>
      <c r="C186" t="s">
        <v>91</v>
      </c>
      <c r="D186">
        <v>3</v>
      </c>
      <c r="E186">
        <v>2</v>
      </c>
      <c r="F186">
        <f t="shared" si="2"/>
        <v>89050</v>
      </c>
      <c r="G186">
        <v>44.524999999999999</v>
      </c>
      <c r="J186">
        <v>3</v>
      </c>
    </row>
    <row r="187" spans="1:10" x14ac:dyDescent="0.25">
      <c r="A187" s="4">
        <v>13363</v>
      </c>
      <c r="B187">
        <v>185</v>
      </c>
      <c r="C187" t="s">
        <v>91</v>
      </c>
      <c r="D187">
        <v>6</v>
      </c>
      <c r="E187">
        <v>3</v>
      </c>
      <c r="F187">
        <f t="shared" si="2"/>
        <v>178970</v>
      </c>
      <c r="G187">
        <v>89.484999999999999</v>
      </c>
      <c r="J187">
        <v>3</v>
      </c>
    </row>
    <row r="188" spans="1:10" x14ac:dyDescent="0.25">
      <c r="A188" s="4">
        <v>13363</v>
      </c>
      <c r="B188">
        <v>186</v>
      </c>
      <c r="C188" t="s">
        <v>92</v>
      </c>
      <c r="D188">
        <v>4</v>
      </c>
      <c r="E188">
        <v>2</v>
      </c>
      <c r="F188">
        <f t="shared" si="2"/>
        <v>329474</v>
      </c>
      <c r="G188">
        <v>164.73699999999999</v>
      </c>
      <c r="J188">
        <v>3</v>
      </c>
    </row>
    <row r="189" spans="1:10" x14ac:dyDescent="0.25">
      <c r="A189" s="4">
        <v>13332</v>
      </c>
      <c r="B189">
        <v>187</v>
      </c>
      <c r="C189" t="s">
        <v>93</v>
      </c>
      <c r="D189">
        <v>2</v>
      </c>
      <c r="E189">
        <v>2</v>
      </c>
      <c r="F189">
        <f t="shared" si="2"/>
        <v>90000</v>
      </c>
      <c r="G189">
        <v>45</v>
      </c>
      <c r="J189">
        <v>3</v>
      </c>
    </row>
    <row r="190" spans="1:10" x14ac:dyDescent="0.25">
      <c r="A190" s="4">
        <v>13363</v>
      </c>
      <c r="B190">
        <v>188</v>
      </c>
      <c r="C190" t="s">
        <v>93</v>
      </c>
      <c r="D190">
        <v>7</v>
      </c>
      <c r="E190">
        <v>4</v>
      </c>
      <c r="F190">
        <f t="shared" si="2"/>
        <v>684000</v>
      </c>
      <c r="G190">
        <v>342</v>
      </c>
      <c r="J190">
        <v>3</v>
      </c>
    </row>
    <row r="191" spans="1:10" x14ac:dyDescent="0.25">
      <c r="A191" s="4">
        <v>13332</v>
      </c>
      <c r="B191">
        <v>189</v>
      </c>
      <c r="C191" t="s">
        <v>94</v>
      </c>
      <c r="D191">
        <v>1</v>
      </c>
      <c r="E191">
        <v>1</v>
      </c>
      <c r="F191">
        <f t="shared" si="2"/>
        <v>88000</v>
      </c>
      <c r="G191">
        <v>44</v>
      </c>
      <c r="J191">
        <v>3</v>
      </c>
    </row>
    <row r="192" spans="1:10" x14ac:dyDescent="0.25">
      <c r="A192" s="4">
        <v>13363</v>
      </c>
      <c r="B192">
        <v>190</v>
      </c>
      <c r="C192" t="s">
        <v>94</v>
      </c>
      <c r="D192">
        <v>1</v>
      </c>
      <c r="E192">
        <v>1</v>
      </c>
      <c r="F192">
        <f t="shared" si="2"/>
        <v>164300</v>
      </c>
      <c r="G192">
        <v>82.15</v>
      </c>
      <c r="J192">
        <v>3</v>
      </c>
    </row>
    <row r="193" spans="1:10" x14ac:dyDescent="0.25">
      <c r="A193" s="4">
        <v>13332</v>
      </c>
      <c r="B193">
        <v>191</v>
      </c>
      <c r="C193" t="s">
        <v>95</v>
      </c>
      <c r="D193">
        <v>4</v>
      </c>
      <c r="E193">
        <v>4</v>
      </c>
      <c r="F193">
        <f t="shared" si="2"/>
        <v>292500</v>
      </c>
      <c r="G193">
        <v>146.25</v>
      </c>
      <c r="J193">
        <v>3</v>
      </c>
    </row>
    <row r="194" spans="1:10" x14ac:dyDescent="0.25">
      <c r="A194" s="4">
        <v>13363</v>
      </c>
      <c r="B194">
        <v>192</v>
      </c>
      <c r="C194" t="s">
        <v>95</v>
      </c>
      <c r="D194">
        <v>6</v>
      </c>
      <c r="E194">
        <v>4</v>
      </c>
      <c r="F194">
        <f t="shared" si="2"/>
        <v>303500</v>
      </c>
      <c r="G194">
        <v>151.75</v>
      </c>
      <c r="J194">
        <v>3</v>
      </c>
    </row>
    <row r="195" spans="1:10" x14ac:dyDescent="0.25">
      <c r="A195" s="4">
        <v>13332</v>
      </c>
      <c r="B195">
        <v>193</v>
      </c>
      <c r="C195" t="s">
        <v>53</v>
      </c>
      <c r="D195">
        <v>6</v>
      </c>
      <c r="E195">
        <v>3</v>
      </c>
      <c r="F195">
        <f t="shared" si="2"/>
        <v>188000</v>
      </c>
      <c r="G195">
        <v>94</v>
      </c>
      <c r="J195">
        <v>3</v>
      </c>
    </row>
    <row r="196" spans="1:10" x14ac:dyDescent="0.25">
      <c r="A196" s="4">
        <v>13363</v>
      </c>
      <c r="B196">
        <v>194</v>
      </c>
      <c r="C196" t="s">
        <v>53</v>
      </c>
      <c r="D196">
        <v>13</v>
      </c>
      <c r="E196">
        <v>10</v>
      </c>
      <c r="F196">
        <f t="shared" si="2"/>
        <v>1132000</v>
      </c>
      <c r="G196">
        <v>566</v>
      </c>
      <c r="J196">
        <v>3</v>
      </c>
    </row>
    <row r="197" spans="1:10" x14ac:dyDescent="0.25">
      <c r="A197" s="4">
        <v>13332</v>
      </c>
      <c r="B197">
        <v>195</v>
      </c>
      <c r="C197" t="s">
        <v>96</v>
      </c>
      <c r="D197">
        <v>2</v>
      </c>
      <c r="E197">
        <v>1</v>
      </c>
      <c r="F197">
        <f t="shared" si="2"/>
        <v>88400</v>
      </c>
      <c r="G197">
        <v>44.2</v>
      </c>
      <c r="J197">
        <v>3</v>
      </c>
    </row>
    <row r="198" spans="1:10" x14ac:dyDescent="0.25">
      <c r="A198" s="4">
        <v>13363</v>
      </c>
      <c r="B198">
        <v>196</v>
      </c>
      <c r="C198" t="s">
        <v>96</v>
      </c>
      <c r="D198">
        <v>4</v>
      </c>
      <c r="E198">
        <v>1</v>
      </c>
      <c r="F198">
        <f t="shared" ref="F198:F229" si="3">G198*2000</f>
        <v>84174</v>
      </c>
      <c r="G198">
        <v>42.087000000000003</v>
      </c>
      <c r="J198">
        <v>3</v>
      </c>
    </row>
    <row r="199" spans="1:10" x14ac:dyDescent="0.25">
      <c r="A199" s="4">
        <v>13363</v>
      </c>
      <c r="B199">
        <v>197</v>
      </c>
      <c r="C199" t="s">
        <v>97</v>
      </c>
      <c r="D199">
        <v>7</v>
      </c>
      <c r="E199">
        <v>5</v>
      </c>
      <c r="F199">
        <f t="shared" si="3"/>
        <v>829650</v>
      </c>
      <c r="G199">
        <v>414.82499999999999</v>
      </c>
      <c r="J199">
        <v>3</v>
      </c>
    </row>
    <row r="200" spans="1:10" x14ac:dyDescent="0.25">
      <c r="A200" s="4">
        <v>13332</v>
      </c>
      <c r="B200">
        <v>198</v>
      </c>
      <c r="C200" t="s">
        <v>56</v>
      </c>
      <c r="D200">
        <v>7</v>
      </c>
      <c r="E200">
        <v>3</v>
      </c>
      <c r="F200">
        <f t="shared" si="3"/>
        <v>470640</v>
      </c>
      <c r="G200">
        <v>235.32</v>
      </c>
      <c r="J200">
        <v>3</v>
      </c>
    </row>
    <row r="201" spans="1:10" x14ac:dyDescent="0.25">
      <c r="A201" s="4">
        <v>13363</v>
      </c>
      <c r="B201">
        <v>199</v>
      </c>
      <c r="C201" t="s">
        <v>56</v>
      </c>
      <c r="D201">
        <v>6</v>
      </c>
      <c r="E201">
        <v>4</v>
      </c>
      <c r="F201">
        <f t="shared" si="3"/>
        <v>604598</v>
      </c>
      <c r="G201">
        <v>302.29899999999998</v>
      </c>
      <c r="J201">
        <v>3</v>
      </c>
    </row>
    <row r="202" spans="1:10" x14ac:dyDescent="0.25">
      <c r="A202" s="4">
        <v>13332</v>
      </c>
      <c r="B202">
        <v>200</v>
      </c>
      <c r="C202" t="s">
        <v>98</v>
      </c>
      <c r="D202">
        <v>2</v>
      </c>
      <c r="E202">
        <v>1</v>
      </c>
      <c r="F202">
        <f t="shared" si="3"/>
        <v>59000</v>
      </c>
      <c r="G202">
        <v>29.5</v>
      </c>
      <c r="J202">
        <v>3</v>
      </c>
    </row>
    <row r="203" spans="1:10" x14ac:dyDescent="0.25">
      <c r="A203" s="4">
        <v>13363</v>
      </c>
      <c r="B203">
        <v>201</v>
      </c>
      <c r="C203" t="s">
        <v>98</v>
      </c>
      <c r="D203">
        <v>3</v>
      </c>
      <c r="E203">
        <v>3</v>
      </c>
      <c r="F203">
        <f t="shared" si="3"/>
        <v>181000</v>
      </c>
      <c r="G203">
        <v>90.5</v>
      </c>
      <c r="J203">
        <v>3</v>
      </c>
    </row>
    <row r="204" spans="1:10" x14ac:dyDescent="0.25">
      <c r="A204" s="4">
        <v>13332</v>
      </c>
      <c r="B204">
        <v>202</v>
      </c>
      <c r="C204" t="s">
        <v>99</v>
      </c>
      <c r="D204">
        <v>7</v>
      </c>
      <c r="E204">
        <v>3</v>
      </c>
      <c r="F204">
        <f t="shared" si="3"/>
        <v>168350</v>
      </c>
      <c r="G204">
        <v>84.174999999999997</v>
      </c>
      <c r="J204">
        <v>3</v>
      </c>
    </row>
    <row r="205" spans="1:10" x14ac:dyDescent="0.25">
      <c r="A205" s="4">
        <v>13363</v>
      </c>
      <c r="B205">
        <v>203</v>
      </c>
      <c r="C205" t="s">
        <v>99</v>
      </c>
      <c r="D205">
        <v>7</v>
      </c>
      <c r="E205">
        <v>6</v>
      </c>
      <c r="F205">
        <f t="shared" si="3"/>
        <v>442150</v>
      </c>
      <c r="G205">
        <v>221.07499999999999</v>
      </c>
      <c r="J205">
        <v>3</v>
      </c>
    </row>
    <row r="206" spans="1:10" x14ac:dyDescent="0.25">
      <c r="A206" s="4">
        <v>13332</v>
      </c>
      <c r="B206">
        <v>204</v>
      </c>
      <c r="C206" t="s">
        <v>59</v>
      </c>
      <c r="D206">
        <v>1</v>
      </c>
      <c r="E206">
        <v>1</v>
      </c>
      <c r="F206">
        <f t="shared" si="3"/>
        <v>76320</v>
      </c>
      <c r="G206">
        <v>38.159999999999997</v>
      </c>
      <c r="J206">
        <v>3</v>
      </c>
    </row>
    <row r="207" spans="1:10" x14ac:dyDescent="0.25">
      <c r="A207" s="4">
        <v>13363</v>
      </c>
      <c r="B207">
        <v>205</v>
      </c>
      <c r="C207" t="s">
        <v>59</v>
      </c>
      <c r="D207">
        <v>8</v>
      </c>
      <c r="E207">
        <v>2</v>
      </c>
      <c r="F207">
        <f t="shared" si="3"/>
        <v>170800</v>
      </c>
      <c r="G207">
        <v>85.4</v>
      </c>
      <c r="J207">
        <v>3</v>
      </c>
    </row>
    <row r="208" spans="1:10" x14ac:dyDescent="0.25">
      <c r="A208" s="29">
        <v>13728</v>
      </c>
      <c r="B208" s="16">
        <v>206</v>
      </c>
      <c r="C208" s="16" t="s">
        <v>100</v>
      </c>
      <c r="D208" s="16">
        <v>6</v>
      </c>
      <c r="E208" s="16">
        <v>3</v>
      </c>
      <c r="F208" s="16">
        <f t="shared" si="3"/>
        <v>417000</v>
      </c>
      <c r="G208" s="16">
        <v>208.5</v>
      </c>
      <c r="H208" s="16"/>
      <c r="I208" s="16"/>
      <c r="J208" s="16">
        <v>3</v>
      </c>
    </row>
    <row r="209" spans="1:10" x14ac:dyDescent="0.25">
      <c r="A209" s="4">
        <v>13759</v>
      </c>
      <c r="B209">
        <v>207</v>
      </c>
      <c r="C209" t="s">
        <v>100</v>
      </c>
      <c r="D209">
        <v>1</v>
      </c>
      <c r="E209">
        <v>1</v>
      </c>
      <c r="F209">
        <f t="shared" si="3"/>
        <v>8000</v>
      </c>
      <c r="G209">
        <v>4</v>
      </c>
      <c r="J209">
        <v>3</v>
      </c>
    </row>
    <row r="210" spans="1:10" x14ac:dyDescent="0.25">
      <c r="A210" s="4">
        <v>13759</v>
      </c>
      <c r="B210">
        <v>208</v>
      </c>
      <c r="C210" t="s">
        <v>62</v>
      </c>
      <c r="D210">
        <v>15</v>
      </c>
      <c r="E210">
        <v>12</v>
      </c>
      <c r="F210">
        <f t="shared" si="3"/>
        <v>2900000</v>
      </c>
      <c r="G210">
        <v>1450</v>
      </c>
      <c r="J210">
        <v>3</v>
      </c>
    </row>
    <row r="211" spans="1:10" x14ac:dyDescent="0.25">
      <c r="A211" s="4">
        <v>13789</v>
      </c>
      <c r="B211">
        <v>209</v>
      </c>
      <c r="C211" t="s">
        <v>62</v>
      </c>
      <c r="D211">
        <v>6</v>
      </c>
      <c r="E211">
        <v>2</v>
      </c>
      <c r="F211">
        <f t="shared" si="3"/>
        <v>732000</v>
      </c>
      <c r="G211">
        <v>366</v>
      </c>
      <c r="J211">
        <v>3</v>
      </c>
    </row>
    <row r="212" spans="1:10" x14ac:dyDescent="0.25">
      <c r="A212" s="4">
        <v>13728</v>
      </c>
      <c r="B212">
        <v>210</v>
      </c>
      <c r="C212" t="s">
        <v>64</v>
      </c>
      <c r="D212">
        <v>2</v>
      </c>
      <c r="E212">
        <v>1</v>
      </c>
      <c r="F212">
        <f t="shared" si="3"/>
        <v>272000</v>
      </c>
      <c r="G212">
        <v>136</v>
      </c>
      <c r="J212">
        <v>3</v>
      </c>
    </row>
    <row r="213" spans="1:10" x14ac:dyDescent="0.25">
      <c r="A213" s="4">
        <v>13759</v>
      </c>
      <c r="B213">
        <v>211</v>
      </c>
      <c r="C213" t="s">
        <v>64</v>
      </c>
      <c r="D213">
        <v>1</v>
      </c>
      <c r="E213">
        <v>1</v>
      </c>
      <c r="F213">
        <f t="shared" si="3"/>
        <v>90000</v>
      </c>
      <c r="G213">
        <v>45</v>
      </c>
      <c r="J213">
        <v>3</v>
      </c>
    </row>
    <row r="214" spans="1:10" x14ac:dyDescent="0.25">
      <c r="A214" s="4">
        <v>13697</v>
      </c>
      <c r="B214">
        <v>212</v>
      </c>
      <c r="C214" t="s">
        <v>67</v>
      </c>
      <c r="D214">
        <v>3</v>
      </c>
      <c r="E214">
        <v>2</v>
      </c>
      <c r="F214">
        <f t="shared" si="3"/>
        <v>205000</v>
      </c>
      <c r="G214">
        <v>102.5</v>
      </c>
      <c r="J214">
        <v>3</v>
      </c>
    </row>
    <row r="215" spans="1:10" x14ac:dyDescent="0.25">
      <c r="A215" s="4">
        <v>13697</v>
      </c>
      <c r="B215">
        <v>213</v>
      </c>
      <c r="C215" t="s">
        <v>101</v>
      </c>
      <c r="D215">
        <v>16</v>
      </c>
      <c r="E215">
        <v>9</v>
      </c>
      <c r="F215">
        <f t="shared" si="3"/>
        <v>140000</v>
      </c>
      <c r="G215">
        <v>70</v>
      </c>
      <c r="J215">
        <v>3</v>
      </c>
    </row>
    <row r="216" spans="1:10" x14ac:dyDescent="0.25">
      <c r="A216" s="4">
        <v>13728</v>
      </c>
      <c r="B216">
        <v>214</v>
      </c>
      <c r="C216" t="s">
        <v>101</v>
      </c>
      <c r="D216">
        <v>19</v>
      </c>
      <c r="E216">
        <v>10</v>
      </c>
      <c r="F216">
        <f t="shared" si="3"/>
        <v>1443500</v>
      </c>
      <c r="G216">
        <v>721.75</v>
      </c>
      <c r="J216">
        <v>3</v>
      </c>
    </row>
    <row r="217" spans="1:10" x14ac:dyDescent="0.25">
      <c r="A217" s="4">
        <v>13759</v>
      </c>
      <c r="B217">
        <v>215</v>
      </c>
      <c r="C217" t="s">
        <v>101</v>
      </c>
      <c r="D217">
        <v>5</v>
      </c>
      <c r="E217">
        <v>4</v>
      </c>
      <c r="F217">
        <f t="shared" si="3"/>
        <v>828000</v>
      </c>
      <c r="G217">
        <v>414</v>
      </c>
      <c r="J217">
        <v>3</v>
      </c>
    </row>
    <row r="218" spans="1:10" x14ac:dyDescent="0.25">
      <c r="A218" s="4">
        <v>13697</v>
      </c>
      <c r="B218">
        <v>216</v>
      </c>
      <c r="C218" t="s">
        <v>102</v>
      </c>
      <c r="D218">
        <v>1</v>
      </c>
      <c r="E218">
        <v>1</v>
      </c>
      <c r="F218">
        <f t="shared" si="3"/>
        <v>54500</v>
      </c>
      <c r="G218">
        <v>27.25</v>
      </c>
      <c r="J218">
        <v>3</v>
      </c>
    </row>
    <row r="219" spans="1:10" x14ac:dyDescent="0.25">
      <c r="A219" s="4">
        <v>13697</v>
      </c>
      <c r="B219">
        <v>217</v>
      </c>
      <c r="C219" t="s">
        <v>73</v>
      </c>
      <c r="D219">
        <v>1</v>
      </c>
      <c r="E219">
        <v>1</v>
      </c>
      <c r="F219">
        <f t="shared" si="3"/>
        <v>47000</v>
      </c>
      <c r="G219">
        <v>23.5</v>
      </c>
      <c r="J219">
        <v>3</v>
      </c>
    </row>
    <row r="220" spans="1:10" x14ac:dyDescent="0.25">
      <c r="A220" s="4">
        <v>13697</v>
      </c>
      <c r="B220">
        <v>218</v>
      </c>
      <c r="C220" t="s">
        <v>21</v>
      </c>
      <c r="D220">
        <v>2</v>
      </c>
      <c r="E220">
        <v>1</v>
      </c>
      <c r="F220">
        <f t="shared" si="3"/>
        <v>97000</v>
      </c>
      <c r="G220">
        <v>48.5</v>
      </c>
      <c r="J220">
        <v>3</v>
      </c>
    </row>
    <row r="221" spans="1:10" x14ac:dyDescent="0.25">
      <c r="A221" s="4">
        <v>13728</v>
      </c>
      <c r="B221">
        <v>219</v>
      </c>
      <c r="C221" t="s">
        <v>21</v>
      </c>
      <c r="D221">
        <v>12</v>
      </c>
      <c r="E221">
        <v>8</v>
      </c>
      <c r="F221">
        <f t="shared" si="3"/>
        <v>804000</v>
      </c>
      <c r="G221">
        <v>402</v>
      </c>
      <c r="J221">
        <v>3</v>
      </c>
    </row>
    <row r="222" spans="1:10" x14ac:dyDescent="0.25">
      <c r="A222" s="4">
        <v>13759</v>
      </c>
      <c r="B222">
        <v>220</v>
      </c>
      <c r="C222" t="s">
        <v>21</v>
      </c>
      <c r="D222">
        <v>6</v>
      </c>
      <c r="E222">
        <v>4</v>
      </c>
      <c r="F222">
        <f t="shared" si="3"/>
        <v>238000</v>
      </c>
      <c r="G222">
        <v>119</v>
      </c>
      <c r="J222">
        <v>3</v>
      </c>
    </row>
    <row r="223" spans="1:10" x14ac:dyDescent="0.25">
      <c r="A223" s="4">
        <v>13789</v>
      </c>
      <c r="B223">
        <v>221</v>
      </c>
      <c r="C223" t="s">
        <v>21</v>
      </c>
      <c r="D223">
        <v>1</v>
      </c>
      <c r="E223">
        <v>1</v>
      </c>
      <c r="F223">
        <f t="shared" si="3"/>
        <v>41000</v>
      </c>
      <c r="G223">
        <v>20.5</v>
      </c>
      <c r="J223">
        <v>3</v>
      </c>
    </row>
    <row r="224" spans="1:10" x14ac:dyDescent="0.25">
      <c r="A224" s="4">
        <v>13697</v>
      </c>
      <c r="B224">
        <v>222</v>
      </c>
      <c r="C224" t="s">
        <v>103</v>
      </c>
      <c r="D224">
        <v>5</v>
      </c>
      <c r="E224">
        <v>4</v>
      </c>
      <c r="F224">
        <f t="shared" si="3"/>
        <v>502000</v>
      </c>
      <c r="G224">
        <v>251</v>
      </c>
      <c r="J224">
        <v>3</v>
      </c>
    </row>
    <row r="225" spans="1:10" x14ac:dyDescent="0.25">
      <c r="A225" s="4">
        <v>13728</v>
      </c>
      <c r="B225">
        <v>223</v>
      </c>
      <c r="C225" t="s">
        <v>103</v>
      </c>
      <c r="D225">
        <v>5</v>
      </c>
      <c r="E225">
        <v>4</v>
      </c>
      <c r="F225">
        <f t="shared" si="3"/>
        <v>741000</v>
      </c>
      <c r="G225">
        <v>370.5</v>
      </c>
      <c r="J225">
        <v>3</v>
      </c>
    </row>
    <row r="226" spans="1:10" x14ac:dyDescent="0.25">
      <c r="A226" s="4">
        <v>13697</v>
      </c>
      <c r="B226">
        <v>224</v>
      </c>
      <c r="C226" t="s">
        <v>23</v>
      </c>
      <c r="D226">
        <v>1</v>
      </c>
      <c r="E226">
        <v>1</v>
      </c>
      <c r="F226">
        <f t="shared" si="3"/>
        <v>77000</v>
      </c>
      <c r="G226">
        <v>38.5</v>
      </c>
      <c r="J226">
        <v>3</v>
      </c>
    </row>
    <row r="227" spans="1:10" x14ac:dyDescent="0.25">
      <c r="A227" s="4">
        <v>13697</v>
      </c>
      <c r="B227">
        <v>225</v>
      </c>
      <c r="C227" t="s">
        <v>78</v>
      </c>
      <c r="D227">
        <v>2</v>
      </c>
      <c r="E227">
        <v>2</v>
      </c>
      <c r="F227">
        <f t="shared" si="3"/>
        <v>81000</v>
      </c>
      <c r="G227">
        <v>40.5</v>
      </c>
      <c r="J227">
        <v>3</v>
      </c>
    </row>
    <row r="228" spans="1:10" x14ac:dyDescent="0.25">
      <c r="A228" s="4">
        <v>13697</v>
      </c>
      <c r="B228">
        <v>226</v>
      </c>
      <c r="C228" t="s">
        <v>104</v>
      </c>
      <c r="D228">
        <v>10</v>
      </c>
      <c r="E228">
        <v>4</v>
      </c>
      <c r="F228">
        <f t="shared" si="3"/>
        <v>758000</v>
      </c>
      <c r="G228">
        <v>379</v>
      </c>
      <c r="J228">
        <v>3</v>
      </c>
    </row>
    <row r="229" spans="1:10" x14ac:dyDescent="0.25">
      <c r="A229" s="4">
        <v>13697</v>
      </c>
      <c r="B229">
        <v>227</v>
      </c>
      <c r="C229" t="s">
        <v>105</v>
      </c>
      <c r="D229">
        <v>20</v>
      </c>
      <c r="E229">
        <v>11</v>
      </c>
      <c r="F229">
        <f t="shared" si="3"/>
        <v>1920000</v>
      </c>
      <c r="G229">
        <v>960</v>
      </c>
      <c r="J229">
        <v>3</v>
      </c>
    </row>
    <row r="230" spans="1:10" x14ac:dyDescent="0.25">
      <c r="A230" s="4">
        <v>13728</v>
      </c>
      <c r="B230">
        <v>228</v>
      </c>
      <c r="C230" t="s">
        <v>105</v>
      </c>
      <c r="D230">
        <v>17</v>
      </c>
      <c r="E230">
        <v>8</v>
      </c>
      <c r="F230">
        <f t="shared" ref="F230:F261" si="4">G230*2000</f>
        <v>1138000</v>
      </c>
      <c r="G230">
        <v>569</v>
      </c>
      <c r="J230">
        <v>3</v>
      </c>
    </row>
    <row r="231" spans="1:10" x14ac:dyDescent="0.25">
      <c r="A231" s="4">
        <v>13759</v>
      </c>
      <c r="B231">
        <v>229</v>
      </c>
      <c r="C231" t="s">
        <v>105</v>
      </c>
      <c r="D231">
        <v>9</v>
      </c>
      <c r="E231">
        <v>6</v>
      </c>
      <c r="F231">
        <f t="shared" si="4"/>
        <v>1408000</v>
      </c>
      <c r="G231">
        <v>704</v>
      </c>
      <c r="J231">
        <v>3</v>
      </c>
    </row>
    <row r="232" spans="1:10" x14ac:dyDescent="0.25">
      <c r="A232" s="4">
        <v>13728</v>
      </c>
      <c r="B232">
        <v>230</v>
      </c>
      <c r="C232" t="s">
        <v>106</v>
      </c>
      <c r="D232">
        <v>1</v>
      </c>
      <c r="E232">
        <v>1</v>
      </c>
      <c r="F232">
        <f t="shared" si="4"/>
        <v>102000</v>
      </c>
      <c r="G232">
        <v>51</v>
      </c>
      <c r="J232">
        <v>3</v>
      </c>
    </row>
    <row r="233" spans="1:10" x14ac:dyDescent="0.25">
      <c r="A233" s="4">
        <v>13759</v>
      </c>
      <c r="B233">
        <v>231</v>
      </c>
      <c r="C233" t="s">
        <v>106</v>
      </c>
      <c r="D233">
        <v>1</v>
      </c>
      <c r="E233">
        <v>1</v>
      </c>
      <c r="F233">
        <f t="shared" si="4"/>
        <v>28000</v>
      </c>
      <c r="G233">
        <v>14</v>
      </c>
      <c r="J233">
        <v>3</v>
      </c>
    </row>
    <row r="234" spans="1:10" x14ac:dyDescent="0.25">
      <c r="A234" s="4">
        <v>13697</v>
      </c>
      <c r="B234">
        <v>232</v>
      </c>
      <c r="C234" t="s">
        <v>34</v>
      </c>
      <c r="D234">
        <v>2</v>
      </c>
      <c r="E234">
        <v>2</v>
      </c>
      <c r="F234">
        <f t="shared" si="4"/>
        <v>62500</v>
      </c>
      <c r="G234">
        <v>31.25</v>
      </c>
      <c r="J234">
        <v>3</v>
      </c>
    </row>
    <row r="235" spans="1:10" x14ac:dyDescent="0.25">
      <c r="A235" s="4">
        <v>13697</v>
      </c>
      <c r="B235">
        <v>233</v>
      </c>
      <c r="C235" t="s">
        <v>80</v>
      </c>
      <c r="D235">
        <v>4</v>
      </c>
      <c r="E235">
        <v>4</v>
      </c>
      <c r="F235">
        <f t="shared" si="4"/>
        <v>252000</v>
      </c>
      <c r="G235">
        <v>126</v>
      </c>
      <c r="J235">
        <v>3</v>
      </c>
    </row>
    <row r="236" spans="1:10" x14ac:dyDescent="0.25">
      <c r="A236" s="4">
        <v>13728</v>
      </c>
      <c r="B236">
        <v>234</v>
      </c>
      <c r="C236" t="s">
        <v>80</v>
      </c>
      <c r="D236">
        <v>11</v>
      </c>
      <c r="E236">
        <v>7</v>
      </c>
      <c r="F236">
        <f t="shared" si="4"/>
        <v>684500</v>
      </c>
      <c r="G236">
        <v>342.25</v>
      </c>
      <c r="J236">
        <v>3</v>
      </c>
    </row>
    <row r="237" spans="1:10" x14ac:dyDescent="0.25">
      <c r="A237" s="4">
        <v>13759</v>
      </c>
      <c r="B237">
        <v>235</v>
      </c>
      <c r="C237" t="s">
        <v>80</v>
      </c>
      <c r="D237">
        <v>1</v>
      </c>
      <c r="E237">
        <v>1</v>
      </c>
      <c r="F237">
        <f t="shared" si="4"/>
        <v>51000</v>
      </c>
      <c r="G237">
        <v>25.5</v>
      </c>
      <c r="J237">
        <v>3</v>
      </c>
    </row>
    <row r="238" spans="1:10" x14ac:dyDescent="0.25">
      <c r="A238" s="4">
        <v>13697</v>
      </c>
      <c r="B238">
        <v>236</v>
      </c>
      <c r="C238" t="s">
        <v>79</v>
      </c>
      <c r="D238">
        <v>2</v>
      </c>
      <c r="E238">
        <v>1</v>
      </c>
      <c r="F238">
        <f t="shared" si="4"/>
        <v>107000</v>
      </c>
      <c r="G238">
        <v>53.5</v>
      </c>
      <c r="J238">
        <v>3</v>
      </c>
    </row>
    <row r="239" spans="1:10" x14ac:dyDescent="0.25">
      <c r="A239" s="4">
        <v>13728</v>
      </c>
      <c r="B239">
        <v>237</v>
      </c>
      <c r="C239" t="s">
        <v>79</v>
      </c>
      <c r="D239">
        <v>17</v>
      </c>
      <c r="E239">
        <v>10</v>
      </c>
      <c r="F239">
        <f t="shared" si="4"/>
        <v>1237500</v>
      </c>
      <c r="G239">
        <v>618.75</v>
      </c>
      <c r="J239">
        <v>3</v>
      </c>
    </row>
    <row r="240" spans="1:10" x14ac:dyDescent="0.25">
      <c r="A240" s="4">
        <v>13759</v>
      </c>
      <c r="B240">
        <v>238</v>
      </c>
      <c r="C240" t="s">
        <v>79</v>
      </c>
      <c r="D240">
        <v>9</v>
      </c>
      <c r="E240">
        <v>9</v>
      </c>
      <c r="F240">
        <f t="shared" si="4"/>
        <v>976000</v>
      </c>
      <c r="G240">
        <v>488</v>
      </c>
      <c r="J240">
        <v>3</v>
      </c>
    </row>
    <row r="241" spans="1:10" x14ac:dyDescent="0.25">
      <c r="A241" s="4">
        <v>13697</v>
      </c>
      <c r="B241">
        <v>239</v>
      </c>
      <c r="C241" t="s">
        <v>107</v>
      </c>
      <c r="D241">
        <v>5</v>
      </c>
      <c r="E241">
        <v>3</v>
      </c>
      <c r="F241">
        <f t="shared" si="4"/>
        <v>480000</v>
      </c>
      <c r="G241">
        <v>240</v>
      </c>
      <c r="J241">
        <v>3</v>
      </c>
    </row>
    <row r="242" spans="1:10" x14ac:dyDescent="0.25">
      <c r="A242" s="4">
        <v>13728</v>
      </c>
      <c r="B242">
        <v>240</v>
      </c>
      <c r="C242" t="s">
        <v>107</v>
      </c>
      <c r="D242">
        <v>8</v>
      </c>
      <c r="E242">
        <v>5</v>
      </c>
      <c r="F242">
        <f t="shared" si="4"/>
        <v>700000</v>
      </c>
      <c r="G242">
        <v>350</v>
      </c>
      <c r="J242">
        <v>3</v>
      </c>
    </row>
    <row r="243" spans="1:10" x14ac:dyDescent="0.25">
      <c r="A243" s="4">
        <v>13697</v>
      </c>
      <c r="B243">
        <v>241</v>
      </c>
      <c r="C243" t="s">
        <v>82</v>
      </c>
      <c r="D243">
        <v>2</v>
      </c>
      <c r="E243">
        <v>1</v>
      </c>
      <c r="F243">
        <f t="shared" si="4"/>
        <v>104000</v>
      </c>
      <c r="G243">
        <v>52</v>
      </c>
      <c r="J243">
        <v>3</v>
      </c>
    </row>
    <row r="244" spans="1:10" x14ac:dyDescent="0.25">
      <c r="A244" s="4">
        <v>13697</v>
      </c>
      <c r="B244">
        <v>242</v>
      </c>
      <c r="C244" t="s">
        <v>85</v>
      </c>
      <c r="D244">
        <v>1</v>
      </c>
      <c r="E244">
        <v>1</v>
      </c>
      <c r="F244">
        <f t="shared" si="4"/>
        <v>84500</v>
      </c>
      <c r="G244">
        <v>42.25</v>
      </c>
      <c r="J244">
        <v>3</v>
      </c>
    </row>
    <row r="245" spans="1:10" x14ac:dyDescent="0.25">
      <c r="A245" s="4">
        <v>13697</v>
      </c>
      <c r="B245">
        <v>243</v>
      </c>
      <c r="C245" t="s">
        <v>108</v>
      </c>
      <c r="D245">
        <v>1</v>
      </c>
      <c r="E245">
        <v>1</v>
      </c>
      <c r="F245">
        <f t="shared" si="4"/>
        <v>48000</v>
      </c>
      <c r="G245">
        <v>24</v>
      </c>
      <c r="J245">
        <v>3</v>
      </c>
    </row>
    <row r="246" spans="1:10" x14ac:dyDescent="0.25">
      <c r="A246" s="4">
        <v>13728</v>
      </c>
      <c r="B246">
        <v>244</v>
      </c>
      <c r="C246" t="s">
        <v>108</v>
      </c>
      <c r="D246">
        <v>11</v>
      </c>
      <c r="E246">
        <v>8</v>
      </c>
      <c r="F246">
        <f t="shared" si="4"/>
        <v>1273000</v>
      </c>
      <c r="G246">
        <v>636.5</v>
      </c>
      <c r="J246">
        <v>3</v>
      </c>
    </row>
    <row r="247" spans="1:10" x14ac:dyDescent="0.25">
      <c r="A247" s="4">
        <v>13697</v>
      </c>
      <c r="B247">
        <v>245</v>
      </c>
      <c r="C247" t="s">
        <v>109</v>
      </c>
      <c r="D247">
        <v>1</v>
      </c>
      <c r="E247">
        <v>1</v>
      </c>
      <c r="F247">
        <f t="shared" si="4"/>
        <v>72000</v>
      </c>
      <c r="G247">
        <v>36</v>
      </c>
      <c r="J247">
        <v>3</v>
      </c>
    </row>
    <row r="248" spans="1:10" x14ac:dyDescent="0.25">
      <c r="A248" s="4">
        <v>13728</v>
      </c>
      <c r="B248">
        <v>246</v>
      </c>
      <c r="C248" t="s">
        <v>109</v>
      </c>
      <c r="D248">
        <v>14</v>
      </c>
      <c r="E248">
        <v>7</v>
      </c>
      <c r="F248">
        <f t="shared" si="4"/>
        <v>682000</v>
      </c>
      <c r="G248">
        <v>341</v>
      </c>
      <c r="J248">
        <v>3</v>
      </c>
    </row>
    <row r="249" spans="1:10" x14ac:dyDescent="0.25">
      <c r="A249" s="4">
        <v>13759</v>
      </c>
      <c r="B249">
        <v>247</v>
      </c>
      <c r="C249" t="s">
        <v>109</v>
      </c>
      <c r="D249">
        <v>5</v>
      </c>
      <c r="E249">
        <v>4</v>
      </c>
      <c r="F249">
        <f t="shared" si="4"/>
        <v>581000</v>
      </c>
      <c r="G249">
        <v>290.5</v>
      </c>
      <c r="J249">
        <v>3</v>
      </c>
    </row>
    <row r="250" spans="1:10" x14ac:dyDescent="0.25">
      <c r="A250" s="4">
        <v>13789</v>
      </c>
      <c r="B250">
        <v>248</v>
      </c>
      <c r="C250" t="s">
        <v>109</v>
      </c>
      <c r="D250">
        <v>2</v>
      </c>
      <c r="E250">
        <v>2</v>
      </c>
      <c r="F250">
        <f t="shared" si="4"/>
        <v>327000</v>
      </c>
      <c r="G250">
        <v>163.5</v>
      </c>
      <c r="J250">
        <v>3</v>
      </c>
    </row>
    <row r="251" spans="1:10" x14ac:dyDescent="0.25">
      <c r="A251" s="4">
        <v>13728</v>
      </c>
      <c r="B251">
        <v>249</v>
      </c>
      <c r="C251" t="s">
        <v>86</v>
      </c>
      <c r="D251">
        <v>5</v>
      </c>
      <c r="E251">
        <v>3</v>
      </c>
      <c r="F251">
        <f t="shared" si="4"/>
        <v>297000</v>
      </c>
      <c r="G251">
        <v>148.5</v>
      </c>
      <c r="J251">
        <v>3</v>
      </c>
    </row>
    <row r="252" spans="1:10" x14ac:dyDescent="0.25">
      <c r="A252" s="4">
        <v>13759</v>
      </c>
      <c r="B252">
        <v>250</v>
      </c>
      <c r="C252" t="s">
        <v>86</v>
      </c>
      <c r="D252">
        <v>1</v>
      </c>
      <c r="E252">
        <v>1</v>
      </c>
      <c r="F252">
        <f t="shared" si="4"/>
        <v>51000</v>
      </c>
      <c r="G252">
        <v>25.5</v>
      </c>
      <c r="J252">
        <v>3</v>
      </c>
    </row>
    <row r="253" spans="1:10" x14ac:dyDescent="0.25">
      <c r="A253" s="4">
        <v>13728</v>
      </c>
      <c r="B253">
        <v>251</v>
      </c>
      <c r="C253" t="s">
        <v>110</v>
      </c>
      <c r="D253">
        <v>12</v>
      </c>
      <c r="E253">
        <v>8</v>
      </c>
      <c r="F253">
        <f t="shared" si="4"/>
        <v>713500</v>
      </c>
      <c r="G253">
        <v>356.75</v>
      </c>
      <c r="J253">
        <v>3</v>
      </c>
    </row>
    <row r="254" spans="1:10" x14ac:dyDescent="0.25">
      <c r="A254" s="4">
        <v>13759</v>
      </c>
      <c r="B254">
        <v>252</v>
      </c>
      <c r="C254" t="s">
        <v>110</v>
      </c>
      <c r="D254">
        <v>18</v>
      </c>
      <c r="E254">
        <v>10</v>
      </c>
      <c r="F254">
        <f t="shared" si="4"/>
        <v>1301000</v>
      </c>
      <c r="G254">
        <v>650.5</v>
      </c>
      <c r="J254">
        <v>3</v>
      </c>
    </row>
    <row r="255" spans="1:10" x14ac:dyDescent="0.25">
      <c r="A255" s="4">
        <v>13789</v>
      </c>
      <c r="B255">
        <v>253</v>
      </c>
      <c r="C255" t="s">
        <v>110</v>
      </c>
      <c r="D255">
        <v>1</v>
      </c>
      <c r="E255">
        <v>1</v>
      </c>
      <c r="F255">
        <f t="shared" si="4"/>
        <v>205000</v>
      </c>
      <c r="G255">
        <v>102.5</v>
      </c>
      <c r="J255">
        <v>3</v>
      </c>
    </row>
    <row r="256" spans="1:10" x14ac:dyDescent="0.25">
      <c r="A256" s="4">
        <v>13697</v>
      </c>
      <c r="B256">
        <v>254</v>
      </c>
      <c r="C256" t="s">
        <v>111</v>
      </c>
      <c r="D256">
        <v>2</v>
      </c>
      <c r="E256">
        <v>1</v>
      </c>
      <c r="F256">
        <f t="shared" si="4"/>
        <v>124000</v>
      </c>
      <c r="G256">
        <v>62</v>
      </c>
      <c r="J256">
        <v>3</v>
      </c>
    </row>
    <row r="257" spans="1:10" x14ac:dyDescent="0.25">
      <c r="A257" s="4">
        <v>13728</v>
      </c>
      <c r="B257">
        <v>255</v>
      </c>
      <c r="C257" t="s">
        <v>112</v>
      </c>
      <c r="D257">
        <v>2</v>
      </c>
      <c r="E257">
        <v>2</v>
      </c>
      <c r="F257">
        <f t="shared" si="4"/>
        <v>218000</v>
      </c>
      <c r="G257">
        <v>109</v>
      </c>
      <c r="J257">
        <v>3</v>
      </c>
    </row>
    <row r="258" spans="1:10" x14ac:dyDescent="0.25">
      <c r="A258" s="4">
        <v>13697</v>
      </c>
      <c r="B258">
        <v>256</v>
      </c>
      <c r="C258" t="s">
        <v>48</v>
      </c>
      <c r="D258">
        <v>1</v>
      </c>
      <c r="E258">
        <v>1</v>
      </c>
      <c r="F258">
        <f t="shared" si="4"/>
        <v>8000</v>
      </c>
      <c r="G258">
        <v>4</v>
      </c>
      <c r="J258">
        <v>3</v>
      </c>
    </row>
    <row r="259" spans="1:10" x14ac:dyDescent="0.25">
      <c r="A259" s="4">
        <v>13759</v>
      </c>
      <c r="B259">
        <v>257</v>
      </c>
      <c r="C259" t="s">
        <v>50</v>
      </c>
      <c r="D259">
        <v>2</v>
      </c>
      <c r="E259">
        <v>2</v>
      </c>
      <c r="F259">
        <f t="shared" si="4"/>
        <v>329000</v>
      </c>
      <c r="G259">
        <v>164.5</v>
      </c>
      <c r="J259">
        <v>3</v>
      </c>
    </row>
    <row r="260" spans="1:10" x14ac:dyDescent="0.25">
      <c r="A260" s="4">
        <v>13759</v>
      </c>
      <c r="B260">
        <v>258</v>
      </c>
      <c r="C260" t="s">
        <v>113</v>
      </c>
      <c r="D260">
        <v>4</v>
      </c>
      <c r="E260">
        <v>3</v>
      </c>
      <c r="F260">
        <f t="shared" si="4"/>
        <v>393000</v>
      </c>
      <c r="G260">
        <v>196.5</v>
      </c>
      <c r="J260">
        <v>3</v>
      </c>
    </row>
    <row r="261" spans="1:10" x14ac:dyDescent="0.25">
      <c r="A261" s="4">
        <v>13789</v>
      </c>
      <c r="B261">
        <v>259</v>
      </c>
      <c r="C261" t="s">
        <v>113</v>
      </c>
      <c r="D261">
        <v>4</v>
      </c>
      <c r="E261">
        <v>2</v>
      </c>
      <c r="F261">
        <f t="shared" si="4"/>
        <v>616000</v>
      </c>
      <c r="G261">
        <v>308</v>
      </c>
      <c r="J261">
        <v>3</v>
      </c>
    </row>
    <row r="262" spans="1:10" x14ac:dyDescent="0.25">
      <c r="A262" s="4">
        <v>13697</v>
      </c>
      <c r="B262">
        <v>260</v>
      </c>
      <c r="C262" t="s">
        <v>114</v>
      </c>
      <c r="D262">
        <v>18</v>
      </c>
      <c r="E262">
        <v>11</v>
      </c>
      <c r="F262">
        <f t="shared" ref="F262:F266" si="5">G262*2000</f>
        <v>920000</v>
      </c>
      <c r="G262">
        <v>460</v>
      </c>
      <c r="J262">
        <v>3</v>
      </c>
    </row>
    <row r="263" spans="1:10" x14ac:dyDescent="0.25">
      <c r="A263" s="4">
        <v>13728</v>
      </c>
      <c r="B263">
        <v>261</v>
      </c>
      <c r="C263" t="s">
        <v>114</v>
      </c>
      <c r="D263">
        <v>16</v>
      </c>
      <c r="E263">
        <v>11</v>
      </c>
      <c r="F263">
        <f t="shared" si="5"/>
        <v>1290000</v>
      </c>
      <c r="G263">
        <v>645</v>
      </c>
      <c r="J263">
        <v>3</v>
      </c>
    </row>
    <row r="264" spans="1:10" x14ac:dyDescent="0.25">
      <c r="A264" s="4">
        <v>13759</v>
      </c>
      <c r="B264">
        <v>262</v>
      </c>
      <c r="C264" t="s">
        <v>114</v>
      </c>
      <c r="D264">
        <v>19</v>
      </c>
      <c r="E264">
        <v>14</v>
      </c>
      <c r="F264">
        <f t="shared" si="5"/>
        <v>2142000</v>
      </c>
      <c r="G264">
        <v>1071</v>
      </c>
      <c r="J264">
        <v>3</v>
      </c>
    </row>
    <row r="265" spans="1:10" x14ac:dyDescent="0.25">
      <c r="A265" s="4">
        <v>13697</v>
      </c>
      <c r="B265">
        <v>263</v>
      </c>
      <c r="C265" t="s">
        <v>99</v>
      </c>
      <c r="D265">
        <v>2</v>
      </c>
      <c r="E265">
        <v>2</v>
      </c>
      <c r="F265">
        <f t="shared" si="5"/>
        <v>125500</v>
      </c>
      <c r="G265">
        <v>62.75</v>
      </c>
      <c r="J265">
        <v>3</v>
      </c>
    </row>
    <row r="266" spans="1:10" x14ac:dyDescent="0.25">
      <c r="A266" s="4">
        <v>13728</v>
      </c>
      <c r="B266">
        <v>264</v>
      </c>
      <c r="C266" t="s">
        <v>115</v>
      </c>
      <c r="D266">
        <v>7</v>
      </c>
      <c r="E266">
        <v>4</v>
      </c>
      <c r="F266">
        <f t="shared" si="5"/>
        <v>532500</v>
      </c>
      <c r="G266">
        <v>266.25</v>
      </c>
      <c r="J266">
        <v>3</v>
      </c>
    </row>
    <row r="267" spans="1:10" x14ac:dyDescent="0.25">
      <c r="A267" s="4">
        <v>14093</v>
      </c>
      <c r="B267">
        <v>265</v>
      </c>
      <c r="C267" t="s">
        <v>100</v>
      </c>
      <c r="D267">
        <v>2</v>
      </c>
      <c r="E267">
        <v>1</v>
      </c>
      <c r="F267">
        <v>186000</v>
      </c>
      <c r="J267">
        <v>3</v>
      </c>
    </row>
    <row r="268" spans="1:10" x14ac:dyDescent="0.25">
      <c r="A268" s="4">
        <v>14124</v>
      </c>
      <c r="B268">
        <v>266</v>
      </c>
      <c r="C268" t="s">
        <v>100</v>
      </c>
      <c r="D268">
        <v>3</v>
      </c>
      <c r="E268">
        <v>3</v>
      </c>
      <c r="F268">
        <v>528000</v>
      </c>
      <c r="J268">
        <v>3</v>
      </c>
    </row>
    <row r="269" spans="1:10" x14ac:dyDescent="0.25">
      <c r="A269" s="4">
        <v>14093</v>
      </c>
      <c r="B269">
        <v>267</v>
      </c>
      <c r="C269" t="s">
        <v>64</v>
      </c>
      <c r="D269">
        <v>3</v>
      </c>
      <c r="E269">
        <v>2</v>
      </c>
      <c r="F269">
        <v>287500</v>
      </c>
      <c r="J269">
        <v>3</v>
      </c>
    </row>
    <row r="270" spans="1:10" x14ac:dyDescent="0.25">
      <c r="A270" s="4">
        <v>14124</v>
      </c>
      <c r="B270">
        <v>268</v>
      </c>
      <c r="C270" t="s">
        <v>64</v>
      </c>
      <c r="D270">
        <v>2</v>
      </c>
      <c r="E270">
        <v>2</v>
      </c>
      <c r="F270">
        <v>183000</v>
      </c>
      <c r="J270">
        <v>3</v>
      </c>
    </row>
    <row r="271" spans="1:10" x14ac:dyDescent="0.25">
      <c r="A271" s="4">
        <v>14093</v>
      </c>
      <c r="B271">
        <v>269</v>
      </c>
      <c r="C271" t="s">
        <v>116</v>
      </c>
      <c r="D271">
        <v>1</v>
      </c>
      <c r="E271">
        <v>1</v>
      </c>
      <c r="F271">
        <v>88000</v>
      </c>
      <c r="J271">
        <v>3</v>
      </c>
    </row>
    <row r="272" spans="1:10" x14ac:dyDescent="0.25">
      <c r="A272" s="4">
        <v>14062</v>
      </c>
      <c r="B272">
        <v>270</v>
      </c>
      <c r="C272" t="s">
        <v>117</v>
      </c>
      <c r="D272">
        <v>1</v>
      </c>
      <c r="E272">
        <v>1</v>
      </c>
      <c r="F272">
        <v>108500</v>
      </c>
      <c r="J272">
        <v>3</v>
      </c>
    </row>
    <row r="273" spans="1:10" x14ac:dyDescent="0.25">
      <c r="A273" s="4">
        <v>14093</v>
      </c>
      <c r="B273">
        <v>271</v>
      </c>
      <c r="C273" t="s">
        <v>117</v>
      </c>
      <c r="D273">
        <v>19</v>
      </c>
      <c r="E273">
        <v>14</v>
      </c>
      <c r="F273">
        <v>2172500</v>
      </c>
      <c r="J273">
        <v>3</v>
      </c>
    </row>
    <row r="274" spans="1:10" x14ac:dyDescent="0.25">
      <c r="A274" s="4">
        <v>14124</v>
      </c>
      <c r="B274">
        <v>272</v>
      </c>
      <c r="C274" t="s">
        <v>117</v>
      </c>
      <c r="D274">
        <v>4</v>
      </c>
      <c r="E274">
        <v>4</v>
      </c>
      <c r="F274">
        <v>889000</v>
      </c>
      <c r="J274">
        <v>3</v>
      </c>
    </row>
    <row r="275" spans="1:10" x14ac:dyDescent="0.25">
      <c r="A275" s="4">
        <v>14093</v>
      </c>
      <c r="B275">
        <v>273</v>
      </c>
      <c r="C275" t="s">
        <v>118</v>
      </c>
      <c r="D275">
        <v>6</v>
      </c>
      <c r="E275">
        <v>5</v>
      </c>
      <c r="F275">
        <v>407000</v>
      </c>
      <c r="J275">
        <v>3</v>
      </c>
    </row>
    <row r="276" spans="1:10" x14ac:dyDescent="0.25">
      <c r="A276" s="4">
        <v>14093</v>
      </c>
      <c r="B276">
        <v>274</v>
      </c>
      <c r="C276" t="s">
        <v>101</v>
      </c>
      <c r="D276">
        <v>1</v>
      </c>
      <c r="E276">
        <v>1</v>
      </c>
      <c r="F276">
        <v>168000</v>
      </c>
      <c r="J276">
        <v>3</v>
      </c>
    </row>
    <row r="277" spans="1:10" x14ac:dyDescent="0.25">
      <c r="A277" s="4">
        <v>14093</v>
      </c>
      <c r="B277">
        <v>275</v>
      </c>
      <c r="C277" t="s">
        <v>18</v>
      </c>
      <c r="D277">
        <v>2</v>
      </c>
      <c r="E277">
        <v>2</v>
      </c>
      <c r="F277">
        <v>73000</v>
      </c>
      <c r="J277">
        <v>3</v>
      </c>
    </row>
    <row r="278" spans="1:10" x14ac:dyDescent="0.25">
      <c r="A278" s="4">
        <v>14093</v>
      </c>
      <c r="B278">
        <v>276</v>
      </c>
      <c r="C278" t="s">
        <v>21</v>
      </c>
      <c r="D278">
        <v>9</v>
      </c>
      <c r="E278">
        <v>8</v>
      </c>
      <c r="F278">
        <v>716500</v>
      </c>
      <c r="J278">
        <v>3</v>
      </c>
    </row>
    <row r="279" spans="1:10" x14ac:dyDescent="0.25">
      <c r="A279" s="4">
        <v>14124</v>
      </c>
      <c r="B279">
        <v>277</v>
      </c>
      <c r="C279" t="s">
        <v>21</v>
      </c>
      <c r="D279">
        <v>2</v>
      </c>
      <c r="E279">
        <v>2</v>
      </c>
      <c r="F279">
        <v>160000</v>
      </c>
      <c r="J279">
        <v>3</v>
      </c>
    </row>
    <row r="280" spans="1:10" x14ac:dyDescent="0.25">
      <c r="A280" s="4">
        <v>14093</v>
      </c>
      <c r="B280">
        <v>278</v>
      </c>
      <c r="C280" t="s">
        <v>103</v>
      </c>
      <c r="D280">
        <v>20</v>
      </c>
      <c r="E280">
        <v>11</v>
      </c>
      <c r="F280">
        <v>2652000</v>
      </c>
      <c r="J280">
        <v>3</v>
      </c>
    </row>
    <row r="281" spans="1:10" x14ac:dyDescent="0.25">
      <c r="A281" s="4">
        <v>14124</v>
      </c>
      <c r="B281">
        <v>279</v>
      </c>
      <c r="C281" t="s">
        <v>103</v>
      </c>
      <c r="D281">
        <v>5</v>
      </c>
      <c r="E281">
        <v>3</v>
      </c>
      <c r="F281">
        <v>815000</v>
      </c>
      <c r="J281">
        <v>3</v>
      </c>
    </row>
    <row r="282" spans="1:10" x14ac:dyDescent="0.25">
      <c r="A282" s="4">
        <v>14093</v>
      </c>
      <c r="B282">
        <v>280</v>
      </c>
      <c r="C282" t="s">
        <v>119</v>
      </c>
      <c r="D282">
        <v>23</v>
      </c>
      <c r="E282">
        <v>11</v>
      </c>
      <c r="F282">
        <v>1608000</v>
      </c>
      <c r="J282">
        <v>3</v>
      </c>
    </row>
    <row r="283" spans="1:10" x14ac:dyDescent="0.25">
      <c r="A283" s="4">
        <v>14124</v>
      </c>
      <c r="B283">
        <v>281</v>
      </c>
      <c r="C283" t="s">
        <v>119</v>
      </c>
      <c r="D283">
        <v>2</v>
      </c>
      <c r="E283">
        <v>2</v>
      </c>
      <c r="F283">
        <v>414000</v>
      </c>
      <c r="J283">
        <v>3</v>
      </c>
    </row>
    <row r="284" spans="1:10" x14ac:dyDescent="0.25">
      <c r="A284" s="4">
        <v>14093</v>
      </c>
      <c r="B284">
        <v>282</v>
      </c>
      <c r="C284" t="s">
        <v>120</v>
      </c>
      <c r="D284">
        <v>6</v>
      </c>
      <c r="E284">
        <v>6</v>
      </c>
      <c r="F284">
        <v>800500</v>
      </c>
      <c r="J284">
        <v>3</v>
      </c>
    </row>
    <row r="285" spans="1:10" x14ac:dyDescent="0.25">
      <c r="A285" s="4">
        <v>14093</v>
      </c>
      <c r="B285">
        <v>283</v>
      </c>
      <c r="C285" t="s">
        <v>25</v>
      </c>
      <c r="D285">
        <v>1</v>
      </c>
      <c r="E285">
        <v>1</v>
      </c>
      <c r="F285">
        <v>69000</v>
      </c>
      <c r="J285">
        <v>3</v>
      </c>
    </row>
    <row r="286" spans="1:10" x14ac:dyDescent="0.25">
      <c r="A286" s="4">
        <v>14124</v>
      </c>
      <c r="B286">
        <v>284</v>
      </c>
      <c r="C286" t="s">
        <v>25</v>
      </c>
      <c r="D286">
        <v>1</v>
      </c>
      <c r="E286">
        <v>1</v>
      </c>
      <c r="F286">
        <v>31500</v>
      </c>
      <c r="J286">
        <v>3</v>
      </c>
    </row>
    <row r="287" spans="1:10" x14ac:dyDescent="0.25">
      <c r="A287" s="4">
        <v>14124</v>
      </c>
      <c r="B287">
        <v>285</v>
      </c>
      <c r="C287" t="s">
        <v>121</v>
      </c>
      <c r="D287">
        <v>1</v>
      </c>
      <c r="E287">
        <v>1</v>
      </c>
      <c r="F287">
        <v>133000</v>
      </c>
      <c r="J287">
        <v>3</v>
      </c>
    </row>
    <row r="288" spans="1:10" x14ac:dyDescent="0.25">
      <c r="A288" s="4">
        <v>14124</v>
      </c>
      <c r="B288">
        <v>286</v>
      </c>
      <c r="C288" t="s">
        <v>27</v>
      </c>
      <c r="D288">
        <v>1</v>
      </c>
      <c r="E288">
        <v>1</v>
      </c>
      <c r="F288">
        <v>38000</v>
      </c>
      <c r="J288">
        <v>3</v>
      </c>
    </row>
    <row r="289" spans="1:10" x14ac:dyDescent="0.25">
      <c r="A289" s="4">
        <v>14093</v>
      </c>
      <c r="B289">
        <v>287</v>
      </c>
      <c r="C289" t="s">
        <v>122</v>
      </c>
      <c r="D289">
        <v>4</v>
      </c>
      <c r="E289">
        <v>2</v>
      </c>
      <c r="F289">
        <v>247000</v>
      </c>
      <c r="J289">
        <v>3</v>
      </c>
    </row>
    <row r="290" spans="1:10" x14ac:dyDescent="0.25">
      <c r="A290" s="4">
        <v>14093</v>
      </c>
      <c r="B290">
        <v>288</v>
      </c>
      <c r="C290" t="s">
        <v>104</v>
      </c>
      <c r="D290">
        <v>18</v>
      </c>
      <c r="E290">
        <v>10</v>
      </c>
      <c r="F290">
        <v>1310000</v>
      </c>
      <c r="J290">
        <v>3</v>
      </c>
    </row>
    <row r="291" spans="1:10" x14ac:dyDescent="0.25">
      <c r="A291" s="4">
        <v>14124</v>
      </c>
      <c r="B291">
        <v>289</v>
      </c>
      <c r="C291" t="s">
        <v>104</v>
      </c>
      <c r="D291">
        <v>5</v>
      </c>
      <c r="E291">
        <v>4</v>
      </c>
      <c r="F291">
        <v>521000</v>
      </c>
      <c r="J291">
        <v>3</v>
      </c>
    </row>
    <row r="292" spans="1:10" x14ac:dyDescent="0.25">
      <c r="A292" s="4">
        <v>14093</v>
      </c>
      <c r="B292">
        <v>290</v>
      </c>
      <c r="C292" t="s">
        <v>105</v>
      </c>
      <c r="D292">
        <v>11</v>
      </c>
      <c r="E292">
        <v>8</v>
      </c>
      <c r="F292">
        <v>927900</v>
      </c>
      <c r="J292">
        <v>3</v>
      </c>
    </row>
    <row r="293" spans="1:10" x14ac:dyDescent="0.25">
      <c r="A293" s="4">
        <v>14124</v>
      </c>
      <c r="B293">
        <v>291</v>
      </c>
      <c r="C293" t="s">
        <v>105</v>
      </c>
      <c r="D293">
        <v>6</v>
      </c>
      <c r="E293">
        <v>5</v>
      </c>
      <c r="F293">
        <v>890000</v>
      </c>
      <c r="J293">
        <v>3</v>
      </c>
    </row>
    <row r="294" spans="1:10" x14ac:dyDescent="0.25">
      <c r="A294" s="4">
        <v>14093</v>
      </c>
      <c r="B294">
        <v>292</v>
      </c>
      <c r="C294" t="s">
        <v>123</v>
      </c>
      <c r="D294">
        <v>11</v>
      </c>
      <c r="E294">
        <v>6</v>
      </c>
      <c r="F294">
        <v>1050000</v>
      </c>
      <c r="J294">
        <v>3</v>
      </c>
    </row>
    <row r="295" spans="1:10" x14ac:dyDescent="0.25">
      <c r="A295" s="4">
        <v>14124</v>
      </c>
      <c r="B295">
        <v>293</v>
      </c>
      <c r="C295" t="s">
        <v>79</v>
      </c>
      <c r="D295">
        <v>1</v>
      </c>
      <c r="E295">
        <v>1</v>
      </c>
      <c r="F295">
        <v>64000</v>
      </c>
      <c r="J295">
        <v>3</v>
      </c>
    </row>
    <row r="296" spans="1:10" x14ac:dyDescent="0.25">
      <c r="A296" s="4">
        <v>14093</v>
      </c>
      <c r="B296">
        <v>294</v>
      </c>
      <c r="C296" t="s">
        <v>107</v>
      </c>
      <c r="D296">
        <v>14</v>
      </c>
      <c r="E296">
        <v>10</v>
      </c>
      <c r="F296">
        <v>1349500</v>
      </c>
      <c r="J296">
        <v>3</v>
      </c>
    </row>
    <row r="297" spans="1:10" x14ac:dyDescent="0.25">
      <c r="A297" s="4">
        <v>14124</v>
      </c>
      <c r="B297">
        <v>295</v>
      </c>
      <c r="C297" t="s">
        <v>107</v>
      </c>
      <c r="D297">
        <v>3</v>
      </c>
      <c r="E297">
        <v>3</v>
      </c>
      <c r="F297">
        <v>596000</v>
      </c>
      <c r="J297">
        <v>3</v>
      </c>
    </row>
    <row r="298" spans="1:10" x14ac:dyDescent="0.25">
      <c r="A298" s="4">
        <v>14093</v>
      </c>
      <c r="B298">
        <v>296</v>
      </c>
      <c r="C298" t="s">
        <v>82</v>
      </c>
      <c r="D298">
        <v>13</v>
      </c>
      <c r="E298">
        <v>10</v>
      </c>
      <c r="F298">
        <v>1033000</v>
      </c>
      <c r="J298">
        <v>3</v>
      </c>
    </row>
    <row r="299" spans="1:10" x14ac:dyDescent="0.25">
      <c r="A299" s="4">
        <v>14124</v>
      </c>
      <c r="B299">
        <v>297</v>
      </c>
      <c r="C299" t="s">
        <v>82</v>
      </c>
      <c r="D299">
        <v>6</v>
      </c>
      <c r="E299">
        <v>4</v>
      </c>
      <c r="F299">
        <v>462000</v>
      </c>
      <c r="J299">
        <v>3</v>
      </c>
    </row>
    <row r="300" spans="1:10" x14ac:dyDescent="0.25">
      <c r="A300" s="4">
        <v>14124</v>
      </c>
      <c r="B300">
        <v>298</v>
      </c>
      <c r="C300" t="s">
        <v>35</v>
      </c>
      <c r="D300">
        <v>2</v>
      </c>
      <c r="E300">
        <v>2</v>
      </c>
      <c r="F300">
        <v>150000</v>
      </c>
      <c r="J300">
        <v>3</v>
      </c>
    </row>
    <row r="301" spans="1:10" x14ac:dyDescent="0.25">
      <c r="A301" s="4">
        <v>14124</v>
      </c>
      <c r="B301">
        <v>299</v>
      </c>
      <c r="C301" t="s">
        <v>84</v>
      </c>
      <c r="D301">
        <v>1</v>
      </c>
      <c r="E301">
        <v>1</v>
      </c>
      <c r="F301">
        <v>117000</v>
      </c>
      <c r="J301">
        <v>3</v>
      </c>
    </row>
    <row r="302" spans="1:10" x14ac:dyDescent="0.25">
      <c r="A302" s="4">
        <v>14062</v>
      </c>
      <c r="B302">
        <v>300</v>
      </c>
      <c r="C302" t="s">
        <v>108</v>
      </c>
      <c r="D302">
        <v>2</v>
      </c>
      <c r="E302">
        <v>1</v>
      </c>
      <c r="F302">
        <v>354000</v>
      </c>
      <c r="J302">
        <v>3</v>
      </c>
    </row>
    <row r="303" spans="1:10" x14ac:dyDescent="0.25">
      <c r="A303" s="4">
        <v>14093</v>
      </c>
      <c r="B303">
        <v>301</v>
      </c>
      <c r="C303" t="s">
        <v>108</v>
      </c>
      <c r="D303">
        <v>12</v>
      </c>
      <c r="E303">
        <v>8</v>
      </c>
      <c r="F303">
        <v>1539250</v>
      </c>
      <c r="J303">
        <v>3</v>
      </c>
    </row>
    <row r="304" spans="1:10" x14ac:dyDescent="0.25">
      <c r="A304" s="4">
        <v>14124</v>
      </c>
      <c r="B304">
        <v>302</v>
      </c>
      <c r="C304" t="s">
        <v>108</v>
      </c>
      <c r="D304">
        <v>4</v>
      </c>
      <c r="E304">
        <v>4</v>
      </c>
      <c r="F304">
        <v>674000</v>
      </c>
      <c r="J304">
        <v>3</v>
      </c>
    </row>
    <row r="305" spans="1:10" x14ac:dyDescent="0.25">
      <c r="A305" s="4">
        <v>14124</v>
      </c>
      <c r="B305">
        <v>303</v>
      </c>
      <c r="C305" t="s">
        <v>86</v>
      </c>
      <c r="D305">
        <v>2</v>
      </c>
      <c r="E305">
        <v>2</v>
      </c>
      <c r="F305">
        <v>94000</v>
      </c>
      <c r="J305">
        <v>3</v>
      </c>
    </row>
    <row r="306" spans="1:10" x14ac:dyDescent="0.25">
      <c r="A306" s="4">
        <v>14093</v>
      </c>
      <c r="B306">
        <v>304</v>
      </c>
      <c r="C306" t="s">
        <v>124</v>
      </c>
      <c r="D306">
        <v>1</v>
      </c>
      <c r="E306">
        <v>1</v>
      </c>
      <c r="F306">
        <v>18500</v>
      </c>
      <c r="J306">
        <v>3</v>
      </c>
    </row>
    <row r="307" spans="1:10" x14ac:dyDescent="0.25">
      <c r="A307" s="4">
        <v>14124</v>
      </c>
      <c r="B307">
        <v>305</v>
      </c>
      <c r="C307" t="s">
        <v>124</v>
      </c>
      <c r="D307">
        <v>2</v>
      </c>
      <c r="E307">
        <v>2</v>
      </c>
      <c r="F307">
        <v>92500</v>
      </c>
      <c r="J307">
        <v>3</v>
      </c>
    </row>
    <row r="308" spans="1:10" x14ac:dyDescent="0.25">
      <c r="A308" s="4">
        <v>14093</v>
      </c>
      <c r="B308">
        <v>306</v>
      </c>
      <c r="C308" t="s">
        <v>89</v>
      </c>
      <c r="D308">
        <v>1</v>
      </c>
      <c r="E308">
        <v>1</v>
      </c>
      <c r="F308">
        <v>47000</v>
      </c>
      <c r="J308">
        <v>3</v>
      </c>
    </row>
    <row r="309" spans="1:10" x14ac:dyDescent="0.25">
      <c r="A309" s="4">
        <v>14093</v>
      </c>
      <c r="B309">
        <v>307</v>
      </c>
      <c r="C309" t="s">
        <v>111</v>
      </c>
      <c r="D309">
        <v>9</v>
      </c>
      <c r="E309">
        <v>6</v>
      </c>
      <c r="F309">
        <v>898780</v>
      </c>
      <c r="J309">
        <v>3</v>
      </c>
    </row>
    <row r="310" spans="1:10" x14ac:dyDescent="0.25">
      <c r="A310" s="4">
        <v>14124</v>
      </c>
      <c r="B310">
        <v>308</v>
      </c>
      <c r="C310" t="s">
        <v>111</v>
      </c>
      <c r="D310">
        <v>1</v>
      </c>
      <c r="E310">
        <v>1</v>
      </c>
      <c r="F310">
        <v>166000</v>
      </c>
      <c r="J310">
        <v>3</v>
      </c>
    </row>
    <row r="311" spans="1:10" x14ac:dyDescent="0.25">
      <c r="A311" s="4">
        <v>14093</v>
      </c>
      <c r="B311">
        <v>309</v>
      </c>
      <c r="C311" t="s">
        <v>125</v>
      </c>
      <c r="D311">
        <v>15</v>
      </c>
      <c r="E311">
        <v>10</v>
      </c>
      <c r="F311">
        <v>998000</v>
      </c>
      <c r="J311">
        <v>3</v>
      </c>
    </row>
    <row r="312" spans="1:10" x14ac:dyDescent="0.25">
      <c r="A312" s="4">
        <v>14093</v>
      </c>
      <c r="B312">
        <v>310</v>
      </c>
      <c r="C312" t="s">
        <v>112</v>
      </c>
      <c r="D312">
        <v>17</v>
      </c>
      <c r="E312">
        <v>12</v>
      </c>
      <c r="F312">
        <v>1536000</v>
      </c>
      <c r="J312">
        <v>3</v>
      </c>
    </row>
    <row r="313" spans="1:10" x14ac:dyDescent="0.25">
      <c r="A313" s="4">
        <v>14124</v>
      </c>
      <c r="B313">
        <v>311</v>
      </c>
      <c r="C313" t="s">
        <v>112</v>
      </c>
      <c r="D313">
        <v>3</v>
      </c>
      <c r="E313">
        <v>3</v>
      </c>
      <c r="F313">
        <v>494000</v>
      </c>
      <c r="J313">
        <v>3</v>
      </c>
    </row>
    <row r="314" spans="1:10" x14ac:dyDescent="0.25">
      <c r="A314" s="4">
        <v>14093</v>
      </c>
      <c r="B314">
        <v>312</v>
      </c>
      <c r="C314" t="s">
        <v>45</v>
      </c>
      <c r="D314">
        <v>2</v>
      </c>
      <c r="E314">
        <v>1</v>
      </c>
      <c r="F314">
        <v>191000</v>
      </c>
      <c r="J314">
        <v>3</v>
      </c>
    </row>
    <row r="315" spans="1:10" x14ac:dyDescent="0.25">
      <c r="A315" s="4">
        <v>14124</v>
      </c>
      <c r="B315">
        <v>313</v>
      </c>
      <c r="C315" t="s">
        <v>126</v>
      </c>
      <c r="D315">
        <v>5</v>
      </c>
      <c r="E315">
        <v>5</v>
      </c>
      <c r="F315">
        <v>708000</v>
      </c>
      <c r="J315">
        <v>3</v>
      </c>
    </row>
    <row r="316" spans="1:10" x14ac:dyDescent="0.25">
      <c r="A316" s="4">
        <v>14093</v>
      </c>
      <c r="B316">
        <v>314</v>
      </c>
      <c r="C316" t="s">
        <v>126</v>
      </c>
      <c r="D316">
        <v>14</v>
      </c>
      <c r="E316">
        <v>9</v>
      </c>
      <c r="F316">
        <v>1122000</v>
      </c>
      <c r="J316">
        <v>3</v>
      </c>
    </row>
    <row r="317" spans="1:10" x14ac:dyDescent="0.25">
      <c r="A317" s="4">
        <v>14093</v>
      </c>
      <c r="B317">
        <v>315</v>
      </c>
      <c r="C317" t="s">
        <v>113</v>
      </c>
      <c r="D317">
        <v>14</v>
      </c>
      <c r="E317">
        <v>8</v>
      </c>
      <c r="F317">
        <v>1246500</v>
      </c>
      <c r="J317">
        <v>3</v>
      </c>
    </row>
    <row r="318" spans="1:10" x14ac:dyDescent="0.25">
      <c r="A318" s="4">
        <v>14124</v>
      </c>
      <c r="B318">
        <v>316</v>
      </c>
      <c r="C318" t="s">
        <v>127</v>
      </c>
      <c r="D318">
        <v>3</v>
      </c>
      <c r="E318">
        <v>2</v>
      </c>
      <c r="F318">
        <v>320000</v>
      </c>
      <c r="J318">
        <v>3</v>
      </c>
    </row>
    <row r="319" spans="1:10" x14ac:dyDescent="0.25">
      <c r="A319" s="4">
        <v>14093</v>
      </c>
      <c r="B319">
        <v>317</v>
      </c>
      <c r="C319" t="s">
        <v>128</v>
      </c>
      <c r="D319">
        <v>20</v>
      </c>
      <c r="E319">
        <v>12</v>
      </c>
      <c r="F319">
        <v>1838760</v>
      </c>
      <c r="J319">
        <v>3</v>
      </c>
    </row>
    <row r="320" spans="1:10" x14ac:dyDescent="0.25">
      <c r="A320" s="4">
        <v>14124</v>
      </c>
      <c r="B320">
        <v>318</v>
      </c>
      <c r="C320" t="s">
        <v>128</v>
      </c>
      <c r="D320">
        <v>1</v>
      </c>
      <c r="E320">
        <v>1</v>
      </c>
      <c r="F320">
        <v>201000</v>
      </c>
      <c r="J320">
        <v>3</v>
      </c>
    </row>
    <row r="321" spans="1:10" x14ac:dyDescent="0.25">
      <c r="A321" s="4">
        <v>14124</v>
      </c>
      <c r="B321">
        <v>319</v>
      </c>
      <c r="C321" t="s">
        <v>114</v>
      </c>
      <c r="D321">
        <v>2</v>
      </c>
      <c r="E321">
        <v>2</v>
      </c>
      <c r="F321">
        <v>226000</v>
      </c>
      <c r="J321">
        <v>3</v>
      </c>
    </row>
    <row r="322" spans="1:10" x14ac:dyDescent="0.25">
      <c r="A322" s="4">
        <v>14124</v>
      </c>
      <c r="B322">
        <v>320</v>
      </c>
      <c r="C322" t="s">
        <v>115</v>
      </c>
      <c r="D322">
        <v>1</v>
      </c>
      <c r="E322">
        <v>1</v>
      </c>
      <c r="F322">
        <v>26000</v>
      </c>
      <c r="J322">
        <v>3</v>
      </c>
    </row>
    <row r="323" spans="1:10" x14ac:dyDescent="0.25">
      <c r="A323" s="4">
        <v>14458</v>
      </c>
      <c r="B323">
        <v>321</v>
      </c>
      <c r="C323" t="s">
        <v>100</v>
      </c>
      <c r="D323">
        <v>4</v>
      </c>
      <c r="E323">
        <v>4</v>
      </c>
      <c r="F323">
        <v>735500</v>
      </c>
      <c r="J323">
        <v>3</v>
      </c>
    </row>
    <row r="324" spans="1:10" x14ac:dyDescent="0.25">
      <c r="A324" s="4">
        <v>14427</v>
      </c>
      <c r="B324">
        <v>322</v>
      </c>
      <c r="C324" t="s">
        <v>129</v>
      </c>
      <c r="D324">
        <v>2</v>
      </c>
      <c r="E324">
        <v>2</v>
      </c>
      <c r="F324">
        <v>73500</v>
      </c>
      <c r="J324">
        <v>3</v>
      </c>
    </row>
    <row r="325" spans="1:10" x14ac:dyDescent="0.25">
      <c r="A325" s="4">
        <v>14458</v>
      </c>
      <c r="B325">
        <v>323</v>
      </c>
      <c r="C325" t="s">
        <v>129</v>
      </c>
      <c r="D325">
        <v>1</v>
      </c>
      <c r="E325">
        <v>1</v>
      </c>
      <c r="F325">
        <v>148500</v>
      </c>
      <c r="J325">
        <v>3</v>
      </c>
    </row>
    <row r="326" spans="1:10" x14ac:dyDescent="0.25">
      <c r="A326" s="4">
        <v>14427</v>
      </c>
      <c r="B326">
        <v>324</v>
      </c>
      <c r="C326" t="s">
        <v>130</v>
      </c>
      <c r="D326">
        <v>1</v>
      </c>
      <c r="E326">
        <v>1</v>
      </c>
      <c r="F326">
        <v>98000</v>
      </c>
      <c r="J326">
        <v>3</v>
      </c>
    </row>
    <row r="327" spans="1:10" x14ac:dyDescent="0.25">
      <c r="A327" s="4">
        <v>14458</v>
      </c>
      <c r="B327">
        <v>325</v>
      </c>
      <c r="C327" t="s">
        <v>18</v>
      </c>
      <c r="D327">
        <v>1</v>
      </c>
      <c r="E327">
        <v>1</v>
      </c>
      <c r="F327">
        <v>90500</v>
      </c>
      <c r="J327">
        <v>3</v>
      </c>
    </row>
    <row r="328" spans="1:10" x14ac:dyDescent="0.25">
      <c r="A328" s="4">
        <v>14427</v>
      </c>
      <c r="B328">
        <v>326</v>
      </c>
      <c r="C328" t="s">
        <v>152</v>
      </c>
      <c r="D328">
        <v>1</v>
      </c>
      <c r="E328">
        <v>1</v>
      </c>
      <c r="F328">
        <v>51000</v>
      </c>
      <c r="J328">
        <v>3</v>
      </c>
    </row>
    <row r="329" spans="1:10" x14ac:dyDescent="0.25">
      <c r="A329" s="4">
        <v>14458</v>
      </c>
      <c r="B329">
        <v>327</v>
      </c>
      <c r="C329" t="s">
        <v>152</v>
      </c>
      <c r="D329">
        <v>7</v>
      </c>
      <c r="E329">
        <v>7</v>
      </c>
      <c r="F329">
        <v>973000</v>
      </c>
      <c r="J329">
        <v>3</v>
      </c>
    </row>
    <row r="330" spans="1:10" x14ac:dyDescent="0.25">
      <c r="A330" s="4">
        <v>14427</v>
      </c>
      <c r="B330">
        <v>328</v>
      </c>
      <c r="C330" t="s">
        <v>118</v>
      </c>
      <c r="D330">
        <v>5</v>
      </c>
      <c r="E330">
        <v>4</v>
      </c>
      <c r="F330">
        <v>276500</v>
      </c>
      <c r="J330">
        <v>3</v>
      </c>
    </row>
    <row r="331" spans="1:10" x14ac:dyDescent="0.25">
      <c r="A331" s="4">
        <v>14458</v>
      </c>
      <c r="B331">
        <v>329</v>
      </c>
      <c r="C331" t="s">
        <v>118</v>
      </c>
      <c r="D331">
        <v>11</v>
      </c>
      <c r="E331">
        <v>9</v>
      </c>
      <c r="F331">
        <v>1025500</v>
      </c>
      <c r="J331">
        <v>3</v>
      </c>
    </row>
    <row r="332" spans="1:10" x14ac:dyDescent="0.25">
      <c r="A332" s="4">
        <v>14427</v>
      </c>
      <c r="B332">
        <v>330</v>
      </c>
      <c r="C332" t="s">
        <v>131</v>
      </c>
      <c r="D332">
        <v>2</v>
      </c>
      <c r="E332">
        <v>2</v>
      </c>
      <c r="F332">
        <v>240000</v>
      </c>
      <c r="J332">
        <v>3</v>
      </c>
    </row>
    <row r="333" spans="1:10" x14ac:dyDescent="0.25">
      <c r="A333" s="4">
        <v>14458</v>
      </c>
      <c r="B333">
        <v>331</v>
      </c>
      <c r="C333" t="s">
        <v>131</v>
      </c>
      <c r="D333">
        <v>8</v>
      </c>
      <c r="E333">
        <v>8</v>
      </c>
      <c r="F333">
        <v>946000</v>
      </c>
      <c r="J333">
        <v>3</v>
      </c>
    </row>
    <row r="334" spans="1:10" x14ac:dyDescent="0.25">
      <c r="A334" s="4">
        <v>14458</v>
      </c>
      <c r="B334">
        <v>332</v>
      </c>
      <c r="C334" t="s">
        <v>132</v>
      </c>
      <c r="D334">
        <v>4</v>
      </c>
      <c r="E334">
        <v>3</v>
      </c>
      <c r="F334">
        <v>373000</v>
      </c>
      <c r="J334">
        <v>3</v>
      </c>
    </row>
    <row r="335" spans="1:10" x14ac:dyDescent="0.25">
      <c r="A335" s="4">
        <v>14427</v>
      </c>
      <c r="B335">
        <v>333</v>
      </c>
      <c r="C335" t="s">
        <v>133</v>
      </c>
      <c r="D335">
        <v>3</v>
      </c>
      <c r="E335">
        <v>3</v>
      </c>
      <c r="F335">
        <v>221000</v>
      </c>
      <c r="J335">
        <v>3</v>
      </c>
    </row>
    <row r="336" spans="1:10" x14ac:dyDescent="0.25">
      <c r="A336" s="4">
        <v>14427</v>
      </c>
      <c r="B336">
        <v>334</v>
      </c>
      <c r="C336" t="s">
        <v>16</v>
      </c>
      <c r="D336">
        <v>1</v>
      </c>
      <c r="E336">
        <v>1</v>
      </c>
      <c r="F336">
        <v>40000</v>
      </c>
      <c r="J336">
        <v>3</v>
      </c>
    </row>
    <row r="337" spans="1:10" x14ac:dyDescent="0.25">
      <c r="A337" s="4">
        <v>14458</v>
      </c>
      <c r="B337">
        <v>335</v>
      </c>
      <c r="C337" t="s">
        <v>16</v>
      </c>
      <c r="D337">
        <v>2</v>
      </c>
      <c r="E337">
        <v>2</v>
      </c>
      <c r="F337">
        <v>169000</v>
      </c>
      <c r="J337">
        <v>3</v>
      </c>
    </row>
    <row r="338" spans="1:10" x14ac:dyDescent="0.25">
      <c r="A338" s="4">
        <v>14427</v>
      </c>
      <c r="B338">
        <v>336</v>
      </c>
      <c r="C338" t="s">
        <v>134</v>
      </c>
      <c r="D338">
        <v>1</v>
      </c>
      <c r="E338">
        <v>1</v>
      </c>
      <c r="F338">
        <v>40500</v>
      </c>
      <c r="J338">
        <v>3</v>
      </c>
    </row>
    <row r="339" spans="1:10" x14ac:dyDescent="0.25">
      <c r="A339" s="4">
        <v>14458</v>
      </c>
      <c r="B339">
        <v>337</v>
      </c>
      <c r="C339" t="s">
        <v>134</v>
      </c>
      <c r="D339">
        <v>3</v>
      </c>
      <c r="E339">
        <v>3</v>
      </c>
      <c r="F339">
        <v>149000</v>
      </c>
      <c r="J339">
        <v>3</v>
      </c>
    </row>
    <row r="340" spans="1:10" x14ac:dyDescent="0.25">
      <c r="A340" s="4">
        <v>14427</v>
      </c>
      <c r="B340">
        <v>338</v>
      </c>
      <c r="C340" t="s">
        <v>102</v>
      </c>
      <c r="D340">
        <v>4</v>
      </c>
      <c r="E340">
        <v>3</v>
      </c>
      <c r="F340">
        <v>268000</v>
      </c>
      <c r="J340">
        <v>3</v>
      </c>
    </row>
    <row r="341" spans="1:10" x14ac:dyDescent="0.25">
      <c r="A341" s="4">
        <v>14458</v>
      </c>
      <c r="B341">
        <v>339</v>
      </c>
      <c r="C341" t="s">
        <v>102</v>
      </c>
      <c r="D341">
        <v>1</v>
      </c>
      <c r="E341">
        <v>1</v>
      </c>
      <c r="F341">
        <v>114500</v>
      </c>
      <c r="J341">
        <v>3</v>
      </c>
    </row>
    <row r="342" spans="1:10" x14ac:dyDescent="0.25">
      <c r="A342" s="4">
        <v>14427</v>
      </c>
      <c r="B342">
        <v>340</v>
      </c>
      <c r="C342" t="s">
        <v>103</v>
      </c>
      <c r="D342">
        <v>15</v>
      </c>
      <c r="E342">
        <v>9</v>
      </c>
      <c r="F342">
        <v>1071000</v>
      </c>
      <c r="J342">
        <v>3</v>
      </c>
    </row>
    <row r="343" spans="1:10" x14ac:dyDescent="0.25">
      <c r="A343" s="4">
        <v>14458</v>
      </c>
      <c r="B343">
        <v>341</v>
      </c>
      <c r="C343" t="s">
        <v>103</v>
      </c>
      <c r="D343">
        <v>9</v>
      </c>
      <c r="E343">
        <v>7</v>
      </c>
      <c r="F343">
        <v>1298000</v>
      </c>
      <c r="J343">
        <v>3</v>
      </c>
    </row>
    <row r="344" spans="1:10" x14ac:dyDescent="0.25">
      <c r="A344" s="4">
        <v>14427</v>
      </c>
      <c r="B344">
        <v>342</v>
      </c>
      <c r="C344" t="s">
        <v>119</v>
      </c>
      <c r="D344">
        <v>17</v>
      </c>
      <c r="E344">
        <v>11</v>
      </c>
      <c r="F344">
        <v>1052000</v>
      </c>
      <c r="J344">
        <v>3</v>
      </c>
    </row>
    <row r="345" spans="1:10" x14ac:dyDescent="0.25">
      <c r="A345" s="4">
        <v>14458</v>
      </c>
      <c r="B345">
        <v>343</v>
      </c>
      <c r="C345" t="s">
        <v>119</v>
      </c>
      <c r="D345">
        <v>16</v>
      </c>
      <c r="E345">
        <v>12</v>
      </c>
      <c r="F345">
        <v>2038000</v>
      </c>
      <c r="J345">
        <v>3</v>
      </c>
    </row>
    <row r="346" spans="1:10" x14ac:dyDescent="0.25">
      <c r="A346" s="4">
        <v>14427</v>
      </c>
      <c r="B346">
        <v>344</v>
      </c>
      <c r="C346" t="s">
        <v>120</v>
      </c>
      <c r="D346">
        <v>8</v>
      </c>
      <c r="E346">
        <v>4</v>
      </c>
      <c r="F346">
        <v>397000</v>
      </c>
      <c r="J346">
        <v>3</v>
      </c>
    </row>
    <row r="347" spans="1:10" x14ac:dyDescent="0.25">
      <c r="A347" s="4">
        <v>14458</v>
      </c>
      <c r="B347">
        <v>345</v>
      </c>
      <c r="C347" t="s">
        <v>120</v>
      </c>
      <c r="D347">
        <v>7</v>
      </c>
      <c r="E347">
        <v>6</v>
      </c>
      <c r="F347">
        <v>961000</v>
      </c>
      <c r="J347">
        <v>3</v>
      </c>
    </row>
    <row r="348" spans="1:10" x14ac:dyDescent="0.25">
      <c r="A348" s="4">
        <v>14458</v>
      </c>
      <c r="B348">
        <v>346</v>
      </c>
      <c r="C348" t="s">
        <v>24</v>
      </c>
      <c r="D348">
        <v>1</v>
      </c>
      <c r="E348">
        <v>1</v>
      </c>
      <c r="F348">
        <v>57000</v>
      </c>
      <c r="J348">
        <v>3</v>
      </c>
    </row>
    <row r="349" spans="1:10" x14ac:dyDescent="0.25">
      <c r="A349" s="4">
        <v>14427</v>
      </c>
      <c r="B349">
        <v>347</v>
      </c>
      <c r="C349" t="s">
        <v>76</v>
      </c>
      <c r="D349">
        <v>13</v>
      </c>
      <c r="E349">
        <v>9</v>
      </c>
      <c r="F349">
        <v>1077000</v>
      </c>
      <c r="J349">
        <v>3</v>
      </c>
    </row>
    <row r="350" spans="1:10" x14ac:dyDescent="0.25">
      <c r="A350" s="4">
        <v>14458</v>
      </c>
      <c r="B350">
        <v>348</v>
      </c>
      <c r="C350" t="s">
        <v>76</v>
      </c>
      <c r="D350">
        <v>17</v>
      </c>
      <c r="E350">
        <v>9</v>
      </c>
      <c r="F350">
        <v>1599500</v>
      </c>
      <c r="J350">
        <v>3</v>
      </c>
    </row>
    <row r="351" spans="1:10" x14ac:dyDescent="0.25">
      <c r="A351" s="4">
        <v>14427</v>
      </c>
      <c r="B351">
        <v>349</v>
      </c>
      <c r="C351" t="s">
        <v>121</v>
      </c>
      <c r="D351">
        <v>1</v>
      </c>
      <c r="E351">
        <v>1</v>
      </c>
      <c r="F351">
        <v>78000</v>
      </c>
      <c r="J351">
        <v>3</v>
      </c>
    </row>
    <row r="352" spans="1:10" x14ac:dyDescent="0.25">
      <c r="A352" s="4">
        <v>14458</v>
      </c>
      <c r="B352">
        <v>350</v>
      </c>
      <c r="C352" t="s">
        <v>121</v>
      </c>
      <c r="D352">
        <v>3</v>
      </c>
      <c r="E352">
        <v>2</v>
      </c>
      <c r="F352">
        <v>296000</v>
      </c>
      <c r="J352">
        <v>3</v>
      </c>
    </row>
    <row r="353" spans="1:10" x14ac:dyDescent="0.25">
      <c r="A353" s="4">
        <v>14427</v>
      </c>
      <c r="B353">
        <v>351</v>
      </c>
      <c r="C353" t="s">
        <v>78</v>
      </c>
      <c r="D353">
        <v>5</v>
      </c>
      <c r="E353">
        <v>4</v>
      </c>
      <c r="F353">
        <v>466000</v>
      </c>
      <c r="J353">
        <v>3</v>
      </c>
    </row>
    <row r="354" spans="1:10" x14ac:dyDescent="0.25">
      <c r="A354" s="4">
        <v>14458</v>
      </c>
      <c r="B354">
        <v>352</v>
      </c>
      <c r="C354" t="s">
        <v>78</v>
      </c>
      <c r="D354">
        <v>12</v>
      </c>
      <c r="E354">
        <v>11</v>
      </c>
      <c r="F354">
        <v>1146000</v>
      </c>
      <c r="J354">
        <v>3</v>
      </c>
    </row>
    <row r="355" spans="1:10" x14ac:dyDescent="0.25">
      <c r="A355" s="4">
        <v>14427</v>
      </c>
      <c r="B355">
        <v>353</v>
      </c>
      <c r="C355" t="s">
        <v>135</v>
      </c>
      <c r="D355">
        <v>3</v>
      </c>
      <c r="E355">
        <v>3</v>
      </c>
      <c r="F355">
        <v>198000</v>
      </c>
      <c r="J355">
        <v>3</v>
      </c>
    </row>
    <row r="356" spans="1:10" x14ac:dyDescent="0.25">
      <c r="A356" s="4">
        <v>14427</v>
      </c>
      <c r="B356">
        <v>354</v>
      </c>
      <c r="C356" t="s">
        <v>136</v>
      </c>
      <c r="D356">
        <v>3</v>
      </c>
      <c r="E356">
        <v>3</v>
      </c>
      <c r="F356">
        <v>261000</v>
      </c>
      <c r="J356">
        <v>3</v>
      </c>
    </row>
    <row r="357" spans="1:10" x14ac:dyDescent="0.25">
      <c r="A357" s="4">
        <v>14427</v>
      </c>
      <c r="B357">
        <v>355</v>
      </c>
      <c r="C357" t="s">
        <v>137</v>
      </c>
      <c r="D357">
        <v>1</v>
      </c>
      <c r="E357">
        <v>1</v>
      </c>
      <c r="F357">
        <v>83000</v>
      </c>
      <c r="J357">
        <v>3</v>
      </c>
    </row>
    <row r="358" spans="1:10" x14ac:dyDescent="0.25">
      <c r="A358" s="4">
        <v>14458</v>
      </c>
      <c r="B358">
        <v>356</v>
      </c>
      <c r="C358" t="s">
        <v>137</v>
      </c>
      <c r="D358">
        <v>3</v>
      </c>
      <c r="E358">
        <v>2</v>
      </c>
      <c r="F358">
        <v>219500</v>
      </c>
      <c r="J358">
        <v>3</v>
      </c>
    </row>
    <row r="359" spans="1:10" x14ac:dyDescent="0.25">
      <c r="A359" s="4">
        <v>14458</v>
      </c>
      <c r="B359">
        <v>357</v>
      </c>
      <c r="C359" t="s">
        <v>122</v>
      </c>
      <c r="D359">
        <v>2</v>
      </c>
      <c r="E359">
        <v>1</v>
      </c>
      <c r="F359">
        <v>240000</v>
      </c>
      <c r="J359">
        <v>3</v>
      </c>
    </row>
    <row r="360" spans="1:10" x14ac:dyDescent="0.25">
      <c r="A360" s="4">
        <v>14427</v>
      </c>
      <c r="B360">
        <v>358</v>
      </c>
      <c r="C360" t="s">
        <v>104</v>
      </c>
      <c r="D360">
        <v>9</v>
      </c>
      <c r="E360">
        <v>4</v>
      </c>
      <c r="F360">
        <v>580000</v>
      </c>
      <c r="J360">
        <v>3</v>
      </c>
    </row>
    <row r="361" spans="1:10" x14ac:dyDescent="0.25">
      <c r="A361" s="4">
        <v>14458</v>
      </c>
      <c r="B361">
        <v>359</v>
      </c>
      <c r="C361" t="s">
        <v>104</v>
      </c>
      <c r="D361">
        <v>14</v>
      </c>
      <c r="E361">
        <v>9</v>
      </c>
      <c r="F361">
        <v>1270000</v>
      </c>
      <c r="J361">
        <v>3</v>
      </c>
    </row>
    <row r="362" spans="1:10" x14ac:dyDescent="0.25">
      <c r="A362" s="4">
        <v>14427</v>
      </c>
      <c r="B362">
        <v>360</v>
      </c>
      <c r="C362" t="s">
        <v>105</v>
      </c>
      <c r="D362">
        <v>6</v>
      </c>
      <c r="E362">
        <v>6</v>
      </c>
      <c r="F362">
        <v>607500</v>
      </c>
      <c r="J362">
        <v>3</v>
      </c>
    </row>
    <row r="363" spans="1:10" x14ac:dyDescent="0.25">
      <c r="A363" s="4">
        <v>14458</v>
      </c>
      <c r="B363">
        <v>361</v>
      </c>
      <c r="C363" t="s">
        <v>105</v>
      </c>
      <c r="D363">
        <v>8</v>
      </c>
      <c r="E363">
        <v>8</v>
      </c>
      <c r="F363">
        <v>1176000</v>
      </c>
      <c r="J363">
        <v>3</v>
      </c>
    </row>
    <row r="364" spans="1:10" x14ac:dyDescent="0.25">
      <c r="A364" s="4">
        <v>14427</v>
      </c>
      <c r="B364">
        <v>362</v>
      </c>
      <c r="C364" t="s">
        <v>79</v>
      </c>
      <c r="D364">
        <v>1</v>
      </c>
      <c r="E364">
        <v>1</v>
      </c>
      <c r="F364">
        <v>75000</v>
      </c>
      <c r="J364">
        <v>3</v>
      </c>
    </row>
    <row r="365" spans="1:10" x14ac:dyDescent="0.25">
      <c r="A365" s="4">
        <v>14427</v>
      </c>
      <c r="B365">
        <v>363</v>
      </c>
      <c r="C365" t="s">
        <v>80</v>
      </c>
      <c r="D365">
        <v>3</v>
      </c>
      <c r="E365">
        <v>3</v>
      </c>
      <c r="F365">
        <v>126500</v>
      </c>
      <c r="J365">
        <v>3</v>
      </c>
    </row>
    <row r="366" spans="1:10" x14ac:dyDescent="0.25">
      <c r="A366" s="4">
        <v>14458</v>
      </c>
      <c r="B366">
        <v>364</v>
      </c>
      <c r="C366" t="s">
        <v>80</v>
      </c>
      <c r="D366">
        <v>12</v>
      </c>
      <c r="E366">
        <v>7</v>
      </c>
      <c r="F366">
        <v>863000</v>
      </c>
      <c r="J366">
        <v>3</v>
      </c>
    </row>
    <row r="367" spans="1:10" x14ac:dyDescent="0.25">
      <c r="A367" s="4">
        <v>14427</v>
      </c>
      <c r="B367">
        <v>365</v>
      </c>
      <c r="C367" t="s">
        <v>123</v>
      </c>
      <c r="D367">
        <v>9</v>
      </c>
      <c r="E367">
        <v>6</v>
      </c>
      <c r="F367">
        <v>689000</v>
      </c>
      <c r="J367">
        <v>3</v>
      </c>
    </row>
    <row r="368" spans="1:10" x14ac:dyDescent="0.25">
      <c r="A368" s="4">
        <v>14458</v>
      </c>
      <c r="B368">
        <v>366</v>
      </c>
      <c r="C368" t="s">
        <v>123</v>
      </c>
      <c r="D368">
        <v>10</v>
      </c>
      <c r="E368">
        <v>9</v>
      </c>
      <c r="F368">
        <v>1242000</v>
      </c>
      <c r="J368">
        <v>3</v>
      </c>
    </row>
    <row r="369" spans="1:10" x14ac:dyDescent="0.25">
      <c r="A369" s="4">
        <v>14427</v>
      </c>
      <c r="B369">
        <v>367</v>
      </c>
      <c r="C369" t="s">
        <v>138</v>
      </c>
      <c r="D369">
        <v>4</v>
      </c>
      <c r="E369">
        <v>4</v>
      </c>
      <c r="F369">
        <v>384000</v>
      </c>
      <c r="J369">
        <v>3</v>
      </c>
    </row>
    <row r="370" spans="1:10" x14ac:dyDescent="0.25">
      <c r="A370" s="4">
        <v>14458</v>
      </c>
      <c r="B370">
        <v>368</v>
      </c>
      <c r="C370" t="s">
        <v>138</v>
      </c>
      <c r="D370">
        <v>6</v>
      </c>
      <c r="E370">
        <v>4</v>
      </c>
      <c r="F370">
        <v>859000</v>
      </c>
      <c r="J370">
        <v>3</v>
      </c>
    </row>
    <row r="371" spans="1:10" x14ac:dyDescent="0.25">
      <c r="A371" s="4">
        <v>14427</v>
      </c>
      <c r="B371">
        <v>369</v>
      </c>
      <c r="C371" t="s">
        <v>139</v>
      </c>
      <c r="D371">
        <v>13</v>
      </c>
      <c r="E371">
        <v>8</v>
      </c>
      <c r="F371">
        <v>794000</v>
      </c>
      <c r="J371">
        <v>3</v>
      </c>
    </row>
    <row r="372" spans="1:10" x14ac:dyDescent="0.25">
      <c r="A372" s="4">
        <v>14458</v>
      </c>
      <c r="B372">
        <v>370</v>
      </c>
      <c r="C372" t="s">
        <v>139</v>
      </c>
      <c r="D372">
        <v>13</v>
      </c>
      <c r="E372">
        <v>10</v>
      </c>
      <c r="F372">
        <v>1322000</v>
      </c>
      <c r="J372">
        <v>3</v>
      </c>
    </row>
    <row r="373" spans="1:10" x14ac:dyDescent="0.25">
      <c r="A373" s="4">
        <v>14427</v>
      </c>
      <c r="B373">
        <v>371</v>
      </c>
      <c r="C373" t="s">
        <v>107</v>
      </c>
      <c r="D373">
        <v>1</v>
      </c>
      <c r="E373">
        <v>1</v>
      </c>
      <c r="F373">
        <v>57000</v>
      </c>
      <c r="J373">
        <v>3</v>
      </c>
    </row>
    <row r="374" spans="1:10" x14ac:dyDescent="0.25">
      <c r="A374" s="4">
        <v>14458</v>
      </c>
      <c r="B374">
        <v>372</v>
      </c>
      <c r="C374" t="s">
        <v>107</v>
      </c>
      <c r="D374">
        <v>3</v>
      </c>
      <c r="E374">
        <v>3</v>
      </c>
      <c r="F374">
        <v>221500</v>
      </c>
      <c r="J374">
        <v>3</v>
      </c>
    </row>
    <row r="375" spans="1:10" x14ac:dyDescent="0.25">
      <c r="A375" s="4">
        <v>14427</v>
      </c>
      <c r="B375">
        <v>373</v>
      </c>
      <c r="C375" t="s">
        <v>140</v>
      </c>
      <c r="D375">
        <v>7</v>
      </c>
      <c r="E375">
        <v>5</v>
      </c>
      <c r="F375">
        <v>478000</v>
      </c>
      <c r="J375">
        <v>3</v>
      </c>
    </row>
    <row r="376" spans="1:10" x14ac:dyDescent="0.25">
      <c r="A376" s="4">
        <v>14458</v>
      </c>
      <c r="B376">
        <v>374</v>
      </c>
      <c r="C376" t="s">
        <v>140</v>
      </c>
      <c r="D376">
        <v>10</v>
      </c>
      <c r="E376">
        <v>8</v>
      </c>
      <c r="F376">
        <v>1180000</v>
      </c>
      <c r="J376">
        <v>3</v>
      </c>
    </row>
    <row r="377" spans="1:10" x14ac:dyDescent="0.25">
      <c r="A377" s="4">
        <v>14427</v>
      </c>
      <c r="B377">
        <v>375</v>
      </c>
      <c r="C377" t="s">
        <v>141</v>
      </c>
      <c r="D377">
        <v>2</v>
      </c>
      <c r="E377">
        <v>1</v>
      </c>
      <c r="F377">
        <v>91500</v>
      </c>
      <c r="J377">
        <v>3</v>
      </c>
    </row>
    <row r="378" spans="1:10" x14ac:dyDescent="0.25">
      <c r="A378" s="4">
        <v>14458</v>
      </c>
      <c r="B378">
        <v>376</v>
      </c>
      <c r="C378" t="s">
        <v>141</v>
      </c>
      <c r="D378">
        <v>2</v>
      </c>
      <c r="E378">
        <v>2</v>
      </c>
      <c r="F378">
        <v>270000</v>
      </c>
      <c r="J378">
        <v>3</v>
      </c>
    </row>
    <row r="379" spans="1:10" x14ac:dyDescent="0.25">
      <c r="A379" s="4">
        <v>14427</v>
      </c>
      <c r="B379">
        <v>377</v>
      </c>
      <c r="C379" t="s">
        <v>108</v>
      </c>
      <c r="D379">
        <v>10</v>
      </c>
      <c r="E379">
        <v>6</v>
      </c>
      <c r="F379">
        <v>905000</v>
      </c>
      <c r="J379">
        <v>3</v>
      </c>
    </row>
    <row r="380" spans="1:10" x14ac:dyDescent="0.25">
      <c r="A380" s="4">
        <v>14458</v>
      </c>
      <c r="B380">
        <v>378</v>
      </c>
      <c r="C380" t="s">
        <v>108</v>
      </c>
      <c r="D380">
        <v>14</v>
      </c>
      <c r="E380">
        <v>9</v>
      </c>
      <c r="F380">
        <v>1828000</v>
      </c>
      <c r="J380">
        <v>3</v>
      </c>
    </row>
    <row r="381" spans="1:10" x14ac:dyDescent="0.25">
      <c r="A381" s="4">
        <v>14458</v>
      </c>
      <c r="B381">
        <v>379</v>
      </c>
      <c r="C381" t="s">
        <v>142</v>
      </c>
      <c r="D381">
        <v>2</v>
      </c>
      <c r="E381">
        <v>2</v>
      </c>
      <c r="F381">
        <v>154250</v>
      </c>
      <c r="J381">
        <v>3</v>
      </c>
    </row>
    <row r="382" spans="1:10" x14ac:dyDescent="0.25">
      <c r="A382" s="4">
        <v>14427</v>
      </c>
      <c r="B382">
        <v>380</v>
      </c>
      <c r="C382" t="s">
        <v>143</v>
      </c>
      <c r="D382">
        <v>8</v>
      </c>
      <c r="E382">
        <v>5</v>
      </c>
      <c r="F382">
        <v>466000</v>
      </c>
      <c r="J382">
        <v>3</v>
      </c>
    </row>
    <row r="383" spans="1:10" x14ac:dyDescent="0.25">
      <c r="A383" s="4">
        <v>14458</v>
      </c>
      <c r="B383">
        <v>381</v>
      </c>
      <c r="C383" t="s">
        <v>143</v>
      </c>
      <c r="D383">
        <v>14</v>
      </c>
      <c r="E383">
        <v>10</v>
      </c>
      <c r="F383">
        <v>1566000</v>
      </c>
      <c r="J383">
        <v>3</v>
      </c>
    </row>
    <row r="384" spans="1:10" x14ac:dyDescent="0.25">
      <c r="A384" s="4">
        <v>14427</v>
      </c>
      <c r="B384">
        <v>382</v>
      </c>
      <c r="C384" t="s">
        <v>144</v>
      </c>
      <c r="D384">
        <v>4</v>
      </c>
      <c r="E384">
        <v>3</v>
      </c>
      <c r="F384">
        <v>180500</v>
      </c>
      <c r="J384">
        <v>3</v>
      </c>
    </row>
    <row r="385" spans="1:10" x14ac:dyDescent="0.25">
      <c r="A385" s="4">
        <v>14458</v>
      </c>
      <c r="B385">
        <v>383</v>
      </c>
      <c r="C385" t="s">
        <v>144</v>
      </c>
      <c r="D385">
        <v>4</v>
      </c>
      <c r="E385">
        <v>3</v>
      </c>
      <c r="F385">
        <v>361000</v>
      </c>
      <c r="J385">
        <v>3</v>
      </c>
    </row>
    <row r="386" spans="1:10" x14ac:dyDescent="0.25">
      <c r="A386" s="4">
        <v>14427</v>
      </c>
      <c r="B386">
        <v>384</v>
      </c>
      <c r="C386" t="s">
        <v>145</v>
      </c>
      <c r="D386">
        <v>3</v>
      </c>
      <c r="E386">
        <v>2</v>
      </c>
      <c r="F386">
        <v>238500</v>
      </c>
      <c r="J386">
        <v>3</v>
      </c>
    </row>
    <row r="387" spans="1:10" x14ac:dyDescent="0.25">
      <c r="A387" s="4">
        <v>14458</v>
      </c>
      <c r="B387">
        <v>385</v>
      </c>
      <c r="C387" t="s">
        <v>145</v>
      </c>
      <c r="D387">
        <v>5</v>
      </c>
      <c r="E387">
        <v>4</v>
      </c>
      <c r="F387">
        <v>760000</v>
      </c>
      <c r="J387">
        <v>3</v>
      </c>
    </row>
    <row r="388" spans="1:10" x14ac:dyDescent="0.25">
      <c r="A388" s="4">
        <v>14427</v>
      </c>
      <c r="B388">
        <v>386</v>
      </c>
      <c r="C388" t="s">
        <v>146</v>
      </c>
      <c r="D388">
        <v>9</v>
      </c>
      <c r="E388">
        <v>7</v>
      </c>
      <c r="F388">
        <v>670500</v>
      </c>
      <c r="J388">
        <v>3</v>
      </c>
    </row>
    <row r="389" spans="1:10" x14ac:dyDescent="0.25">
      <c r="A389" s="4">
        <v>14458</v>
      </c>
      <c r="B389">
        <v>387</v>
      </c>
      <c r="C389" t="s">
        <v>146</v>
      </c>
      <c r="D389">
        <v>11</v>
      </c>
      <c r="E389">
        <v>10</v>
      </c>
      <c r="F389">
        <v>1410000</v>
      </c>
      <c r="J389">
        <v>3</v>
      </c>
    </row>
    <row r="390" spans="1:10" x14ac:dyDescent="0.25">
      <c r="A390" s="4">
        <v>14458</v>
      </c>
      <c r="B390">
        <v>388</v>
      </c>
      <c r="C390" t="s">
        <v>92</v>
      </c>
      <c r="D390">
        <v>1</v>
      </c>
      <c r="E390">
        <v>1</v>
      </c>
      <c r="F390">
        <v>73500</v>
      </c>
      <c r="J390">
        <v>3</v>
      </c>
    </row>
    <row r="391" spans="1:10" x14ac:dyDescent="0.25">
      <c r="A391" s="4">
        <v>14427</v>
      </c>
      <c r="B391">
        <v>389</v>
      </c>
      <c r="C391" t="s">
        <v>111</v>
      </c>
      <c r="D391">
        <v>1</v>
      </c>
      <c r="E391">
        <v>1</v>
      </c>
      <c r="F391">
        <v>32000</v>
      </c>
      <c r="J391">
        <v>3</v>
      </c>
    </row>
    <row r="392" spans="1:10" x14ac:dyDescent="0.25">
      <c r="A392" s="4">
        <v>14458</v>
      </c>
      <c r="B392">
        <v>390</v>
      </c>
      <c r="C392" t="s">
        <v>111</v>
      </c>
      <c r="D392">
        <v>6</v>
      </c>
      <c r="E392">
        <v>6</v>
      </c>
      <c r="F392">
        <v>533500</v>
      </c>
      <c r="J392">
        <v>3</v>
      </c>
    </row>
    <row r="393" spans="1:10" x14ac:dyDescent="0.25">
      <c r="A393" s="4">
        <v>14427</v>
      </c>
      <c r="B393">
        <v>391</v>
      </c>
      <c r="C393" t="s">
        <v>147</v>
      </c>
      <c r="D393">
        <v>1</v>
      </c>
      <c r="E393">
        <v>1</v>
      </c>
      <c r="F393">
        <v>82000</v>
      </c>
      <c r="J393">
        <v>3</v>
      </c>
    </row>
    <row r="394" spans="1:10" x14ac:dyDescent="0.25">
      <c r="A394" s="4">
        <v>14458</v>
      </c>
      <c r="B394">
        <v>392</v>
      </c>
      <c r="C394" t="s">
        <v>147</v>
      </c>
      <c r="D394">
        <v>1</v>
      </c>
      <c r="E394">
        <v>1</v>
      </c>
      <c r="F394">
        <v>141000</v>
      </c>
      <c r="J394">
        <v>3</v>
      </c>
    </row>
    <row r="395" spans="1:10" x14ac:dyDescent="0.25">
      <c r="A395" s="4">
        <v>14458</v>
      </c>
      <c r="B395">
        <v>393</v>
      </c>
      <c r="C395" t="s">
        <v>54</v>
      </c>
      <c r="D395">
        <v>1</v>
      </c>
      <c r="E395">
        <v>1</v>
      </c>
      <c r="F395">
        <v>54000</v>
      </c>
      <c r="J395">
        <v>3</v>
      </c>
    </row>
    <row r="396" spans="1:10" x14ac:dyDescent="0.25">
      <c r="A396" s="4">
        <v>14458</v>
      </c>
      <c r="B396">
        <v>394</v>
      </c>
      <c r="C396" t="s">
        <v>148</v>
      </c>
      <c r="D396">
        <v>1</v>
      </c>
      <c r="E396">
        <v>1</v>
      </c>
      <c r="F396">
        <v>56000</v>
      </c>
      <c r="J396">
        <v>3</v>
      </c>
    </row>
    <row r="397" spans="1:10" x14ac:dyDescent="0.25">
      <c r="A397" s="4">
        <v>14427</v>
      </c>
      <c r="B397">
        <v>395</v>
      </c>
      <c r="C397" t="s">
        <v>115</v>
      </c>
      <c r="D397">
        <v>2</v>
      </c>
      <c r="E397">
        <v>2</v>
      </c>
      <c r="F397">
        <v>136000</v>
      </c>
      <c r="J397">
        <v>3</v>
      </c>
    </row>
    <row r="398" spans="1:10" x14ac:dyDescent="0.25">
      <c r="A398" s="4">
        <v>14458</v>
      </c>
      <c r="B398">
        <v>396</v>
      </c>
      <c r="C398" t="s">
        <v>115</v>
      </c>
      <c r="D398">
        <v>3</v>
      </c>
      <c r="E398">
        <v>2</v>
      </c>
      <c r="F398">
        <v>374500</v>
      </c>
      <c r="J398">
        <v>3</v>
      </c>
    </row>
    <row r="399" spans="1:10" x14ac:dyDescent="0.25">
      <c r="A399" s="4">
        <v>14458</v>
      </c>
      <c r="B399">
        <v>397</v>
      </c>
      <c r="C399" t="s">
        <v>56</v>
      </c>
      <c r="D399">
        <v>1</v>
      </c>
      <c r="E399">
        <v>1</v>
      </c>
      <c r="F399">
        <v>58000</v>
      </c>
      <c r="J399">
        <v>3</v>
      </c>
    </row>
    <row r="400" spans="1:10" x14ac:dyDescent="0.25">
      <c r="A400" s="4">
        <v>14458</v>
      </c>
      <c r="B400">
        <v>398</v>
      </c>
      <c r="C400" t="s">
        <v>57</v>
      </c>
      <c r="D400">
        <v>2</v>
      </c>
      <c r="E400">
        <v>2</v>
      </c>
      <c r="F400">
        <v>356000</v>
      </c>
      <c r="J400">
        <v>3</v>
      </c>
    </row>
    <row r="401" spans="1:10" x14ac:dyDescent="0.25">
      <c r="A401" s="4">
        <v>14427</v>
      </c>
      <c r="B401">
        <v>399</v>
      </c>
      <c r="C401" t="s">
        <v>149</v>
      </c>
      <c r="D401">
        <v>16</v>
      </c>
      <c r="E401">
        <v>8</v>
      </c>
      <c r="F401">
        <v>1086000</v>
      </c>
      <c r="J401">
        <v>3</v>
      </c>
    </row>
    <row r="402" spans="1:10" x14ac:dyDescent="0.25">
      <c r="A402" s="4">
        <v>14458</v>
      </c>
      <c r="B402">
        <v>400</v>
      </c>
      <c r="C402" t="s">
        <v>149</v>
      </c>
      <c r="D402">
        <v>16</v>
      </c>
      <c r="E402">
        <v>11</v>
      </c>
      <c r="F402">
        <v>2128000</v>
      </c>
      <c r="J402">
        <v>3</v>
      </c>
    </row>
    <row r="403" spans="1:10" x14ac:dyDescent="0.25">
      <c r="A403" s="4">
        <v>14458</v>
      </c>
      <c r="B403">
        <v>401</v>
      </c>
      <c r="C403" t="s">
        <v>150</v>
      </c>
      <c r="D403">
        <v>2</v>
      </c>
      <c r="E403">
        <v>2</v>
      </c>
      <c r="F403">
        <v>146000</v>
      </c>
      <c r="J403">
        <v>3</v>
      </c>
    </row>
    <row r="404" spans="1:10" x14ac:dyDescent="0.25">
      <c r="A404" s="5">
        <v>14829</v>
      </c>
      <c r="B404">
        <v>402</v>
      </c>
      <c r="C404" t="s">
        <v>64</v>
      </c>
      <c r="E404">
        <v>1</v>
      </c>
      <c r="F404">
        <f t="shared" ref="F404:F467" si="6">G404*2000</f>
        <v>26500</v>
      </c>
      <c r="G404">
        <v>13.25</v>
      </c>
      <c r="J404">
        <v>1</v>
      </c>
    </row>
    <row r="405" spans="1:10" x14ac:dyDescent="0.25">
      <c r="A405" s="5">
        <v>14832</v>
      </c>
      <c r="B405">
        <v>403</v>
      </c>
      <c r="C405" t="s">
        <v>64</v>
      </c>
      <c r="E405">
        <v>1</v>
      </c>
      <c r="F405">
        <f t="shared" si="6"/>
        <v>150000</v>
      </c>
      <c r="G405">
        <v>75</v>
      </c>
      <c r="J405">
        <v>1</v>
      </c>
    </row>
    <row r="406" spans="1:10" x14ac:dyDescent="0.25">
      <c r="A406" s="5">
        <v>14834</v>
      </c>
      <c r="B406">
        <v>404</v>
      </c>
      <c r="C406" t="s">
        <v>64</v>
      </c>
      <c r="E406">
        <v>1</v>
      </c>
      <c r="F406">
        <f t="shared" si="6"/>
        <v>33500</v>
      </c>
      <c r="G406">
        <v>16.75</v>
      </c>
      <c r="J406">
        <v>1</v>
      </c>
    </row>
    <row r="407" spans="1:10" x14ac:dyDescent="0.25">
      <c r="A407" s="5">
        <v>14833</v>
      </c>
      <c r="B407">
        <v>405</v>
      </c>
      <c r="C407" t="s">
        <v>63</v>
      </c>
      <c r="E407">
        <v>1</v>
      </c>
      <c r="F407">
        <f t="shared" si="6"/>
        <v>37000</v>
      </c>
      <c r="G407">
        <v>18.5</v>
      </c>
      <c r="J407">
        <v>1</v>
      </c>
    </row>
    <row r="408" spans="1:10" x14ac:dyDescent="0.25">
      <c r="A408" s="5">
        <v>14832</v>
      </c>
      <c r="B408">
        <v>406</v>
      </c>
      <c r="C408" t="s">
        <v>130</v>
      </c>
      <c r="E408">
        <v>1</v>
      </c>
      <c r="F408">
        <f t="shared" si="6"/>
        <v>145500</v>
      </c>
      <c r="G408">
        <v>72.75</v>
      </c>
      <c r="J408">
        <v>1</v>
      </c>
    </row>
    <row r="409" spans="1:10" x14ac:dyDescent="0.25">
      <c r="A409" s="5">
        <v>14831</v>
      </c>
      <c r="B409">
        <v>407</v>
      </c>
      <c r="C409" t="s">
        <v>151</v>
      </c>
      <c r="E409">
        <v>1</v>
      </c>
      <c r="F409">
        <f t="shared" si="6"/>
        <v>14500</v>
      </c>
      <c r="G409">
        <v>7.25</v>
      </c>
      <c r="J409">
        <v>1</v>
      </c>
    </row>
    <row r="410" spans="1:10" x14ac:dyDescent="0.25">
      <c r="A410" s="5">
        <v>14832</v>
      </c>
      <c r="B410">
        <v>408</v>
      </c>
      <c r="C410" t="s">
        <v>131</v>
      </c>
      <c r="E410">
        <v>1</v>
      </c>
      <c r="F410">
        <f t="shared" si="6"/>
        <v>32000</v>
      </c>
      <c r="G410">
        <v>16</v>
      </c>
      <c r="J410">
        <v>1</v>
      </c>
    </row>
    <row r="411" spans="1:10" x14ac:dyDescent="0.25">
      <c r="A411" s="5">
        <v>14831</v>
      </c>
      <c r="B411">
        <v>409</v>
      </c>
      <c r="C411" t="s">
        <v>152</v>
      </c>
      <c r="E411">
        <v>1</v>
      </c>
      <c r="F411">
        <f t="shared" si="6"/>
        <v>175000</v>
      </c>
      <c r="G411">
        <v>87.5</v>
      </c>
      <c r="J411">
        <v>1</v>
      </c>
    </row>
    <row r="412" spans="1:10" x14ac:dyDescent="0.25">
      <c r="A412" s="5">
        <v>14833</v>
      </c>
      <c r="B412">
        <v>410</v>
      </c>
      <c r="C412" t="s">
        <v>153</v>
      </c>
      <c r="E412">
        <v>1</v>
      </c>
      <c r="F412">
        <f t="shared" si="6"/>
        <v>80000</v>
      </c>
      <c r="G412">
        <v>40</v>
      </c>
      <c r="J412">
        <v>1</v>
      </c>
    </row>
    <row r="413" spans="1:10" x14ac:dyDescent="0.25">
      <c r="A413" s="5">
        <v>14836</v>
      </c>
      <c r="B413">
        <v>411</v>
      </c>
      <c r="C413" t="s">
        <v>153</v>
      </c>
      <c r="E413">
        <v>1</v>
      </c>
      <c r="F413">
        <f t="shared" si="6"/>
        <v>32000</v>
      </c>
      <c r="G413">
        <v>16</v>
      </c>
      <c r="J413">
        <v>1</v>
      </c>
    </row>
    <row r="414" spans="1:10" x14ac:dyDescent="0.25">
      <c r="A414" s="5">
        <v>14837</v>
      </c>
      <c r="B414">
        <v>412</v>
      </c>
      <c r="C414" t="s">
        <v>153</v>
      </c>
      <c r="E414">
        <v>1</v>
      </c>
      <c r="F414">
        <f t="shared" si="6"/>
        <v>31500</v>
      </c>
      <c r="G414">
        <v>15.75</v>
      </c>
      <c r="J414">
        <v>1</v>
      </c>
    </row>
    <row r="415" spans="1:10" x14ac:dyDescent="0.25">
      <c r="A415" s="5">
        <v>14832</v>
      </c>
      <c r="B415">
        <v>413</v>
      </c>
      <c r="C415" t="s">
        <v>154</v>
      </c>
      <c r="E415">
        <v>1</v>
      </c>
      <c r="F415">
        <f t="shared" si="6"/>
        <v>75000</v>
      </c>
      <c r="G415">
        <v>37.5</v>
      </c>
      <c r="J415">
        <v>1</v>
      </c>
    </row>
    <row r="416" spans="1:10" x14ac:dyDescent="0.25">
      <c r="A416" s="5">
        <v>14831</v>
      </c>
      <c r="B416">
        <v>414</v>
      </c>
      <c r="C416" t="s">
        <v>167</v>
      </c>
      <c r="E416">
        <v>1</v>
      </c>
      <c r="F416">
        <f t="shared" si="6"/>
        <v>70760</v>
      </c>
      <c r="G416">
        <v>35.380000000000003</v>
      </c>
      <c r="J416">
        <v>1</v>
      </c>
    </row>
    <row r="417" spans="1:10" x14ac:dyDescent="0.25">
      <c r="A417" s="5">
        <v>14831</v>
      </c>
      <c r="B417">
        <v>415</v>
      </c>
      <c r="C417" t="s">
        <v>103</v>
      </c>
      <c r="E417">
        <v>1</v>
      </c>
      <c r="F417">
        <f t="shared" si="6"/>
        <v>70000</v>
      </c>
      <c r="G417">
        <v>35</v>
      </c>
      <c r="J417">
        <v>1</v>
      </c>
    </row>
    <row r="418" spans="1:10" x14ac:dyDescent="0.25">
      <c r="A418" s="5">
        <v>14833</v>
      </c>
      <c r="B418">
        <v>416</v>
      </c>
      <c r="C418" t="s">
        <v>103</v>
      </c>
      <c r="E418">
        <v>1</v>
      </c>
      <c r="F418">
        <f t="shared" si="6"/>
        <v>192000</v>
      </c>
      <c r="G418">
        <v>96</v>
      </c>
      <c r="J418">
        <v>1</v>
      </c>
    </row>
    <row r="419" spans="1:10" x14ac:dyDescent="0.25">
      <c r="A419" s="5">
        <v>14831</v>
      </c>
      <c r="B419">
        <v>417</v>
      </c>
      <c r="C419" t="s">
        <v>119</v>
      </c>
      <c r="E419">
        <v>1</v>
      </c>
      <c r="F419">
        <f t="shared" si="6"/>
        <v>268000</v>
      </c>
      <c r="G419">
        <v>134</v>
      </c>
      <c r="J419">
        <v>1</v>
      </c>
    </row>
    <row r="420" spans="1:10" x14ac:dyDescent="0.25">
      <c r="A420" s="5">
        <v>14832</v>
      </c>
      <c r="B420">
        <v>418</v>
      </c>
      <c r="C420" t="s">
        <v>119</v>
      </c>
      <c r="E420">
        <v>1</v>
      </c>
      <c r="F420">
        <f t="shared" si="6"/>
        <v>178500</v>
      </c>
      <c r="G420">
        <v>89.25</v>
      </c>
      <c r="J420">
        <v>1</v>
      </c>
    </row>
    <row r="421" spans="1:10" x14ac:dyDescent="0.25">
      <c r="A421" s="5">
        <v>14833</v>
      </c>
      <c r="B421">
        <v>419</v>
      </c>
      <c r="C421" t="s">
        <v>119</v>
      </c>
      <c r="E421">
        <v>1</v>
      </c>
      <c r="F421">
        <f t="shared" si="6"/>
        <v>36000</v>
      </c>
      <c r="G421">
        <v>18</v>
      </c>
      <c r="J421">
        <v>1</v>
      </c>
    </row>
    <row r="422" spans="1:10" x14ac:dyDescent="0.25">
      <c r="A422" s="5">
        <v>14833</v>
      </c>
      <c r="B422">
        <v>420</v>
      </c>
      <c r="C422" t="s">
        <v>120</v>
      </c>
      <c r="E422">
        <v>1</v>
      </c>
      <c r="F422">
        <f t="shared" si="6"/>
        <v>113500</v>
      </c>
      <c r="G422">
        <v>56.75</v>
      </c>
      <c r="J422">
        <v>1</v>
      </c>
    </row>
    <row r="423" spans="1:10" x14ac:dyDescent="0.25">
      <c r="A423" s="5">
        <v>14832</v>
      </c>
      <c r="B423">
        <v>421</v>
      </c>
      <c r="C423" t="s">
        <v>24</v>
      </c>
      <c r="E423">
        <v>1</v>
      </c>
      <c r="F423">
        <f t="shared" si="6"/>
        <v>68500</v>
      </c>
      <c r="G423">
        <v>34.25</v>
      </c>
      <c r="J423">
        <v>1</v>
      </c>
    </row>
    <row r="424" spans="1:10" x14ac:dyDescent="0.25">
      <c r="A424" s="5">
        <v>14830</v>
      </c>
      <c r="B424">
        <v>422</v>
      </c>
      <c r="C424" t="s">
        <v>76</v>
      </c>
      <c r="E424">
        <v>1</v>
      </c>
      <c r="F424">
        <f t="shared" si="6"/>
        <v>104500</v>
      </c>
      <c r="G424">
        <v>52.25</v>
      </c>
      <c r="J424">
        <v>1</v>
      </c>
    </row>
    <row r="425" spans="1:10" x14ac:dyDescent="0.25">
      <c r="A425" s="5">
        <v>14833</v>
      </c>
      <c r="B425">
        <v>423</v>
      </c>
      <c r="C425" t="s">
        <v>121</v>
      </c>
      <c r="E425">
        <v>1</v>
      </c>
      <c r="F425">
        <f t="shared" si="6"/>
        <v>232000</v>
      </c>
      <c r="G425">
        <v>116</v>
      </c>
      <c r="J425">
        <v>1</v>
      </c>
    </row>
    <row r="426" spans="1:10" x14ac:dyDescent="0.25">
      <c r="A426" s="5">
        <v>14828</v>
      </c>
      <c r="B426">
        <v>424</v>
      </c>
      <c r="C426" t="s">
        <v>137</v>
      </c>
      <c r="E426">
        <v>1</v>
      </c>
      <c r="F426">
        <f t="shared" si="6"/>
        <v>63000</v>
      </c>
      <c r="G426">
        <v>31.5</v>
      </c>
      <c r="J426">
        <v>1</v>
      </c>
    </row>
    <row r="427" spans="1:10" x14ac:dyDescent="0.25">
      <c r="A427" s="5">
        <v>14832</v>
      </c>
      <c r="B427">
        <v>425</v>
      </c>
      <c r="C427" t="s">
        <v>122</v>
      </c>
      <c r="E427">
        <v>1</v>
      </c>
      <c r="F427">
        <f t="shared" si="6"/>
        <v>143000</v>
      </c>
      <c r="G427">
        <v>71.5</v>
      </c>
      <c r="J427">
        <v>1</v>
      </c>
    </row>
    <row r="428" spans="1:10" x14ac:dyDescent="0.25">
      <c r="A428" s="5">
        <v>14831</v>
      </c>
      <c r="B428">
        <v>426</v>
      </c>
      <c r="C428" t="s">
        <v>155</v>
      </c>
      <c r="E428">
        <v>1</v>
      </c>
      <c r="F428">
        <f t="shared" si="6"/>
        <v>67000</v>
      </c>
      <c r="G428">
        <v>33.5</v>
      </c>
      <c r="J428">
        <v>1</v>
      </c>
    </row>
    <row r="429" spans="1:10" x14ac:dyDescent="0.25">
      <c r="A429" s="5">
        <v>14832</v>
      </c>
      <c r="B429">
        <v>427</v>
      </c>
      <c r="C429" t="s">
        <v>155</v>
      </c>
      <c r="E429">
        <v>1</v>
      </c>
      <c r="F429">
        <f t="shared" si="6"/>
        <v>217000</v>
      </c>
      <c r="G429">
        <v>108.5</v>
      </c>
      <c r="J429">
        <v>1</v>
      </c>
    </row>
    <row r="430" spans="1:10" x14ac:dyDescent="0.25">
      <c r="A430" s="5">
        <v>14832</v>
      </c>
      <c r="B430">
        <v>428</v>
      </c>
      <c r="C430" t="s">
        <v>79</v>
      </c>
      <c r="E430">
        <v>1</v>
      </c>
      <c r="F430">
        <f t="shared" si="6"/>
        <v>177500</v>
      </c>
      <c r="G430">
        <v>88.75</v>
      </c>
      <c r="J430">
        <v>1</v>
      </c>
    </row>
    <row r="431" spans="1:10" x14ac:dyDescent="0.25">
      <c r="A431" s="5">
        <v>14828</v>
      </c>
      <c r="B431">
        <v>429</v>
      </c>
      <c r="C431" t="s">
        <v>106</v>
      </c>
      <c r="E431">
        <v>1</v>
      </c>
      <c r="F431">
        <f t="shared" si="6"/>
        <v>50000</v>
      </c>
      <c r="G431">
        <v>25</v>
      </c>
      <c r="J431">
        <v>1</v>
      </c>
    </row>
    <row r="432" spans="1:10" x14ac:dyDescent="0.25">
      <c r="A432" s="5">
        <v>14831</v>
      </c>
      <c r="B432">
        <v>430</v>
      </c>
      <c r="C432" t="s">
        <v>106</v>
      </c>
      <c r="E432">
        <v>1</v>
      </c>
      <c r="F432">
        <f t="shared" si="6"/>
        <v>275000</v>
      </c>
      <c r="G432">
        <v>137.5</v>
      </c>
      <c r="J432">
        <v>1</v>
      </c>
    </row>
    <row r="433" spans="1:10" x14ac:dyDescent="0.25">
      <c r="A433" s="5">
        <v>14828</v>
      </c>
      <c r="B433">
        <v>431</v>
      </c>
      <c r="C433" t="s">
        <v>156</v>
      </c>
      <c r="E433">
        <v>1</v>
      </c>
      <c r="F433">
        <f t="shared" si="6"/>
        <v>55000</v>
      </c>
      <c r="G433">
        <v>27.5</v>
      </c>
      <c r="J433">
        <v>1</v>
      </c>
    </row>
    <row r="434" spans="1:10" x14ac:dyDescent="0.25">
      <c r="A434" s="5">
        <v>14832</v>
      </c>
      <c r="B434">
        <v>432</v>
      </c>
      <c r="C434" t="s">
        <v>156</v>
      </c>
      <c r="E434">
        <v>1</v>
      </c>
      <c r="F434">
        <f t="shared" si="6"/>
        <v>98000</v>
      </c>
      <c r="G434">
        <v>49</v>
      </c>
      <c r="J434">
        <v>1</v>
      </c>
    </row>
    <row r="435" spans="1:10" x14ac:dyDescent="0.25">
      <c r="A435" s="5">
        <v>14828</v>
      </c>
      <c r="B435">
        <v>433</v>
      </c>
      <c r="C435" t="s">
        <v>141</v>
      </c>
      <c r="E435">
        <v>1</v>
      </c>
      <c r="F435">
        <f t="shared" si="6"/>
        <v>111000</v>
      </c>
      <c r="G435">
        <v>55.5</v>
      </c>
      <c r="J435">
        <v>1</v>
      </c>
    </row>
    <row r="436" spans="1:10" x14ac:dyDescent="0.25">
      <c r="A436" s="5">
        <v>14830</v>
      </c>
      <c r="B436">
        <v>434</v>
      </c>
      <c r="C436" t="s">
        <v>141</v>
      </c>
      <c r="E436">
        <v>1</v>
      </c>
      <c r="F436">
        <f t="shared" si="6"/>
        <v>185500</v>
      </c>
      <c r="G436">
        <v>92.75</v>
      </c>
      <c r="J436">
        <v>1</v>
      </c>
    </row>
    <row r="437" spans="1:10" x14ac:dyDescent="0.25">
      <c r="A437" s="5">
        <v>14832</v>
      </c>
      <c r="B437">
        <v>435</v>
      </c>
      <c r="C437" t="s">
        <v>141</v>
      </c>
      <c r="E437">
        <v>1</v>
      </c>
      <c r="F437">
        <f t="shared" si="6"/>
        <v>108000</v>
      </c>
      <c r="G437">
        <v>54</v>
      </c>
      <c r="J437">
        <v>1</v>
      </c>
    </row>
    <row r="438" spans="1:10" x14ac:dyDescent="0.25">
      <c r="A438" s="5">
        <v>14833</v>
      </c>
      <c r="B438">
        <v>436</v>
      </c>
      <c r="C438" t="s">
        <v>141</v>
      </c>
      <c r="E438">
        <v>1</v>
      </c>
      <c r="F438">
        <f t="shared" si="6"/>
        <v>258500</v>
      </c>
      <c r="G438">
        <v>129.25</v>
      </c>
      <c r="J438">
        <v>1</v>
      </c>
    </row>
    <row r="439" spans="1:10" x14ac:dyDescent="0.25">
      <c r="A439" s="5">
        <v>14838</v>
      </c>
      <c r="B439">
        <v>437</v>
      </c>
      <c r="C439" t="s">
        <v>141</v>
      </c>
      <c r="E439">
        <v>1</v>
      </c>
      <c r="F439">
        <f t="shared" si="6"/>
        <v>145500</v>
      </c>
      <c r="G439">
        <v>72.75</v>
      </c>
      <c r="J439">
        <v>1</v>
      </c>
    </row>
    <row r="440" spans="1:10" x14ac:dyDescent="0.25">
      <c r="A440" s="5">
        <v>14835</v>
      </c>
      <c r="B440">
        <v>438</v>
      </c>
      <c r="C440" t="s">
        <v>157</v>
      </c>
      <c r="E440">
        <v>1</v>
      </c>
      <c r="F440">
        <f t="shared" si="6"/>
        <v>42000</v>
      </c>
      <c r="G440">
        <v>21</v>
      </c>
      <c r="J440">
        <v>1</v>
      </c>
    </row>
    <row r="441" spans="1:10" x14ac:dyDescent="0.25">
      <c r="A441" s="5">
        <v>14837</v>
      </c>
      <c r="B441">
        <v>439</v>
      </c>
      <c r="C441" t="s">
        <v>157</v>
      </c>
      <c r="E441">
        <v>1</v>
      </c>
      <c r="F441">
        <f t="shared" si="6"/>
        <v>51000</v>
      </c>
      <c r="G441">
        <v>25.5</v>
      </c>
      <c r="J441">
        <v>1</v>
      </c>
    </row>
    <row r="442" spans="1:10" x14ac:dyDescent="0.25">
      <c r="A442" s="5">
        <v>14830</v>
      </c>
      <c r="B442">
        <v>440</v>
      </c>
      <c r="C442" t="s">
        <v>108</v>
      </c>
      <c r="E442">
        <v>1</v>
      </c>
      <c r="F442">
        <f t="shared" si="6"/>
        <v>92000</v>
      </c>
      <c r="G442">
        <v>46</v>
      </c>
      <c r="J442">
        <v>1</v>
      </c>
    </row>
    <row r="443" spans="1:10" x14ac:dyDescent="0.25">
      <c r="A443" s="5">
        <v>14832</v>
      </c>
      <c r="B443">
        <v>441</v>
      </c>
      <c r="C443" t="s">
        <v>108</v>
      </c>
      <c r="E443">
        <v>1</v>
      </c>
      <c r="F443">
        <f t="shared" si="6"/>
        <v>90000</v>
      </c>
      <c r="G443">
        <v>45</v>
      </c>
      <c r="J443">
        <v>1</v>
      </c>
    </row>
    <row r="444" spans="1:10" x14ac:dyDescent="0.25">
      <c r="A444" s="5">
        <v>14829</v>
      </c>
      <c r="B444">
        <v>442</v>
      </c>
      <c r="C444" t="s">
        <v>146</v>
      </c>
      <c r="E444">
        <v>1</v>
      </c>
      <c r="F444">
        <f t="shared" si="6"/>
        <v>144000</v>
      </c>
      <c r="G444">
        <v>72</v>
      </c>
      <c r="J444">
        <v>1</v>
      </c>
    </row>
    <row r="445" spans="1:10" x14ac:dyDescent="0.25">
      <c r="A445" s="5">
        <v>14830</v>
      </c>
      <c r="B445">
        <v>443</v>
      </c>
      <c r="C445" t="s">
        <v>146</v>
      </c>
      <c r="E445">
        <v>1</v>
      </c>
      <c r="F445">
        <f t="shared" si="6"/>
        <v>87000</v>
      </c>
      <c r="G445">
        <v>43.5</v>
      </c>
      <c r="J445">
        <v>1</v>
      </c>
    </row>
    <row r="446" spans="1:10" x14ac:dyDescent="0.25">
      <c r="A446" s="5">
        <v>14832</v>
      </c>
      <c r="B446">
        <v>444</v>
      </c>
      <c r="C446" t="s">
        <v>146</v>
      </c>
      <c r="E446">
        <v>1</v>
      </c>
      <c r="F446">
        <f t="shared" si="6"/>
        <v>137000</v>
      </c>
      <c r="G446">
        <v>68.5</v>
      </c>
      <c r="J446">
        <v>1</v>
      </c>
    </row>
    <row r="447" spans="1:10" x14ac:dyDescent="0.25">
      <c r="A447" s="5">
        <v>14833</v>
      </c>
      <c r="B447">
        <v>445</v>
      </c>
      <c r="C447" t="s">
        <v>146</v>
      </c>
      <c r="E447">
        <v>1</v>
      </c>
      <c r="F447">
        <f t="shared" si="6"/>
        <v>53000</v>
      </c>
      <c r="G447">
        <v>26.5</v>
      </c>
      <c r="J447">
        <v>1</v>
      </c>
    </row>
    <row r="448" spans="1:10" x14ac:dyDescent="0.25">
      <c r="A448" s="5">
        <v>14832</v>
      </c>
      <c r="B448">
        <v>446</v>
      </c>
      <c r="C448" t="s">
        <v>158</v>
      </c>
      <c r="E448">
        <v>1</v>
      </c>
      <c r="F448">
        <f t="shared" si="6"/>
        <v>70000</v>
      </c>
      <c r="G448">
        <v>35</v>
      </c>
      <c r="J448">
        <v>1</v>
      </c>
    </row>
    <row r="449" spans="1:10" x14ac:dyDescent="0.25">
      <c r="A449" s="5">
        <v>14831</v>
      </c>
      <c r="B449">
        <v>447</v>
      </c>
      <c r="C449" t="s">
        <v>49</v>
      </c>
      <c r="E449">
        <v>1</v>
      </c>
      <c r="F449">
        <f t="shared" si="6"/>
        <v>140000</v>
      </c>
      <c r="G449">
        <v>70</v>
      </c>
      <c r="J449">
        <v>1</v>
      </c>
    </row>
    <row r="450" spans="1:10" x14ac:dyDescent="0.25">
      <c r="A450" s="5">
        <v>14831</v>
      </c>
      <c r="B450">
        <v>448</v>
      </c>
      <c r="C450" t="s">
        <v>159</v>
      </c>
      <c r="E450">
        <v>1</v>
      </c>
      <c r="F450">
        <f t="shared" si="6"/>
        <v>294000</v>
      </c>
      <c r="G450">
        <v>147</v>
      </c>
      <c r="J450">
        <v>1</v>
      </c>
    </row>
    <row r="451" spans="1:10" x14ac:dyDescent="0.25">
      <c r="A451" s="5">
        <v>14833</v>
      </c>
      <c r="B451">
        <v>449</v>
      </c>
      <c r="C451" t="s">
        <v>159</v>
      </c>
      <c r="E451">
        <v>1</v>
      </c>
      <c r="F451">
        <f t="shared" si="6"/>
        <v>74000</v>
      </c>
      <c r="G451">
        <v>37</v>
      </c>
      <c r="J451">
        <v>1</v>
      </c>
    </row>
    <row r="452" spans="1:10" x14ac:dyDescent="0.25">
      <c r="A452" s="5">
        <v>14828</v>
      </c>
      <c r="B452">
        <v>450</v>
      </c>
      <c r="C452" t="s">
        <v>160</v>
      </c>
      <c r="E452">
        <v>1</v>
      </c>
      <c r="F452">
        <f t="shared" si="6"/>
        <v>150000</v>
      </c>
      <c r="G452">
        <v>75</v>
      </c>
      <c r="J452">
        <v>1</v>
      </c>
    </row>
    <row r="453" spans="1:10" x14ac:dyDescent="0.25">
      <c r="A453" s="5">
        <v>14830</v>
      </c>
      <c r="B453">
        <v>451</v>
      </c>
      <c r="C453" t="s">
        <v>160</v>
      </c>
      <c r="E453">
        <v>1</v>
      </c>
      <c r="F453">
        <f t="shared" si="6"/>
        <v>200500</v>
      </c>
      <c r="G453">
        <v>100.25</v>
      </c>
      <c r="J453">
        <v>1</v>
      </c>
    </row>
    <row r="454" spans="1:10" x14ac:dyDescent="0.25">
      <c r="A454" s="5">
        <v>14832</v>
      </c>
      <c r="B454">
        <v>452</v>
      </c>
      <c r="C454" t="s">
        <v>161</v>
      </c>
      <c r="E454">
        <v>1</v>
      </c>
      <c r="F454">
        <f t="shared" si="6"/>
        <v>68500</v>
      </c>
      <c r="G454">
        <v>34.25</v>
      </c>
      <c r="J454">
        <v>1</v>
      </c>
    </row>
    <row r="455" spans="1:10" x14ac:dyDescent="0.25">
      <c r="A455" s="5">
        <v>14831</v>
      </c>
      <c r="B455">
        <v>453</v>
      </c>
      <c r="C455" t="s">
        <v>115</v>
      </c>
      <c r="E455">
        <v>1</v>
      </c>
      <c r="F455">
        <f t="shared" si="6"/>
        <v>76500</v>
      </c>
      <c r="G455">
        <v>38.25</v>
      </c>
      <c r="J455">
        <v>1</v>
      </c>
    </row>
    <row r="456" spans="1:10" x14ac:dyDescent="0.25">
      <c r="A456" s="5">
        <v>14833</v>
      </c>
      <c r="B456">
        <v>454</v>
      </c>
      <c r="C456" t="s">
        <v>98</v>
      </c>
      <c r="E456">
        <v>1</v>
      </c>
      <c r="F456">
        <f t="shared" si="6"/>
        <v>160000</v>
      </c>
      <c r="G456">
        <v>80</v>
      </c>
      <c r="J456">
        <v>1</v>
      </c>
    </row>
    <row r="457" spans="1:10" x14ac:dyDescent="0.25">
      <c r="A457" s="5">
        <v>14831</v>
      </c>
      <c r="B457">
        <v>455</v>
      </c>
      <c r="C457" t="s">
        <v>162</v>
      </c>
      <c r="E457">
        <v>1</v>
      </c>
      <c r="F457">
        <f t="shared" si="6"/>
        <v>86000</v>
      </c>
      <c r="G457">
        <v>43</v>
      </c>
      <c r="J457">
        <v>1</v>
      </c>
    </row>
    <row r="458" spans="1:10" x14ac:dyDescent="0.25">
      <c r="A458" s="5">
        <v>14832</v>
      </c>
      <c r="B458">
        <v>456</v>
      </c>
      <c r="C458" t="s">
        <v>162</v>
      </c>
      <c r="E458">
        <v>1</v>
      </c>
      <c r="F458">
        <f t="shared" si="6"/>
        <v>188000</v>
      </c>
      <c r="G458">
        <v>94</v>
      </c>
      <c r="J458">
        <v>1</v>
      </c>
    </row>
    <row r="459" spans="1:10" x14ac:dyDescent="0.25">
      <c r="A459" s="5">
        <v>15149</v>
      </c>
      <c r="B459">
        <v>457</v>
      </c>
      <c r="C459" t="s">
        <v>119</v>
      </c>
      <c r="E459">
        <v>1</v>
      </c>
      <c r="F459">
        <f t="shared" si="6"/>
        <v>32000</v>
      </c>
      <c r="G459">
        <v>16</v>
      </c>
      <c r="I459">
        <v>1324</v>
      </c>
      <c r="J459">
        <v>1</v>
      </c>
    </row>
    <row r="460" spans="1:10" x14ac:dyDescent="0.25">
      <c r="A460" s="5">
        <v>15151</v>
      </c>
      <c r="B460">
        <v>458</v>
      </c>
      <c r="C460" t="s">
        <v>76</v>
      </c>
      <c r="E460">
        <v>1</v>
      </c>
      <c r="F460">
        <f t="shared" si="6"/>
        <v>110000</v>
      </c>
      <c r="G460">
        <v>55</v>
      </c>
      <c r="I460">
        <v>1324</v>
      </c>
      <c r="J460">
        <v>1</v>
      </c>
    </row>
    <row r="461" spans="1:10" x14ac:dyDescent="0.25">
      <c r="A461" s="5">
        <v>15153</v>
      </c>
      <c r="B461">
        <v>459</v>
      </c>
      <c r="C461" t="s">
        <v>163</v>
      </c>
      <c r="E461">
        <v>1</v>
      </c>
      <c r="F461">
        <f t="shared" si="6"/>
        <v>54000</v>
      </c>
      <c r="G461">
        <v>27</v>
      </c>
      <c r="I461">
        <v>1347</v>
      </c>
      <c r="J461">
        <v>1</v>
      </c>
    </row>
    <row r="462" spans="1:10" x14ac:dyDescent="0.25">
      <c r="A462" s="5">
        <v>15157</v>
      </c>
      <c r="B462">
        <v>460</v>
      </c>
      <c r="C462" t="s">
        <v>131</v>
      </c>
      <c r="E462">
        <v>1</v>
      </c>
      <c r="F462">
        <f t="shared" si="6"/>
        <v>41000</v>
      </c>
      <c r="G462">
        <v>20.5</v>
      </c>
      <c r="I462">
        <v>1325</v>
      </c>
      <c r="J462">
        <v>1</v>
      </c>
    </row>
    <row r="463" spans="1:10" x14ac:dyDescent="0.25">
      <c r="A463" s="5">
        <v>15170</v>
      </c>
      <c r="B463">
        <v>461</v>
      </c>
      <c r="C463" t="s">
        <v>164</v>
      </c>
      <c r="E463">
        <v>1</v>
      </c>
      <c r="F463">
        <f t="shared" si="6"/>
        <v>12000</v>
      </c>
      <c r="G463">
        <v>6</v>
      </c>
      <c r="I463">
        <v>1332</v>
      </c>
      <c r="J463">
        <v>1</v>
      </c>
    </row>
    <row r="464" spans="1:10" x14ac:dyDescent="0.25">
      <c r="A464" s="5">
        <v>15177</v>
      </c>
      <c r="B464">
        <v>462</v>
      </c>
      <c r="C464" t="s">
        <v>120</v>
      </c>
      <c r="E464">
        <v>1</v>
      </c>
      <c r="F464">
        <f t="shared" si="6"/>
        <v>134000</v>
      </c>
      <c r="G464">
        <v>67</v>
      </c>
      <c r="I464">
        <v>1325</v>
      </c>
      <c r="J464">
        <v>1</v>
      </c>
    </row>
    <row r="465" spans="1:10" x14ac:dyDescent="0.25">
      <c r="A465" s="5">
        <v>15182</v>
      </c>
      <c r="B465">
        <v>463</v>
      </c>
      <c r="C465" t="s">
        <v>120</v>
      </c>
      <c r="E465">
        <v>1</v>
      </c>
      <c r="F465">
        <f t="shared" si="6"/>
        <v>42000</v>
      </c>
      <c r="G465">
        <v>21</v>
      </c>
      <c r="I465">
        <v>1309</v>
      </c>
      <c r="J465">
        <v>1</v>
      </c>
    </row>
    <row r="466" spans="1:10" x14ac:dyDescent="0.25">
      <c r="A466" s="5">
        <v>15184</v>
      </c>
      <c r="B466">
        <v>464</v>
      </c>
      <c r="C466" t="s">
        <v>120</v>
      </c>
      <c r="E466">
        <v>1</v>
      </c>
      <c r="F466">
        <f t="shared" si="6"/>
        <v>69500</v>
      </c>
      <c r="G466">
        <v>34.75</v>
      </c>
      <c r="I466">
        <v>1310</v>
      </c>
      <c r="J466">
        <v>1</v>
      </c>
    </row>
    <row r="467" spans="1:10" x14ac:dyDescent="0.25">
      <c r="A467" s="5">
        <v>15187</v>
      </c>
      <c r="B467">
        <v>465</v>
      </c>
      <c r="C467" t="s">
        <v>120</v>
      </c>
      <c r="E467">
        <v>1</v>
      </c>
      <c r="F467">
        <f t="shared" si="6"/>
        <v>24000</v>
      </c>
      <c r="G467">
        <v>12</v>
      </c>
      <c r="I467">
        <v>1320</v>
      </c>
      <c r="J467">
        <v>1</v>
      </c>
    </row>
    <row r="468" spans="1:10" x14ac:dyDescent="0.25">
      <c r="A468" s="5">
        <v>15187</v>
      </c>
      <c r="B468">
        <v>466</v>
      </c>
      <c r="C468" t="s">
        <v>56</v>
      </c>
      <c r="E468">
        <v>1</v>
      </c>
      <c r="F468">
        <f t="shared" ref="F468:F531" si="7">G468*2000</f>
        <v>278500</v>
      </c>
      <c r="G468">
        <v>139.25</v>
      </c>
      <c r="I468">
        <v>1334</v>
      </c>
      <c r="J468">
        <v>1</v>
      </c>
    </row>
    <row r="469" spans="1:10" x14ac:dyDescent="0.25">
      <c r="A469" s="5">
        <v>15187</v>
      </c>
      <c r="B469">
        <v>467</v>
      </c>
      <c r="C469" t="s">
        <v>165</v>
      </c>
      <c r="E469">
        <v>1</v>
      </c>
      <c r="F469">
        <f t="shared" si="7"/>
        <v>299500</v>
      </c>
      <c r="G469">
        <v>149.75</v>
      </c>
      <c r="I469">
        <v>1334</v>
      </c>
      <c r="J469">
        <v>1</v>
      </c>
    </row>
    <row r="470" spans="1:10" x14ac:dyDescent="0.25">
      <c r="A470" s="5">
        <v>15159</v>
      </c>
      <c r="B470">
        <v>468</v>
      </c>
      <c r="C470" t="s">
        <v>76</v>
      </c>
      <c r="E470">
        <v>1</v>
      </c>
      <c r="F470">
        <f t="shared" si="7"/>
        <v>36000</v>
      </c>
      <c r="G470">
        <v>18</v>
      </c>
      <c r="I470">
        <v>1403</v>
      </c>
      <c r="J470">
        <v>1</v>
      </c>
    </row>
    <row r="471" spans="1:10" x14ac:dyDescent="0.25">
      <c r="A471" s="5">
        <v>15164</v>
      </c>
      <c r="B471">
        <v>469</v>
      </c>
      <c r="C471" t="s">
        <v>76</v>
      </c>
      <c r="E471">
        <v>1</v>
      </c>
      <c r="F471">
        <f t="shared" si="7"/>
        <v>312000</v>
      </c>
      <c r="G471">
        <v>156</v>
      </c>
      <c r="I471">
        <v>1439</v>
      </c>
      <c r="J471">
        <v>1</v>
      </c>
    </row>
    <row r="472" spans="1:10" x14ac:dyDescent="0.25">
      <c r="A472" s="5">
        <v>15166</v>
      </c>
      <c r="B472">
        <v>470</v>
      </c>
      <c r="C472" t="s">
        <v>142</v>
      </c>
      <c r="E472">
        <v>1</v>
      </c>
      <c r="F472">
        <f t="shared" si="7"/>
        <v>52000</v>
      </c>
      <c r="G472">
        <v>26</v>
      </c>
      <c r="I472">
        <v>1474</v>
      </c>
      <c r="J472">
        <v>1</v>
      </c>
    </row>
    <row r="473" spans="1:10" x14ac:dyDescent="0.25">
      <c r="A473" s="5">
        <v>15166</v>
      </c>
      <c r="B473">
        <v>471</v>
      </c>
      <c r="C473" t="s">
        <v>163</v>
      </c>
      <c r="E473">
        <v>1</v>
      </c>
      <c r="F473">
        <f t="shared" si="7"/>
        <v>90000</v>
      </c>
      <c r="G473">
        <v>45</v>
      </c>
      <c r="I473">
        <v>1374</v>
      </c>
      <c r="J473">
        <v>1</v>
      </c>
    </row>
    <row r="474" spans="1:10" x14ac:dyDescent="0.25">
      <c r="A474" s="5">
        <v>15168</v>
      </c>
      <c r="B474">
        <v>472</v>
      </c>
      <c r="C474" t="s">
        <v>163</v>
      </c>
      <c r="E474">
        <v>1</v>
      </c>
      <c r="F474">
        <f t="shared" si="7"/>
        <v>80000</v>
      </c>
      <c r="G474">
        <v>40</v>
      </c>
      <c r="I474">
        <v>1351</v>
      </c>
      <c r="J474">
        <v>1</v>
      </c>
    </row>
    <row r="475" spans="1:10" x14ac:dyDescent="0.25">
      <c r="A475" s="5">
        <v>15168</v>
      </c>
      <c r="B475">
        <v>473</v>
      </c>
      <c r="C475" t="s">
        <v>119</v>
      </c>
      <c r="E475">
        <v>1</v>
      </c>
      <c r="F475">
        <f t="shared" si="7"/>
        <v>100000</v>
      </c>
      <c r="G475">
        <v>50</v>
      </c>
      <c r="I475">
        <v>1351</v>
      </c>
      <c r="J475">
        <v>1</v>
      </c>
    </row>
    <row r="476" spans="1:10" x14ac:dyDescent="0.25">
      <c r="A476" s="5">
        <v>15169</v>
      </c>
      <c r="B476">
        <v>474</v>
      </c>
      <c r="C476" t="s">
        <v>142</v>
      </c>
      <c r="E476">
        <v>1</v>
      </c>
      <c r="F476">
        <f t="shared" si="7"/>
        <v>90000</v>
      </c>
      <c r="G476">
        <v>45</v>
      </c>
      <c r="I476">
        <v>1325</v>
      </c>
      <c r="J476">
        <v>1</v>
      </c>
    </row>
    <row r="477" spans="1:10" x14ac:dyDescent="0.25">
      <c r="A477" s="5">
        <v>15170</v>
      </c>
      <c r="B477">
        <v>475</v>
      </c>
      <c r="C477" t="s">
        <v>165</v>
      </c>
      <c r="E477">
        <v>1</v>
      </c>
      <c r="F477">
        <f t="shared" si="7"/>
        <v>20000</v>
      </c>
      <c r="G477">
        <v>10</v>
      </c>
      <c r="I477">
        <v>1332</v>
      </c>
      <c r="J477">
        <v>1</v>
      </c>
    </row>
    <row r="478" spans="1:10" x14ac:dyDescent="0.25">
      <c r="A478" s="5">
        <v>15172</v>
      </c>
      <c r="B478">
        <v>476</v>
      </c>
      <c r="C478" t="s">
        <v>163</v>
      </c>
      <c r="E478">
        <v>1</v>
      </c>
      <c r="F478">
        <f t="shared" si="7"/>
        <v>100000</v>
      </c>
      <c r="G478">
        <v>50</v>
      </c>
      <c r="I478">
        <v>1336</v>
      </c>
      <c r="J478">
        <v>1</v>
      </c>
    </row>
    <row r="479" spans="1:10" x14ac:dyDescent="0.25">
      <c r="A479" s="5">
        <v>15173</v>
      </c>
      <c r="B479">
        <v>477</v>
      </c>
      <c r="C479" t="s">
        <v>163</v>
      </c>
      <c r="E479">
        <v>1</v>
      </c>
      <c r="F479">
        <f t="shared" si="7"/>
        <v>70000</v>
      </c>
      <c r="G479">
        <v>35</v>
      </c>
      <c r="I479">
        <v>1360</v>
      </c>
      <c r="J479">
        <v>1</v>
      </c>
    </row>
    <row r="480" spans="1:10" x14ac:dyDescent="0.25">
      <c r="A480" s="5">
        <v>15175</v>
      </c>
      <c r="B480">
        <v>478</v>
      </c>
      <c r="C480" t="s">
        <v>142</v>
      </c>
      <c r="E480">
        <v>1</v>
      </c>
      <c r="F480">
        <f t="shared" si="7"/>
        <v>66000</v>
      </c>
      <c r="G480">
        <v>33</v>
      </c>
      <c r="I480">
        <v>1332</v>
      </c>
      <c r="J480">
        <v>1</v>
      </c>
    </row>
    <row r="481" spans="1:10" x14ac:dyDescent="0.25">
      <c r="A481" s="5">
        <v>15175</v>
      </c>
      <c r="B481">
        <v>479</v>
      </c>
      <c r="C481" t="s">
        <v>166</v>
      </c>
      <c r="E481">
        <v>1</v>
      </c>
      <c r="F481">
        <f t="shared" si="7"/>
        <v>48000</v>
      </c>
      <c r="G481">
        <v>24</v>
      </c>
      <c r="I481">
        <v>1339</v>
      </c>
      <c r="J481">
        <v>1</v>
      </c>
    </row>
    <row r="482" spans="1:10" x14ac:dyDescent="0.25">
      <c r="A482" s="5">
        <v>15176</v>
      </c>
      <c r="B482">
        <v>480</v>
      </c>
      <c r="C482" t="s">
        <v>163</v>
      </c>
      <c r="E482">
        <v>1</v>
      </c>
      <c r="F482">
        <f t="shared" si="7"/>
        <v>48000</v>
      </c>
      <c r="G482">
        <v>24</v>
      </c>
      <c r="I482">
        <v>1320</v>
      </c>
      <c r="J482">
        <v>1</v>
      </c>
    </row>
    <row r="483" spans="1:10" x14ac:dyDescent="0.25">
      <c r="A483" s="5">
        <v>15178</v>
      </c>
      <c r="B483">
        <v>481</v>
      </c>
      <c r="C483" t="s">
        <v>76</v>
      </c>
      <c r="E483">
        <v>1</v>
      </c>
      <c r="F483">
        <f t="shared" si="7"/>
        <v>86000</v>
      </c>
      <c r="G483">
        <v>43</v>
      </c>
      <c r="I483">
        <v>1324</v>
      </c>
      <c r="J483">
        <v>1</v>
      </c>
    </row>
    <row r="484" spans="1:10" x14ac:dyDescent="0.25">
      <c r="A484" s="5">
        <v>15178</v>
      </c>
      <c r="B484">
        <v>482</v>
      </c>
      <c r="C484" t="s">
        <v>165</v>
      </c>
      <c r="E484">
        <v>1</v>
      </c>
      <c r="F484">
        <f t="shared" si="7"/>
        <v>164000</v>
      </c>
      <c r="G484">
        <v>82</v>
      </c>
      <c r="I484">
        <v>1324</v>
      </c>
      <c r="J484">
        <v>1</v>
      </c>
    </row>
    <row r="485" spans="1:10" x14ac:dyDescent="0.25">
      <c r="A485" s="5">
        <v>15178</v>
      </c>
      <c r="B485">
        <v>483</v>
      </c>
      <c r="C485" t="s">
        <v>119</v>
      </c>
      <c r="E485">
        <v>1</v>
      </c>
      <c r="F485">
        <f t="shared" si="7"/>
        <v>140000</v>
      </c>
      <c r="G485">
        <v>70</v>
      </c>
      <c r="I485">
        <v>1324</v>
      </c>
      <c r="J485">
        <v>1</v>
      </c>
    </row>
    <row r="486" spans="1:10" x14ac:dyDescent="0.25">
      <c r="A486" s="5">
        <v>15178</v>
      </c>
      <c r="B486">
        <v>484</v>
      </c>
      <c r="C486" t="s">
        <v>155</v>
      </c>
      <c r="E486">
        <v>1</v>
      </c>
      <c r="F486">
        <f t="shared" si="7"/>
        <v>158000</v>
      </c>
      <c r="G486">
        <v>79</v>
      </c>
      <c r="I486">
        <v>1324</v>
      </c>
      <c r="J486">
        <v>1</v>
      </c>
    </row>
    <row r="487" spans="1:10" x14ac:dyDescent="0.25">
      <c r="A487" s="5">
        <v>15178</v>
      </c>
      <c r="B487">
        <v>485</v>
      </c>
      <c r="C487" t="s">
        <v>163</v>
      </c>
      <c r="E487">
        <v>1</v>
      </c>
      <c r="F487">
        <f t="shared" si="7"/>
        <v>14000</v>
      </c>
      <c r="G487">
        <v>7</v>
      </c>
      <c r="I487">
        <v>1323</v>
      </c>
      <c r="J487">
        <v>1</v>
      </c>
    </row>
    <row r="488" spans="1:10" x14ac:dyDescent="0.25">
      <c r="A488" s="5">
        <v>15180</v>
      </c>
      <c r="B488">
        <v>486</v>
      </c>
      <c r="C488" t="s">
        <v>155</v>
      </c>
      <c r="E488">
        <v>1</v>
      </c>
      <c r="F488">
        <f t="shared" si="7"/>
        <v>108000</v>
      </c>
      <c r="G488">
        <v>54</v>
      </c>
      <c r="I488">
        <v>1325</v>
      </c>
      <c r="J488">
        <v>1</v>
      </c>
    </row>
    <row r="489" spans="1:10" x14ac:dyDescent="0.25">
      <c r="A489" s="5">
        <v>15181</v>
      </c>
      <c r="B489">
        <v>487</v>
      </c>
      <c r="C489" t="s">
        <v>76</v>
      </c>
      <c r="E489">
        <v>1</v>
      </c>
      <c r="F489">
        <f t="shared" si="7"/>
        <v>34000</v>
      </c>
      <c r="G489">
        <v>17</v>
      </c>
      <c r="H489" t="s">
        <v>178</v>
      </c>
      <c r="I489">
        <v>1324</v>
      </c>
      <c r="J489">
        <v>1</v>
      </c>
    </row>
    <row r="490" spans="1:10" x14ac:dyDescent="0.25">
      <c r="A490" s="5">
        <v>15184</v>
      </c>
      <c r="B490">
        <v>488</v>
      </c>
      <c r="C490" t="s">
        <v>163</v>
      </c>
      <c r="E490">
        <v>1</v>
      </c>
      <c r="F490">
        <f t="shared" si="7"/>
        <v>28000</v>
      </c>
      <c r="G490">
        <v>14</v>
      </c>
      <c r="H490" t="s">
        <v>178</v>
      </c>
      <c r="I490">
        <v>1325</v>
      </c>
      <c r="J490">
        <v>1</v>
      </c>
    </row>
    <row r="491" spans="1:10" x14ac:dyDescent="0.25">
      <c r="A491" s="5">
        <v>15184</v>
      </c>
      <c r="B491">
        <v>489</v>
      </c>
      <c r="C491" t="s">
        <v>142</v>
      </c>
      <c r="E491">
        <v>1</v>
      </c>
      <c r="F491">
        <f t="shared" si="7"/>
        <v>18000</v>
      </c>
      <c r="G491">
        <v>9</v>
      </c>
      <c r="H491" t="s">
        <v>178</v>
      </c>
      <c r="I491">
        <v>1325</v>
      </c>
      <c r="J491">
        <v>1</v>
      </c>
    </row>
    <row r="492" spans="1:10" x14ac:dyDescent="0.25">
      <c r="A492" s="5">
        <v>15184</v>
      </c>
      <c r="B492">
        <v>490</v>
      </c>
      <c r="C492" t="s">
        <v>76</v>
      </c>
      <c r="E492">
        <v>1</v>
      </c>
      <c r="F492">
        <f t="shared" si="7"/>
        <v>114000</v>
      </c>
      <c r="G492">
        <v>57</v>
      </c>
      <c r="H492" t="s">
        <v>178</v>
      </c>
      <c r="I492">
        <v>1325</v>
      </c>
      <c r="J492">
        <v>1</v>
      </c>
    </row>
    <row r="493" spans="1:10" x14ac:dyDescent="0.25">
      <c r="A493" s="5">
        <v>15184</v>
      </c>
      <c r="B493">
        <v>491</v>
      </c>
      <c r="C493" t="s">
        <v>119</v>
      </c>
      <c r="E493">
        <v>1</v>
      </c>
      <c r="F493">
        <f t="shared" si="7"/>
        <v>108000</v>
      </c>
      <c r="G493">
        <v>54</v>
      </c>
      <c r="H493" t="s">
        <v>178</v>
      </c>
      <c r="I493">
        <v>1314</v>
      </c>
      <c r="J493">
        <v>1</v>
      </c>
    </row>
    <row r="494" spans="1:10" x14ac:dyDescent="0.25">
      <c r="A494" s="5">
        <v>15184</v>
      </c>
      <c r="B494">
        <v>492</v>
      </c>
      <c r="C494" t="s">
        <v>155</v>
      </c>
      <c r="E494">
        <v>1</v>
      </c>
      <c r="F494">
        <f t="shared" si="7"/>
        <v>66000</v>
      </c>
      <c r="G494">
        <v>33</v>
      </c>
      <c r="H494" t="s">
        <v>178</v>
      </c>
      <c r="I494">
        <v>1325</v>
      </c>
      <c r="J494">
        <v>1</v>
      </c>
    </row>
    <row r="495" spans="1:10" x14ac:dyDescent="0.25">
      <c r="A495" s="5">
        <v>15185</v>
      </c>
      <c r="B495">
        <v>493</v>
      </c>
      <c r="C495" t="s">
        <v>142</v>
      </c>
      <c r="E495">
        <v>1</v>
      </c>
      <c r="F495">
        <f t="shared" si="7"/>
        <v>86000</v>
      </c>
      <c r="G495">
        <v>43</v>
      </c>
      <c r="H495" t="s">
        <v>178</v>
      </c>
      <c r="I495">
        <v>1314</v>
      </c>
      <c r="J495">
        <v>1</v>
      </c>
    </row>
    <row r="496" spans="1:10" x14ac:dyDescent="0.25">
      <c r="A496" s="5">
        <v>15185</v>
      </c>
      <c r="B496">
        <v>494</v>
      </c>
      <c r="C496" t="s">
        <v>155</v>
      </c>
      <c r="E496">
        <v>1</v>
      </c>
      <c r="F496">
        <f t="shared" si="7"/>
        <v>120000</v>
      </c>
      <c r="G496">
        <v>60</v>
      </c>
      <c r="H496" t="s">
        <v>178</v>
      </c>
      <c r="I496">
        <v>1314</v>
      </c>
      <c r="J496">
        <v>1</v>
      </c>
    </row>
    <row r="497" spans="1:10" x14ac:dyDescent="0.25">
      <c r="A497" s="5">
        <v>15185</v>
      </c>
      <c r="B497">
        <v>495</v>
      </c>
      <c r="C497" t="s">
        <v>119</v>
      </c>
      <c r="E497">
        <v>1</v>
      </c>
      <c r="F497">
        <f t="shared" si="7"/>
        <v>96000</v>
      </c>
      <c r="G497">
        <v>48</v>
      </c>
      <c r="H497" t="s">
        <v>178</v>
      </c>
      <c r="I497">
        <v>1313</v>
      </c>
      <c r="J497">
        <v>1</v>
      </c>
    </row>
    <row r="498" spans="1:10" x14ac:dyDescent="0.25">
      <c r="A498" s="5">
        <v>15187</v>
      </c>
      <c r="B498">
        <v>496</v>
      </c>
      <c r="C498" t="s">
        <v>163</v>
      </c>
      <c r="E498">
        <v>1</v>
      </c>
      <c r="F498">
        <f t="shared" si="7"/>
        <v>136000</v>
      </c>
      <c r="G498">
        <v>68</v>
      </c>
      <c r="H498" t="s">
        <v>178</v>
      </c>
      <c r="I498">
        <v>1331</v>
      </c>
      <c r="J498">
        <v>1</v>
      </c>
    </row>
    <row r="499" spans="1:10" x14ac:dyDescent="0.25">
      <c r="A499" s="5">
        <v>15187</v>
      </c>
      <c r="B499">
        <v>497</v>
      </c>
      <c r="C499" t="s">
        <v>142</v>
      </c>
      <c r="E499">
        <v>1</v>
      </c>
      <c r="F499">
        <f t="shared" si="7"/>
        <v>226000</v>
      </c>
      <c r="G499">
        <v>113</v>
      </c>
      <c r="H499" t="s">
        <v>178</v>
      </c>
      <c r="I499">
        <v>1331</v>
      </c>
      <c r="J499">
        <v>1</v>
      </c>
    </row>
    <row r="500" spans="1:10" x14ac:dyDescent="0.25">
      <c r="A500" s="5">
        <v>15187</v>
      </c>
      <c r="B500">
        <v>498</v>
      </c>
      <c r="C500" t="s">
        <v>155</v>
      </c>
      <c r="E500">
        <v>1</v>
      </c>
      <c r="F500">
        <f t="shared" si="7"/>
        <v>162000</v>
      </c>
      <c r="G500">
        <v>81</v>
      </c>
      <c r="H500" t="s">
        <v>178</v>
      </c>
      <c r="I500">
        <v>1331</v>
      </c>
      <c r="J500">
        <v>1</v>
      </c>
    </row>
    <row r="501" spans="1:10" x14ac:dyDescent="0.25">
      <c r="A501" s="5">
        <v>15188</v>
      </c>
      <c r="B501">
        <v>499</v>
      </c>
      <c r="C501" t="s">
        <v>119</v>
      </c>
      <c r="E501">
        <v>1</v>
      </c>
      <c r="F501">
        <f t="shared" si="7"/>
        <v>118000</v>
      </c>
      <c r="G501">
        <v>59</v>
      </c>
      <c r="H501" t="s">
        <v>178</v>
      </c>
      <c r="I501">
        <v>1331</v>
      </c>
      <c r="J501">
        <v>1</v>
      </c>
    </row>
    <row r="502" spans="1:10" x14ac:dyDescent="0.25">
      <c r="A502" s="5">
        <v>15187</v>
      </c>
      <c r="B502">
        <v>500</v>
      </c>
      <c r="C502" t="s">
        <v>76</v>
      </c>
      <c r="E502">
        <v>1</v>
      </c>
      <c r="F502">
        <f t="shared" si="7"/>
        <v>330000</v>
      </c>
      <c r="G502">
        <v>165</v>
      </c>
      <c r="H502" t="s">
        <v>178</v>
      </c>
      <c r="I502">
        <v>1331</v>
      </c>
      <c r="J502">
        <v>1</v>
      </c>
    </row>
    <row r="503" spans="1:10" x14ac:dyDescent="0.25">
      <c r="A503" s="5">
        <v>15187</v>
      </c>
      <c r="B503">
        <v>501</v>
      </c>
      <c r="C503" t="s">
        <v>137</v>
      </c>
      <c r="E503">
        <v>1</v>
      </c>
      <c r="F503">
        <f t="shared" si="7"/>
        <v>106000</v>
      </c>
      <c r="G503">
        <v>53</v>
      </c>
      <c r="H503" t="s">
        <v>178</v>
      </c>
      <c r="I503">
        <v>1319</v>
      </c>
      <c r="J503">
        <v>1</v>
      </c>
    </row>
    <row r="504" spans="1:10" x14ac:dyDescent="0.25">
      <c r="A504" s="5">
        <v>15187</v>
      </c>
      <c r="B504">
        <v>502</v>
      </c>
      <c r="C504" t="s">
        <v>163</v>
      </c>
      <c r="E504">
        <v>1</v>
      </c>
      <c r="F504">
        <f t="shared" si="7"/>
        <v>66000</v>
      </c>
      <c r="G504">
        <v>33</v>
      </c>
      <c r="H504" t="s">
        <v>178</v>
      </c>
      <c r="I504">
        <v>1314</v>
      </c>
      <c r="J504">
        <v>1</v>
      </c>
    </row>
    <row r="505" spans="1:10" x14ac:dyDescent="0.25">
      <c r="A505" s="5">
        <v>15187</v>
      </c>
      <c r="B505">
        <v>503</v>
      </c>
      <c r="C505" t="s">
        <v>119</v>
      </c>
      <c r="E505">
        <v>1</v>
      </c>
      <c r="F505">
        <f t="shared" si="7"/>
        <v>84000</v>
      </c>
      <c r="G505">
        <v>42</v>
      </c>
      <c r="H505" t="s">
        <v>178</v>
      </c>
      <c r="I505">
        <v>1314</v>
      </c>
      <c r="J505">
        <v>1</v>
      </c>
    </row>
    <row r="506" spans="1:10" x14ac:dyDescent="0.25">
      <c r="A506" s="5">
        <v>15165</v>
      </c>
      <c r="B506">
        <v>504</v>
      </c>
      <c r="C506" t="s">
        <v>166</v>
      </c>
      <c r="E506">
        <v>1</v>
      </c>
      <c r="F506">
        <f t="shared" si="7"/>
        <v>72000</v>
      </c>
      <c r="G506">
        <v>36</v>
      </c>
      <c r="H506" t="s">
        <v>175</v>
      </c>
      <c r="I506">
        <v>1410</v>
      </c>
      <c r="J506">
        <v>1</v>
      </c>
    </row>
    <row r="507" spans="1:10" x14ac:dyDescent="0.25">
      <c r="A507" s="5">
        <v>15167</v>
      </c>
      <c r="B507">
        <v>505</v>
      </c>
      <c r="C507" t="s">
        <v>115</v>
      </c>
      <c r="E507">
        <v>1</v>
      </c>
      <c r="F507">
        <f t="shared" si="7"/>
        <v>124000</v>
      </c>
      <c r="G507">
        <v>62</v>
      </c>
      <c r="H507" t="s">
        <v>175</v>
      </c>
      <c r="I507">
        <v>1367</v>
      </c>
      <c r="J507">
        <v>1</v>
      </c>
    </row>
    <row r="508" spans="1:10" x14ac:dyDescent="0.25">
      <c r="A508" s="5">
        <v>15169</v>
      </c>
      <c r="B508">
        <v>506</v>
      </c>
      <c r="C508" t="s">
        <v>166</v>
      </c>
      <c r="E508">
        <v>1</v>
      </c>
      <c r="F508">
        <f t="shared" si="7"/>
        <v>144000</v>
      </c>
      <c r="G508">
        <v>72</v>
      </c>
      <c r="H508" t="s">
        <v>175</v>
      </c>
      <c r="I508">
        <v>1338</v>
      </c>
      <c r="J508">
        <v>1</v>
      </c>
    </row>
    <row r="509" spans="1:10" x14ac:dyDescent="0.25">
      <c r="A509" s="5">
        <v>15170</v>
      </c>
      <c r="B509">
        <v>507</v>
      </c>
      <c r="C509" t="s">
        <v>115</v>
      </c>
      <c r="E509">
        <v>1</v>
      </c>
      <c r="F509">
        <f t="shared" si="7"/>
        <v>67500</v>
      </c>
      <c r="G509">
        <v>33.75</v>
      </c>
      <c r="H509" t="s">
        <v>175</v>
      </c>
      <c r="I509">
        <v>1324</v>
      </c>
      <c r="J509">
        <v>1</v>
      </c>
    </row>
    <row r="510" spans="1:10" x14ac:dyDescent="0.25">
      <c r="A510" s="5">
        <v>15170</v>
      </c>
      <c r="B510">
        <v>508</v>
      </c>
      <c r="C510" t="s">
        <v>111</v>
      </c>
      <c r="E510">
        <v>1</v>
      </c>
      <c r="F510">
        <f t="shared" si="7"/>
        <v>12000</v>
      </c>
      <c r="G510">
        <v>6</v>
      </c>
      <c r="H510" t="s">
        <v>175</v>
      </c>
      <c r="I510">
        <v>1324</v>
      </c>
      <c r="J510">
        <v>1</v>
      </c>
    </row>
    <row r="511" spans="1:10" x14ac:dyDescent="0.25">
      <c r="A511" s="5">
        <v>15172</v>
      </c>
      <c r="B511">
        <v>509</v>
      </c>
      <c r="C511" t="s">
        <v>95</v>
      </c>
      <c r="E511">
        <v>1</v>
      </c>
      <c r="F511">
        <f t="shared" si="7"/>
        <v>56500</v>
      </c>
      <c r="G511">
        <v>28.25</v>
      </c>
      <c r="H511" t="s">
        <v>175</v>
      </c>
      <c r="I511">
        <v>1314</v>
      </c>
      <c r="J511">
        <v>1</v>
      </c>
    </row>
    <row r="512" spans="1:10" x14ac:dyDescent="0.25">
      <c r="A512" s="5">
        <v>15177</v>
      </c>
      <c r="B512">
        <v>510</v>
      </c>
      <c r="C512" t="s">
        <v>111</v>
      </c>
      <c r="E512">
        <v>1</v>
      </c>
      <c r="F512">
        <f t="shared" si="7"/>
        <v>74000</v>
      </c>
      <c r="G512">
        <v>37</v>
      </c>
      <c r="H512" t="s">
        <v>175</v>
      </c>
      <c r="I512">
        <v>1380</v>
      </c>
      <c r="J512">
        <v>1</v>
      </c>
    </row>
    <row r="513" spans="1:10" x14ac:dyDescent="0.25">
      <c r="A513" s="5">
        <v>15178</v>
      </c>
      <c r="B513">
        <v>511</v>
      </c>
      <c r="C513" t="s">
        <v>166</v>
      </c>
      <c r="E513">
        <v>1</v>
      </c>
      <c r="F513">
        <f t="shared" si="7"/>
        <v>156000</v>
      </c>
      <c r="G513">
        <v>78</v>
      </c>
      <c r="H513" t="s">
        <v>175</v>
      </c>
      <c r="I513">
        <v>1324</v>
      </c>
      <c r="J513">
        <v>1</v>
      </c>
    </row>
    <row r="514" spans="1:10" x14ac:dyDescent="0.25">
      <c r="A514" s="5">
        <v>15178</v>
      </c>
      <c r="B514">
        <v>512</v>
      </c>
      <c r="C514" t="s">
        <v>115</v>
      </c>
      <c r="E514">
        <v>1</v>
      </c>
      <c r="F514">
        <f t="shared" si="7"/>
        <v>125000</v>
      </c>
      <c r="G514">
        <v>62.5</v>
      </c>
      <c r="H514" t="s">
        <v>175</v>
      </c>
      <c r="I514">
        <v>1324</v>
      </c>
      <c r="J514">
        <v>1</v>
      </c>
    </row>
    <row r="515" spans="1:10" x14ac:dyDescent="0.25">
      <c r="A515" s="5">
        <v>15178</v>
      </c>
      <c r="B515">
        <v>513</v>
      </c>
      <c r="C515" t="s">
        <v>110</v>
      </c>
      <c r="E515">
        <v>1</v>
      </c>
      <c r="F515">
        <f t="shared" si="7"/>
        <v>87000</v>
      </c>
      <c r="G515">
        <v>43.5</v>
      </c>
      <c r="H515" t="s">
        <v>175</v>
      </c>
      <c r="I515">
        <v>1324</v>
      </c>
      <c r="J515">
        <v>1</v>
      </c>
    </row>
    <row r="516" spans="1:10" x14ac:dyDescent="0.25">
      <c r="A516" s="5">
        <v>15178</v>
      </c>
      <c r="B516">
        <v>514</v>
      </c>
      <c r="C516" t="s">
        <v>111</v>
      </c>
      <c r="E516">
        <v>1</v>
      </c>
      <c r="F516">
        <f t="shared" si="7"/>
        <v>82000</v>
      </c>
      <c r="G516">
        <v>41</v>
      </c>
      <c r="H516" t="s">
        <v>175</v>
      </c>
      <c r="I516">
        <v>1324</v>
      </c>
      <c r="J516">
        <v>1</v>
      </c>
    </row>
    <row r="517" spans="1:10" x14ac:dyDescent="0.25">
      <c r="A517" s="5">
        <v>15179</v>
      </c>
      <c r="B517">
        <v>515</v>
      </c>
      <c r="C517" t="s">
        <v>111</v>
      </c>
      <c r="E517">
        <v>1</v>
      </c>
      <c r="F517">
        <f t="shared" si="7"/>
        <v>50000</v>
      </c>
      <c r="G517">
        <v>25</v>
      </c>
      <c r="H517" t="s">
        <v>175</v>
      </c>
      <c r="I517">
        <v>1340</v>
      </c>
      <c r="J517">
        <v>1</v>
      </c>
    </row>
    <row r="518" spans="1:10" x14ac:dyDescent="0.25">
      <c r="A518" s="5">
        <v>15180</v>
      </c>
      <c r="B518">
        <v>516</v>
      </c>
      <c r="C518" t="s">
        <v>166</v>
      </c>
      <c r="E518">
        <v>1</v>
      </c>
      <c r="F518">
        <f t="shared" si="7"/>
        <v>20500</v>
      </c>
      <c r="G518">
        <v>10.25</v>
      </c>
      <c r="H518" t="s">
        <v>175</v>
      </c>
      <c r="I518">
        <v>1332</v>
      </c>
      <c r="J518">
        <v>1</v>
      </c>
    </row>
    <row r="519" spans="1:10" x14ac:dyDescent="0.25">
      <c r="A519" s="5">
        <v>15180</v>
      </c>
      <c r="B519">
        <v>517</v>
      </c>
      <c r="C519" t="s">
        <v>95</v>
      </c>
      <c r="E519">
        <v>1</v>
      </c>
      <c r="F519">
        <f t="shared" si="7"/>
        <v>15000</v>
      </c>
      <c r="G519">
        <v>7.5</v>
      </c>
      <c r="H519" t="s">
        <v>175</v>
      </c>
      <c r="I519">
        <v>1320</v>
      </c>
      <c r="J519">
        <v>1</v>
      </c>
    </row>
    <row r="520" spans="1:10" x14ac:dyDescent="0.25">
      <c r="A520" s="5">
        <v>15182</v>
      </c>
      <c r="B520">
        <v>518</v>
      </c>
      <c r="C520" t="s">
        <v>111</v>
      </c>
      <c r="E520">
        <v>1</v>
      </c>
      <c r="F520">
        <f t="shared" si="7"/>
        <v>113500</v>
      </c>
      <c r="G520">
        <v>56.75</v>
      </c>
      <c r="H520" t="s">
        <v>175</v>
      </c>
      <c r="I520">
        <v>1334</v>
      </c>
      <c r="J520">
        <v>1</v>
      </c>
    </row>
    <row r="521" spans="1:10" x14ac:dyDescent="0.25">
      <c r="A521" s="5">
        <v>15183</v>
      </c>
      <c r="B521">
        <v>519</v>
      </c>
      <c r="C521" t="s">
        <v>115</v>
      </c>
      <c r="E521">
        <v>1</v>
      </c>
      <c r="F521">
        <f t="shared" si="7"/>
        <v>63000</v>
      </c>
      <c r="G521">
        <v>31.5</v>
      </c>
      <c r="H521" t="s">
        <v>175</v>
      </c>
      <c r="I521">
        <v>1324</v>
      </c>
      <c r="J521">
        <v>1</v>
      </c>
    </row>
    <row r="522" spans="1:10" x14ac:dyDescent="0.25">
      <c r="A522" s="5">
        <v>15183</v>
      </c>
      <c r="B522">
        <v>520</v>
      </c>
      <c r="C522" t="s">
        <v>111</v>
      </c>
      <c r="E522">
        <v>1</v>
      </c>
      <c r="F522">
        <f t="shared" si="7"/>
        <v>40000</v>
      </c>
      <c r="G522">
        <v>20</v>
      </c>
      <c r="H522" t="s">
        <v>175</v>
      </c>
      <c r="I522">
        <v>1324</v>
      </c>
      <c r="J522">
        <v>1</v>
      </c>
    </row>
    <row r="523" spans="1:10" x14ac:dyDescent="0.25">
      <c r="A523" s="5">
        <v>15184</v>
      </c>
      <c r="B523">
        <v>521</v>
      </c>
      <c r="C523" t="s">
        <v>166</v>
      </c>
      <c r="E523">
        <v>1</v>
      </c>
      <c r="F523">
        <f t="shared" si="7"/>
        <v>125000</v>
      </c>
      <c r="G523">
        <v>62.5</v>
      </c>
      <c r="H523" t="s">
        <v>175</v>
      </c>
      <c r="I523">
        <v>1324</v>
      </c>
      <c r="J523">
        <v>1</v>
      </c>
    </row>
    <row r="524" spans="1:10" x14ac:dyDescent="0.25">
      <c r="A524" s="5">
        <v>15184</v>
      </c>
      <c r="B524">
        <v>522</v>
      </c>
      <c r="C524" t="s">
        <v>95</v>
      </c>
      <c r="E524">
        <v>1</v>
      </c>
      <c r="F524">
        <f t="shared" si="7"/>
        <v>68000</v>
      </c>
      <c r="G524">
        <v>34</v>
      </c>
      <c r="H524" t="s">
        <v>175</v>
      </c>
      <c r="I524">
        <v>1324</v>
      </c>
      <c r="J524">
        <v>1</v>
      </c>
    </row>
    <row r="525" spans="1:10" x14ac:dyDescent="0.25">
      <c r="A525" s="5">
        <v>15184</v>
      </c>
      <c r="B525">
        <v>523</v>
      </c>
      <c r="C525" t="s">
        <v>110</v>
      </c>
      <c r="E525">
        <v>1</v>
      </c>
      <c r="F525">
        <f t="shared" si="7"/>
        <v>40500</v>
      </c>
      <c r="G525">
        <v>20.25</v>
      </c>
      <c r="H525" t="s">
        <v>175</v>
      </c>
      <c r="I525">
        <v>1324</v>
      </c>
      <c r="J525">
        <v>1</v>
      </c>
    </row>
    <row r="526" spans="1:10" x14ac:dyDescent="0.25">
      <c r="A526" s="5">
        <v>15185</v>
      </c>
      <c r="B526">
        <v>524</v>
      </c>
      <c r="C526" t="s">
        <v>115</v>
      </c>
      <c r="E526">
        <v>1</v>
      </c>
      <c r="F526">
        <f t="shared" si="7"/>
        <v>33500</v>
      </c>
      <c r="G526">
        <v>16.75</v>
      </c>
      <c r="H526" t="s">
        <v>175</v>
      </c>
      <c r="I526">
        <v>1312</v>
      </c>
      <c r="J526">
        <v>1</v>
      </c>
    </row>
    <row r="527" spans="1:10" x14ac:dyDescent="0.25">
      <c r="A527" s="5">
        <v>15186</v>
      </c>
      <c r="B527">
        <v>525</v>
      </c>
      <c r="C527" t="s">
        <v>166</v>
      </c>
      <c r="E527">
        <v>1</v>
      </c>
      <c r="F527">
        <f t="shared" si="7"/>
        <v>189500</v>
      </c>
      <c r="G527">
        <v>94.75</v>
      </c>
      <c r="H527" t="s">
        <v>175</v>
      </c>
      <c r="I527">
        <v>1324</v>
      </c>
      <c r="J527">
        <v>1</v>
      </c>
    </row>
    <row r="528" spans="1:10" x14ac:dyDescent="0.25">
      <c r="A528" s="5">
        <v>15186</v>
      </c>
      <c r="B528">
        <v>526</v>
      </c>
      <c r="C528" t="s">
        <v>115</v>
      </c>
      <c r="E528">
        <v>1</v>
      </c>
      <c r="F528">
        <f t="shared" si="7"/>
        <v>238500</v>
      </c>
      <c r="G528">
        <v>119.25</v>
      </c>
      <c r="H528" t="s">
        <v>175</v>
      </c>
      <c r="I528">
        <v>1324</v>
      </c>
      <c r="J528">
        <v>1</v>
      </c>
    </row>
    <row r="529" spans="1:10" x14ac:dyDescent="0.25">
      <c r="A529" s="5">
        <v>15187</v>
      </c>
      <c r="B529">
        <v>527</v>
      </c>
      <c r="C529" t="s">
        <v>111</v>
      </c>
      <c r="E529">
        <v>1</v>
      </c>
      <c r="F529">
        <f t="shared" si="7"/>
        <v>213000</v>
      </c>
      <c r="G529">
        <v>106.5</v>
      </c>
      <c r="H529" t="s">
        <v>175</v>
      </c>
      <c r="I529">
        <v>1324</v>
      </c>
      <c r="J529">
        <v>1</v>
      </c>
    </row>
    <row r="530" spans="1:10" x14ac:dyDescent="0.25">
      <c r="A530" s="5">
        <v>15187</v>
      </c>
      <c r="B530">
        <v>528</v>
      </c>
      <c r="C530" t="s">
        <v>95</v>
      </c>
      <c r="E530">
        <v>1</v>
      </c>
      <c r="F530">
        <f t="shared" si="7"/>
        <v>105500</v>
      </c>
      <c r="G530">
        <v>52.75</v>
      </c>
      <c r="H530" t="s">
        <v>175</v>
      </c>
      <c r="I530">
        <v>1324</v>
      </c>
      <c r="J530">
        <v>1</v>
      </c>
    </row>
    <row r="531" spans="1:10" x14ac:dyDescent="0.25">
      <c r="A531" s="5">
        <v>15187</v>
      </c>
      <c r="B531">
        <v>529</v>
      </c>
      <c r="C531" t="s">
        <v>166</v>
      </c>
      <c r="E531">
        <v>1</v>
      </c>
      <c r="F531">
        <f t="shared" si="7"/>
        <v>85000</v>
      </c>
      <c r="G531">
        <v>42.5</v>
      </c>
      <c r="H531" t="s">
        <v>175</v>
      </c>
      <c r="I531">
        <v>1324</v>
      </c>
      <c r="J531">
        <v>1</v>
      </c>
    </row>
    <row r="532" spans="1:10" x14ac:dyDescent="0.25">
      <c r="A532" s="5">
        <v>15189</v>
      </c>
      <c r="B532">
        <v>530</v>
      </c>
      <c r="C532" t="s">
        <v>56</v>
      </c>
      <c r="E532">
        <v>1</v>
      </c>
      <c r="F532">
        <f t="shared" ref="F532:F595" si="8">G532*2000</f>
        <v>161000</v>
      </c>
      <c r="G532">
        <v>80.5</v>
      </c>
      <c r="H532" t="s">
        <v>184</v>
      </c>
      <c r="I532">
        <v>1334</v>
      </c>
      <c r="J532">
        <v>1</v>
      </c>
    </row>
    <row r="533" spans="1:10" x14ac:dyDescent="0.25">
      <c r="A533" s="5">
        <v>15190</v>
      </c>
      <c r="B533">
        <v>531</v>
      </c>
      <c r="C533" t="s">
        <v>165</v>
      </c>
      <c r="E533">
        <v>1</v>
      </c>
      <c r="F533">
        <f t="shared" si="8"/>
        <v>80000</v>
      </c>
      <c r="G533">
        <v>40</v>
      </c>
      <c r="H533" t="s">
        <v>184</v>
      </c>
      <c r="I533">
        <v>1309</v>
      </c>
      <c r="J533">
        <v>1</v>
      </c>
    </row>
    <row r="534" spans="1:10" x14ac:dyDescent="0.25">
      <c r="A534" s="5">
        <v>15193</v>
      </c>
      <c r="B534">
        <v>532</v>
      </c>
      <c r="C534" t="s">
        <v>56</v>
      </c>
      <c r="E534">
        <v>1</v>
      </c>
      <c r="F534">
        <f t="shared" si="8"/>
        <v>106000</v>
      </c>
      <c r="G534">
        <v>53</v>
      </c>
      <c r="H534" t="s">
        <v>184</v>
      </c>
      <c r="I534">
        <v>1263</v>
      </c>
      <c r="J534">
        <v>1</v>
      </c>
    </row>
    <row r="535" spans="1:10" x14ac:dyDescent="0.25">
      <c r="A535" s="5">
        <v>15193</v>
      </c>
      <c r="B535">
        <v>533</v>
      </c>
      <c r="C535" t="s">
        <v>56</v>
      </c>
      <c r="E535">
        <v>1</v>
      </c>
      <c r="F535">
        <f t="shared" si="8"/>
        <v>62000</v>
      </c>
      <c r="G535">
        <v>31</v>
      </c>
      <c r="H535" t="s">
        <v>184</v>
      </c>
      <c r="I535">
        <v>1302</v>
      </c>
      <c r="J535">
        <v>1</v>
      </c>
    </row>
    <row r="536" spans="1:10" x14ac:dyDescent="0.25">
      <c r="A536" s="5">
        <v>15199</v>
      </c>
      <c r="B536">
        <v>534</v>
      </c>
      <c r="C536" t="s">
        <v>165</v>
      </c>
      <c r="E536">
        <v>1</v>
      </c>
      <c r="F536">
        <f t="shared" si="8"/>
        <v>238000</v>
      </c>
      <c r="G536">
        <v>119</v>
      </c>
      <c r="H536" t="s">
        <v>184</v>
      </c>
      <c r="I536">
        <v>1314</v>
      </c>
      <c r="J536">
        <v>1</v>
      </c>
    </row>
    <row r="537" spans="1:10" x14ac:dyDescent="0.25">
      <c r="A537" s="5">
        <v>15199</v>
      </c>
      <c r="B537">
        <v>535</v>
      </c>
      <c r="C537" t="s">
        <v>56</v>
      </c>
      <c r="E537">
        <v>1</v>
      </c>
      <c r="F537">
        <f t="shared" si="8"/>
        <v>312000</v>
      </c>
      <c r="G537">
        <v>156</v>
      </c>
      <c r="H537" t="s">
        <v>184</v>
      </c>
      <c r="I537">
        <v>1309</v>
      </c>
      <c r="J537">
        <v>1</v>
      </c>
    </row>
    <row r="538" spans="1:10" x14ac:dyDescent="0.25">
      <c r="A538" s="5">
        <v>15199</v>
      </c>
      <c r="B538">
        <v>536</v>
      </c>
      <c r="C538" t="s">
        <v>56</v>
      </c>
      <c r="E538">
        <v>1</v>
      </c>
      <c r="F538">
        <f t="shared" si="8"/>
        <v>161000</v>
      </c>
      <c r="G538">
        <v>80.5</v>
      </c>
      <c r="H538" t="s">
        <v>184</v>
      </c>
      <c r="I538">
        <v>1309</v>
      </c>
      <c r="J538">
        <v>1</v>
      </c>
    </row>
    <row r="539" spans="1:10" x14ac:dyDescent="0.25">
      <c r="A539" s="5">
        <v>15201</v>
      </c>
      <c r="B539">
        <v>537</v>
      </c>
      <c r="C539" t="s">
        <v>56</v>
      </c>
      <c r="E539">
        <v>1</v>
      </c>
      <c r="F539">
        <f t="shared" si="8"/>
        <v>202500</v>
      </c>
      <c r="G539">
        <v>101.25</v>
      </c>
      <c r="H539" t="s">
        <v>184</v>
      </c>
      <c r="I539">
        <v>1309</v>
      </c>
      <c r="J539">
        <v>1</v>
      </c>
    </row>
    <row r="540" spans="1:10" x14ac:dyDescent="0.25">
      <c r="A540" s="5">
        <v>15201</v>
      </c>
      <c r="B540">
        <v>538</v>
      </c>
      <c r="C540" t="s">
        <v>165</v>
      </c>
      <c r="E540">
        <v>1</v>
      </c>
      <c r="F540">
        <f t="shared" si="8"/>
        <v>133500</v>
      </c>
      <c r="G540">
        <v>66.75</v>
      </c>
      <c r="H540" t="s">
        <v>184</v>
      </c>
      <c r="I540">
        <v>1309</v>
      </c>
      <c r="J540">
        <v>1</v>
      </c>
    </row>
    <row r="541" spans="1:10" x14ac:dyDescent="0.25">
      <c r="A541" s="5">
        <v>15209</v>
      </c>
      <c r="B541">
        <v>539</v>
      </c>
      <c r="C541" t="s">
        <v>56</v>
      </c>
      <c r="E541">
        <v>1</v>
      </c>
      <c r="F541">
        <f t="shared" si="8"/>
        <v>126000</v>
      </c>
      <c r="G541">
        <v>63</v>
      </c>
      <c r="H541" t="s">
        <v>184</v>
      </c>
      <c r="I541">
        <v>1309</v>
      </c>
      <c r="J541">
        <v>1</v>
      </c>
    </row>
    <row r="542" spans="1:10" x14ac:dyDescent="0.25">
      <c r="A542" s="5">
        <v>15189</v>
      </c>
      <c r="B542">
        <v>540</v>
      </c>
      <c r="C542" t="s">
        <v>165</v>
      </c>
      <c r="E542">
        <v>1</v>
      </c>
      <c r="F542">
        <f t="shared" si="8"/>
        <v>68000</v>
      </c>
      <c r="G542">
        <v>34</v>
      </c>
      <c r="H542" t="s">
        <v>178</v>
      </c>
      <c r="I542">
        <v>1319</v>
      </c>
      <c r="J542">
        <v>1</v>
      </c>
    </row>
    <row r="543" spans="1:10" x14ac:dyDescent="0.25">
      <c r="A543" s="5">
        <v>15189</v>
      </c>
      <c r="B543">
        <v>541</v>
      </c>
      <c r="C543" t="s">
        <v>142</v>
      </c>
      <c r="E543">
        <v>1</v>
      </c>
      <c r="F543">
        <f t="shared" si="8"/>
        <v>60000</v>
      </c>
      <c r="G543">
        <v>30</v>
      </c>
      <c r="H543" t="s">
        <v>178</v>
      </c>
      <c r="I543">
        <v>1319</v>
      </c>
      <c r="J543">
        <v>1</v>
      </c>
    </row>
    <row r="544" spans="1:10" x14ac:dyDescent="0.25">
      <c r="A544" s="5">
        <v>15189</v>
      </c>
      <c r="B544">
        <v>542</v>
      </c>
      <c r="C544" t="s">
        <v>155</v>
      </c>
      <c r="E544">
        <v>1</v>
      </c>
      <c r="F544">
        <f t="shared" si="8"/>
        <v>42000</v>
      </c>
      <c r="G544">
        <v>21</v>
      </c>
      <c r="H544" t="s">
        <v>178</v>
      </c>
      <c r="I544">
        <v>1314</v>
      </c>
      <c r="J544">
        <v>1</v>
      </c>
    </row>
    <row r="545" spans="1:10" x14ac:dyDescent="0.25">
      <c r="A545" s="5">
        <v>15189</v>
      </c>
      <c r="B545">
        <v>543</v>
      </c>
      <c r="C545" t="s">
        <v>76</v>
      </c>
      <c r="E545">
        <v>1</v>
      </c>
      <c r="F545">
        <f t="shared" si="8"/>
        <v>60000</v>
      </c>
      <c r="G545">
        <v>30</v>
      </c>
      <c r="H545" t="s">
        <v>178</v>
      </c>
      <c r="I545">
        <v>1314</v>
      </c>
      <c r="J545">
        <v>1</v>
      </c>
    </row>
    <row r="546" spans="1:10" x14ac:dyDescent="0.25">
      <c r="A546" s="5">
        <v>15189</v>
      </c>
      <c r="B546">
        <v>544</v>
      </c>
      <c r="C546" t="s">
        <v>167</v>
      </c>
      <c r="E546">
        <v>1</v>
      </c>
      <c r="F546">
        <f t="shared" si="8"/>
        <v>98000</v>
      </c>
      <c r="G546">
        <v>49</v>
      </c>
      <c r="H546" t="s">
        <v>178</v>
      </c>
      <c r="I546">
        <v>1314</v>
      </c>
      <c r="J546">
        <v>1</v>
      </c>
    </row>
    <row r="547" spans="1:10" x14ac:dyDescent="0.25">
      <c r="A547" s="5">
        <v>15189</v>
      </c>
      <c r="B547">
        <v>545</v>
      </c>
      <c r="C547" t="s">
        <v>141</v>
      </c>
      <c r="E547">
        <v>1</v>
      </c>
      <c r="F547">
        <f t="shared" si="8"/>
        <v>220000</v>
      </c>
      <c r="G547">
        <v>110</v>
      </c>
      <c r="H547" t="s">
        <v>178</v>
      </c>
      <c r="I547">
        <v>1314</v>
      </c>
      <c r="J547">
        <v>1</v>
      </c>
    </row>
    <row r="548" spans="1:10" x14ac:dyDescent="0.25">
      <c r="A548" s="5">
        <v>15190</v>
      </c>
      <c r="B548">
        <v>546</v>
      </c>
      <c r="C548" t="s">
        <v>167</v>
      </c>
      <c r="E548">
        <v>1</v>
      </c>
      <c r="F548">
        <f t="shared" si="8"/>
        <v>76000</v>
      </c>
      <c r="G548">
        <v>38</v>
      </c>
      <c r="H548" t="s">
        <v>178</v>
      </c>
      <c r="I548">
        <v>1314</v>
      </c>
      <c r="J548">
        <v>1</v>
      </c>
    </row>
    <row r="549" spans="1:10" x14ac:dyDescent="0.25">
      <c r="A549" s="5">
        <v>15190</v>
      </c>
      <c r="B549">
        <v>547</v>
      </c>
      <c r="C549" t="s">
        <v>155</v>
      </c>
      <c r="E549">
        <v>1</v>
      </c>
      <c r="F549">
        <f t="shared" si="8"/>
        <v>170000</v>
      </c>
      <c r="G549">
        <v>85</v>
      </c>
      <c r="H549" t="s">
        <v>178</v>
      </c>
      <c r="I549">
        <v>1314</v>
      </c>
      <c r="J549">
        <v>1</v>
      </c>
    </row>
    <row r="550" spans="1:10" x14ac:dyDescent="0.25">
      <c r="A550" s="5">
        <v>15190</v>
      </c>
      <c r="B550">
        <v>548</v>
      </c>
      <c r="C550" t="s">
        <v>163</v>
      </c>
      <c r="E550">
        <v>1</v>
      </c>
      <c r="F550">
        <f t="shared" si="8"/>
        <v>86000</v>
      </c>
      <c r="G550">
        <v>43</v>
      </c>
      <c r="H550" t="s">
        <v>178</v>
      </c>
      <c r="I550">
        <v>1314</v>
      </c>
      <c r="J550">
        <v>1</v>
      </c>
    </row>
    <row r="551" spans="1:10" x14ac:dyDescent="0.25">
      <c r="A551" s="5">
        <v>15190</v>
      </c>
      <c r="B551">
        <v>549</v>
      </c>
      <c r="C551" t="s">
        <v>142</v>
      </c>
      <c r="E551">
        <v>1</v>
      </c>
      <c r="F551">
        <f t="shared" si="8"/>
        <v>152000</v>
      </c>
      <c r="G551">
        <v>76</v>
      </c>
      <c r="H551" t="s">
        <v>178</v>
      </c>
      <c r="I551">
        <v>1314</v>
      </c>
      <c r="J551">
        <v>1</v>
      </c>
    </row>
    <row r="552" spans="1:10" x14ac:dyDescent="0.25">
      <c r="A552" s="5">
        <v>15190</v>
      </c>
      <c r="B552">
        <v>550</v>
      </c>
      <c r="C552" t="s">
        <v>119</v>
      </c>
      <c r="E552">
        <v>1</v>
      </c>
      <c r="F552">
        <f t="shared" si="8"/>
        <v>146000</v>
      </c>
      <c r="G552">
        <v>73</v>
      </c>
      <c r="H552" t="s">
        <v>178</v>
      </c>
      <c r="I552">
        <v>1314</v>
      </c>
      <c r="J552">
        <v>1</v>
      </c>
    </row>
    <row r="553" spans="1:10" x14ac:dyDescent="0.25">
      <c r="A553" s="5">
        <v>15190</v>
      </c>
      <c r="B553">
        <v>551</v>
      </c>
      <c r="C553" t="s">
        <v>141</v>
      </c>
      <c r="E553">
        <v>1</v>
      </c>
      <c r="F553">
        <f t="shared" si="8"/>
        <v>184000</v>
      </c>
      <c r="G553">
        <v>92</v>
      </c>
      <c r="H553" t="s">
        <v>178</v>
      </c>
      <c r="I553">
        <v>1314</v>
      </c>
      <c r="J553">
        <v>1</v>
      </c>
    </row>
    <row r="554" spans="1:10" x14ac:dyDescent="0.25">
      <c r="A554" s="5">
        <v>15190</v>
      </c>
      <c r="B554">
        <v>552</v>
      </c>
      <c r="C554" t="s">
        <v>163</v>
      </c>
      <c r="E554">
        <v>1</v>
      </c>
      <c r="F554">
        <f t="shared" si="8"/>
        <v>62000</v>
      </c>
      <c r="G554">
        <v>31</v>
      </c>
      <c r="H554" t="s">
        <v>178</v>
      </c>
      <c r="I554">
        <v>1324</v>
      </c>
      <c r="J554">
        <v>1</v>
      </c>
    </row>
    <row r="555" spans="1:10" x14ac:dyDescent="0.25">
      <c r="A555" s="5">
        <v>15190</v>
      </c>
      <c r="B555">
        <v>553</v>
      </c>
      <c r="C555" t="s">
        <v>155</v>
      </c>
      <c r="E555">
        <v>1</v>
      </c>
      <c r="F555">
        <f t="shared" si="8"/>
        <v>120000</v>
      </c>
      <c r="G555">
        <v>60</v>
      </c>
      <c r="H555" t="s">
        <v>178</v>
      </c>
      <c r="I555">
        <v>1314</v>
      </c>
      <c r="J555">
        <v>1</v>
      </c>
    </row>
    <row r="556" spans="1:10" x14ac:dyDescent="0.25">
      <c r="A556" s="5">
        <v>15190</v>
      </c>
      <c r="B556">
        <v>554</v>
      </c>
      <c r="C556" t="s">
        <v>141</v>
      </c>
      <c r="E556">
        <v>1</v>
      </c>
      <c r="F556">
        <f t="shared" si="8"/>
        <v>92000</v>
      </c>
      <c r="G556">
        <v>46</v>
      </c>
      <c r="H556" t="s">
        <v>178</v>
      </c>
      <c r="I556">
        <v>1314</v>
      </c>
      <c r="J556">
        <v>1</v>
      </c>
    </row>
    <row r="557" spans="1:10" x14ac:dyDescent="0.25">
      <c r="A557" s="5">
        <v>15191</v>
      </c>
      <c r="B557">
        <v>555</v>
      </c>
      <c r="C557" t="s">
        <v>119</v>
      </c>
      <c r="E557">
        <v>1</v>
      </c>
      <c r="F557">
        <f t="shared" si="8"/>
        <v>108000</v>
      </c>
      <c r="G557">
        <v>54</v>
      </c>
      <c r="H557" t="s">
        <v>178</v>
      </c>
      <c r="I557">
        <v>1314</v>
      </c>
      <c r="J557">
        <v>1</v>
      </c>
    </row>
    <row r="558" spans="1:10" x14ac:dyDescent="0.25">
      <c r="A558" s="5">
        <v>15191</v>
      </c>
      <c r="B558">
        <v>556</v>
      </c>
      <c r="C558" t="s">
        <v>56</v>
      </c>
      <c r="E558">
        <v>1</v>
      </c>
      <c r="F558">
        <f t="shared" si="8"/>
        <v>160000</v>
      </c>
      <c r="G558">
        <v>80</v>
      </c>
      <c r="H558" t="s">
        <v>178</v>
      </c>
      <c r="I558">
        <v>1309</v>
      </c>
      <c r="J558">
        <v>1</v>
      </c>
    </row>
    <row r="559" spans="1:10" x14ac:dyDescent="0.25">
      <c r="A559" s="5">
        <v>15191</v>
      </c>
      <c r="B559">
        <v>557</v>
      </c>
      <c r="C559" t="s">
        <v>167</v>
      </c>
      <c r="E559">
        <v>1</v>
      </c>
      <c r="F559">
        <f t="shared" si="8"/>
        <v>66000</v>
      </c>
      <c r="G559">
        <v>33</v>
      </c>
      <c r="H559" t="s">
        <v>178</v>
      </c>
      <c r="I559">
        <v>1314</v>
      </c>
      <c r="J559">
        <v>1</v>
      </c>
    </row>
    <row r="560" spans="1:10" x14ac:dyDescent="0.25">
      <c r="A560" s="5">
        <v>15191</v>
      </c>
      <c r="B560">
        <v>558</v>
      </c>
      <c r="C560" t="s">
        <v>142</v>
      </c>
      <c r="E560">
        <v>1</v>
      </c>
      <c r="F560">
        <f t="shared" si="8"/>
        <v>124000</v>
      </c>
      <c r="G560">
        <v>62</v>
      </c>
      <c r="H560" t="s">
        <v>178</v>
      </c>
      <c r="I560">
        <v>1314</v>
      </c>
      <c r="J560">
        <v>1</v>
      </c>
    </row>
    <row r="561" spans="1:10" x14ac:dyDescent="0.25">
      <c r="A561" s="5">
        <v>15191</v>
      </c>
      <c r="B561">
        <v>559</v>
      </c>
      <c r="C561" t="s">
        <v>56</v>
      </c>
      <c r="E561">
        <v>1</v>
      </c>
      <c r="F561">
        <f t="shared" si="8"/>
        <v>94000</v>
      </c>
      <c r="G561">
        <v>47</v>
      </c>
      <c r="H561" t="s">
        <v>178</v>
      </c>
      <c r="I561">
        <v>1310</v>
      </c>
      <c r="J561">
        <v>1</v>
      </c>
    </row>
    <row r="562" spans="1:10" x14ac:dyDescent="0.25">
      <c r="A562" s="5">
        <v>15191</v>
      </c>
      <c r="B562">
        <v>560</v>
      </c>
      <c r="C562" t="s">
        <v>155</v>
      </c>
      <c r="E562">
        <v>1</v>
      </c>
      <c r="F562">
        <f t="shared" si="8"/>
        <v>186000</v>
      </c>
      <c r="G562">
        <v>93</v>
      </c>
      <c r="H562" t="s">
        <v>178</v>
      </c>
      <c r="I562">
        <v>1302</v>
      </c>
      <c r="J562">
        <v>1</v>
      </c>
    </row>
    <row r="563" spans="1:10" x14ac:dyDescent="0.25">
      <c r="A563" s="5">
        <v>15191</v>
      </c>
      <c r="B563">
        <v>561</v>
      </c>
      <c r="C563" t="s">
        <v>167</v>
      </c>
      <c r="E563">
        <v>1</v>
      </c>
      <c r="F563">
        <f t="shared" si="8"/>
        <v>198000</v>
      </c>
      <c r="G563">
        <v>99</v>
      </c>
      <c r="H563" t="s">
        <v>178</v>
      </c>
      <c r="I563">
        <v>1310</v>
      </c>
      <c r="J563">
        <v>1</v>
      </c>
    </row>
    <row r="564" spans="1:10" x14ac:dyDescent="0.25">
      <c r="A564" s="5">
        <v>15191</v>
      </c>
      <c r="B564">
        <v>562</v>
      </c>
      <c r="C564" t="s">
        <v>76</v>
      </c>
      <c r="E564">
        <v>1</v>
      </c>
      <c r="F564">
        <f t="shared" si="8"/>
        <v>26000</v>
      </c>
      <c r="G564">
        <v>13</v>
      </c>
      <c r="H564" t="s">
        <v>178</v>
      </c>
      <c r="I564">
        <v>1302</v>
      </c>
      <c r="J564">
        <v>1</v>
      </c>
    </row>
    <row r="565" spans="1:10" x14ac:dyDescent="0.25">
      <c r="A565" s="5">
        <v>15192</v>
      </c>
      <c r="B565">
        <v>563</v>
      </c>
      <c r="C565" t="s">
        <v>163</v>
      </c>
      <c r="E565">
        <v>1</v>
      </c>
      <c r="F565">
        <f t="shared" si="8"/>
        <v>138000</v>
      </c>
      <c r="G565">
        <v>69</v>
      </c>
      <c r="H565" t="s">
        <v>178</v>
      </c>
      <c r="I565">
        <v>1302</v>
      </c>
      <c r="J565">
        <v>1</v>
      </c>
    </row>
    <row r="566" spans="1:10" x14ac:dyDescent="0.25">
      <c r="A566" s="5">
        <v>15192</v>
      </c>
      <c r="B566">
        <v>564</v>
      </c>
      <c r="C566" t="s">
        <v>165</v>
      </c>
      <c r="E566">
        <v>1</v>
      </c>
      <c r="F566">
        <f t="shared" si="8"/>
        <v>130000</v>
      </c>
      <c r="G566">
        <v>65</v>
      </c>
      <c r="H566" t="s">
        <v>178</v>
      </c>
      <c r="I566">
        <v>1302</v>
      </c>
      <c r="J566">
        <v>1</v>
      </c>
    </row>
    <row r="567" spans="1:10" x14ac:dyDescent="0.25">
      <c r="A567" s="5">
        <v>15192</v>
      </c>
      <c r="B567">
        <v>565</v>
      </c>
      <c r="C567" t="s">
        <v>141</v>
      </c>
      <c r="E567">
        <v>1</v>
      </c>
      <c r="F567">
        <f t="shared" si="8"/>
        <v>192000</v>
      </c>
      <c r="G567">
        <v>96</v>
      </c>
      <c r="H567" t="s">
        <v>178</v>
      </c>
      <c r="I567">
        <v>1302</v>
      </c>
      <c r="J567">
        <v>1</v>
      </c>
    </row>
    <row r="568" spans="1:10" x14ac:dyDescent="0.25">
      <c r="A568" s="5">
        <v>15192</v>
      </c>
      <c r="B568">
        <v>566</v>
      </c>
      <c r="C568" t="s">
        <v>142</v>
      </c>
      <c r="E568">
        <v>1</v>
      </c>
      <c r="F568">
        <f t="shared" si="8"/>
        <v>242000</v>
      </c>
      <c r="G568">
        <v>121</v>
      </c>
      <c r="H568" t="s">
        <v>178</v>
      </c>
      <c r="I568">
        <v>1314</v>
      </c>
      <c r="J568">
        <v>1</v>
      </c>
    </row>
    <row r="569" spans="1:10" x14ac:dyDescent="0.25">
      <c r="A569" s="5">
        <v>15192</v>
      </c>
      <c r="B569">
        <v>567</v>
      </c>
      <c r="C569" t="s">
        <v>119</v>
      </c>
      <c r="E569">
        <v>1</v>
      </c>
      <c r="F569">
        <f t="shared" si="8"/>
        <v>186000</v>
      </c>
      <c r="G569">
        <v>93</v>
      </c>
      <c r="H569" t="s">
        <v>178</v>
      </c>
      <c r="I569">
        <v>1314</v>
      </c>
      <c r="J569">
        <v>1</v>
      </c>
    </row>
    <row r="570" spans="1:10" x14ac:dyDescent="0.25">
      <c r="A570" s="5">
        <v>15193</v>
      </c>
      <c r="B570">
        <v>568</v>
      </c>
      <c r="C570" t="s">
        <v>167</v>
      </c>
      <c r="E570">
        <v>1</v>
      </c>
      <c r="F570">
        <f t="shared" si="8"/>
        <v>70000</v>
      </c>
      <c r="G570">
        <v>35</v>
      </c>
      <c r="H570" t="s">
        <v>178</v>
      </c>
      <c r="I570">
        <v>1302</v>
      </c>
      <c r="J570">
        <v>1</v>
      </c>
    </row>
    <row r="571" spans="1:10" x14ac:dyDescent="0.25">
      <c r="A571" s="5">
        <v>15193</v>
      </c>
      <c r="B571">
        <v>569</v>
      </c>
      <c r="C571" t="s">
        <v>155</v>
      </c>
      <c r="E571">
        <v>1</v>
      </c>
      <c r="F571">
        <f t="shared" si="8"/>
        <v>44000</v>
      </c>
      <c r="G571">
        <v>22</v>
      </c>
      <c r="H571" t="s">
        <v>178</v>
      </c>
      <c r="I571">
        <v>1302</v>
      </c>
      <c r="J571">
        <v>1</v>
      </c>
    </row>
    <row r="572" spans="1:10" x14ac:dyDescent="0.25">
      <c r="A572" s="5">
        <v>15193</v>
      </c>
      <c r="B572">
        <v>570</v>
      </c>
      <c r="C572" t="s">
        <v>163</v>
      </c>
      <c r="E572">
        <v>1</v>
      </c>
      <c r="F572">
        <f t="shared" si="8"/>
        <v>104000</v>
      </c>
      <c r="G572">
        <v>52</v>
      </c>
      <c r="H572" t="s">
        <v>178</v>
      </c>
      <c r="I572">
        <v>1302</v>
      </c>
      <c r="J572">
        <v>1</v>
      </c>
    </row>
    <row r="573" spans="1:10" x14ac:dyDescent="0.25">
      <c r="A573" s="5">
        <v>15193</v>
      </c>
      <c r="B573">
        <v>571</v>
      </c>
      <c r="C573" t="s">
        <v>142</v>
      </c>
      <c r="E573">
        <v>1</v>
      </c>
      <c r="F573">
        <f t="shared" si="8"/>
        <v>104000</v>
      </c>
      <c r="G573">
        <v>52</v>
      </c>
      <c r="H573" t="s">
        <v>178</v>
      </c>
      <c r="I573">
        <v>1302</v>
      </c>
      <c r="J573">
        <v>1</v>
      </c>
    </row>
    <row r="574" spans="1:10" x14ac:dyDescent="0.25">
      <c r="A574" s="5">
        <v>15193</v>
      </c>
      <c r="B574">
        <v>572</v>
      </c>
      <c r="C574" t="s">
        <v>76</v>
      </c>
      <c r="E574">
        <v>1</v>
      </c>
      <c r="F574">
        <f t="shared" si="8"/>
        <v>50000</v>
      </c>
      <c r="G574">
        <v>25</v>
      </c>
      <c r="H574" t="s">
        <v>178</v>
      </c>
      <c r="I574">
        <v>1302</v>
      </c>
      <c r="J574">
        <v>1</v>
      </c>
    </row>
    <row r="575" spans="1:10" x14ac:dyDescent="0.25">
      <c r="A575" s="5">
        <v>15193</v>
      </c>
      <c r="B575">
        <v>573</v>
      </c>
      <c r="C575" t="s">
        <v>167</v>
      </c>
      <c r="E575">
        <v>1</v>
      </c>
      <c r="F575">
        <f t="shared" si="8"/>
        <v>30000</v>
      </c>
      <c r="G575">
        <v>15</v>
      </c>
      <c r="H575" t="s">
        <v>178</v>
      </c>
      <c r="I575">
        <v>1263</v>
      </c>
      <c r="J575">
        <v>1</v>
      </c>
    </row>
    <row r="576" spans="1:10" x14ac:dyDescent="0.25">
      <c r="A576" s="5">
        <v>15193</v>
      </c>
      <c r="B576">
        <v>574</v>
      </c>
      <c r="C576" t="s">
        <v>165</v>
      </c>
      <c r="E576">
        <v>1</v>
      </c>
      <c r="F576">
        <f t="shared" si="8"/>
        <v>114000</v>
      </c>
      <c r="G576">
        <v>57</v>
      </c>
      <c r="H576" t="s">
        <v>178</v>
      </c>
      <c r="I576">
        <v>1263</v>
      </c>
      <c r="J576">
        <v>1</v>
      </c>
    </row>
    <row r="577" spans="1:10" x14ac:dyDescent="0.25">
      <c r="A577" s="5">
        <v>15194</v>
      </c>
      <c r="B577">
        <v>575</v>
      </c>
      <c r="C577" t="s">
        <v>155</v>
      </c>
      <c r="E577">
        <v>1</v>
      </c>
      <c r="F577">
        <f t="shared" si="8"/>
        <v>118000</v>
      </c>
      <c r="G577">
        <v>59</v>
      </c>
      <c r="H577" t="s">
        <v>178</v>
      </c>
      <c r="I577">
        <v>1302</v>
      </c>
      <c r="J577">
        <v>1</v>
      </c>
    </row>
    <row r="578" spans="1:10" x14ac:dyDescent="0.25">
      <c r="A578" s="5">
        <v>15198</v>
      </c>
      <c r="B578">
        <v>576</v>
      </c>
      <c r="C578" t="s">
        <v>142</v>
      </c>
      <c r="E578">
        <v>1</v>
      </c>
      <c r="F578">
        <f t="shared" si="8"/>
        <v>84000</v>
      </c>
      <c r="G578">
        <v>42</v>
      </c>
      <c r="H578" t="s">
        <v>178</v>
      </c>
      <c r="I578">
        <v>1319</v>
      </c>
      <c r="J578">
        <v>1</v>
      </c>
    </row>
    <row r="579" spans="1:10" x14ac:dyDescent="0.25">
      <c r="A579" s="5">
        <v>15198</v>
      </c>
      <c r="B579">
        <v>577</v>
      </c>
      <c r="C579" t="s">
        <v>163</v>
      </c>
      <c r="E579">
        <v>1</v>
      </c>
      <c r="F579">
        <f t="shared" si="8"/>
        <v>146000</v>
      </c>
      <c r="G579">
        <v>73</v>
      </c>
      <c r="H579" t="s">
        <v>178</v>
      </c>
      <c r="I579">
        <v>1319</v>
      </c>
      <c r="J579">
        <v>1</v>
      </c>
    </row>
    <row r="580" spans="1:10" x14ac:dyDescent="0.25">
      <c r="A580" s="5">
        <v>15198</v>
      </c>
      <c r="B580">
        <v>578</v>
      </c>
      <c r="C580" t="s">
        <v>119</v>
      </c>
      <c r="E580">
        <v>1</v>
      </c>
      <c r="F580">
        <f t="shared" si="8"/>
        <v>58000</v>
      </c>
      <c r="G580">
        <v>29</v>
      </c>
      <c r="H580" t="s">
        <v>178</v>
      </c>
      <c r="I580">
        <v>1319</v>
      </c>
      <c r="J580">
        <v>1</v>
      </c>
    </row>
    <row r="581" spans="1:10" x14ac:dyDescent="0.25">
      <c r="A581" s="5">
        <v>15198</v>
      </c>
      <c r="B581">
        <v>579</v>
      </c>
      <c r="C581" t="s">
        <v>163</v>
      </c>
      <c r="E581">
        <v>1</v>
      </c>
      <c r="F581">
        <f t="shared" si="8"/>
        <v>172000</v>
      </c>
      <c r="G581">
        <v>86</v>
      </c>
      <c r="H581" t="s">
        <v>178</v>
      </c>
      <c r="I581">
        <v>1314</v>
      </c>
      <c r="J581">
        <v>1</v>
      </c>
    </row>
    <row r="582" spans="1:10" x14ac:dyDescent="0.25">
      <c r="A582" s="5">
        <v>15199</v>
      </c>
      <c r="B582">
        <v>580</v>
      </c>
      <c r="C582" t="s">
        <v>76</v>
      </c>
      <c r="E582">
        <v>1</v>
      </c>
      <c r="F582">
        <f t="shared" si="8"/>
        <v>182000</v>
      </c>
      <c r="G582">
        <v>91</v>
      </c>
      <c r="H582" t="s">
        <v>178</v>
      </c>
      <c r="I582">
        <v>1314</v>
      </c>
      <c r="J582">
        <v>1</v>
      </c>
    </row>
    <row r="583" spans="1:10" x14ac:dyDescent="0.25">
      <c r="A583" s="5">
        <v>15199</v>
      </c>
      <c r="B583">
        <v>581</v>
      </c>
      <c r="C583" t="s">
        <v>155</v>
      </c>
      <c r="E583">
        <v>1</v>
      </c>
      <c r="F583">
        <f t="shared" si="8"/>
        <v>192000</v>
      </c>
      <c r="G583">
        <v>96</v>
      </c>
      <c r="H583" t="s">
        <v>178</v>
      </c>
      <c r="I583">
        <v>1308</v>
      </c>
      <c r="J583">
        <v>1</v>
      </c>
    </row>
    <row r="584" spans="1:10" x14ac:dyDescent="0.25">
      <c r="A584" s="5">
        <v>15199</v>
      </c>
      <c r="B584">
        <v>582</v>
      </c>
      <c r="C584" t="s">
        <v>119</v>
      </c>
      <c r="E584">
        <v>1</v>
      </c>
      <c r="F584">
        <f t="shared" si="8"/>
        <v>180000</v>
      </c>
      <c r="G584">
        <v>90</v>
      </c>
      <c r="H584" t="s">
        <v>178</v>
      </c>
      <c r="I584">
        <v>1314</v>
      </c>
      <c r="J584">
        <v>1</v>
      </c>
    </row>
    <row r="585" spans="1:10" x14ac:dyDescent="0.25">
      <c r="A585" s="5">
        <v>15199</v>
      </c>
      <c r="B585">
        <v>583</v>
      </c>
      <c r="C585" t="s">
        <v>142</v>
      </c>
      <c r="E585">
        <v>1</v>
      </c>
      <c r="F585">
        <f t="shared" si="8"/>
        <v>208000</v>
      </c>
      <c r="G585">
        <v>104</v>
      </c>
      <c r="H585" t="s">
        <v>178</v>
      </c>
      <c r="I585">
        <v>1314</v>
      </c>
      <c r="J585">
        <v>1</v>
      </c>
    </row>
    <row r="586" spans="1:10" x14ac:dyDescent="0.25">
      <c r="A586" s="5">
        <v>15199</v>
      </c>
      <c r="B586">
        <v>584</v>
      </c>
      <c r="C586" t="s">
        <v>119</v>
      </c>
      <c r="E586">
        <v>1</v>
      </c>
      <c r="F586">
        <f t="shared" si="8"/>
        <v>220000</v>
      </c>
      <c r="G586">
        <v>110</v>
      </c>
      <c r="H586" t="s">
        <v>178</v>
      </c>
      <c r="I586">
        <v>1309</v>
      </c>
      <c r="J586">
        <v>1</v>
      </c>
    </row>
    <row r="587" spans="1:10" x14ac:dyDescent="0.25">
      <c r="A587" s="5">
        <v>15199</v>
      </c>
      <c r="B587">
        <v>585</v>
      </c>
      <c r="C587" t="s">
        <v>165</v>
      </c>
      <c r="E587">
        <v>1</v>
      </c>
      <c r="F587">
        <f t="shared" si="8"/>
        <v>86000</v>
      </c>
      <c r="G587">
        <v>43</v>
      </c>
      <c r="H587" t="s">
        <v>178</v>
      </c>
      <c r="I587">
        <v>1309</v>
      </c>
      <c r="J587">
        <v>1</v>
      </c>
    </row>
    <row r="588" spans="1:10" x14ac:dyDescent="0.25">
      <c r="A588" s="5">
        <v>15200</v>
      </c>
      <c r="B588">
        <v>586</v>
      </c>
      <c r="C588" t="s">
        <v>76</v>
      </c>
      <c r="E588">
        <v>1</v>
      </c>
      <c r="F588">
        <f t="shared" si="8"/>
        <v>148000</v>
      </c>
      <c r="G588">
        <v>74</v>
      </c>
      <c r="H588" t="s">
        <v>178</v>
      </c>
      <c r="I588">
        <v>1309</v>
      </c>
      <c r="J588">
        <v>1</v>
      </c>
    </row>
    <row r="589" spans="1:10" x14ac:dyDescent="0.25">
      <c r="A589" s="5">
        <v>15200</v>
      </c>
      <c r="B589">
        <v>587</v>
      </c>
      <c r="C589" t="s">
        <v>142</v>
      </c>
      <c r="E589">
        <v>1</v>
      </c>
      <c r="F589">
        <f t="shared" si="8"/>
        <v>98000</v>
      </c>
      <c r="G589">
        <v>49</v>
      </c>
      <c r="H589" t="s">
        <v>178</v>
      </c>
      <c r="I589">
        <v>1309</v>
      </c>
      <c r="J589">
        <v>1</v>
      </c>
    </row>
    <row r="590" spans="1:10" x14ac:dyDescent="0.25">
      <c r="A590" s="5">
        <v>15200</v>
      </c>
      <c r="B590">
        <v>588</v>
      </c>
      <c r="C590" t="s">
        <v>163</v>
      </c>
      <c r="E590">
        <v>1</v>
      </c>
      <c r="F590">
        <f t="shared" si="8"/>
        <v>158000</v>
      </c>
      <c r="G590">
        <v>79</v>
      </c>
      <c r="H590" t="s">
        <v>178</v>
      </c>
      <c r="I590">
        <v>1309</v>
      </c>
      <c r="J590">
        <v>1</v>
      </c>
    </row>
    <row r="591" spans="1:10" x14ac:dyDescent="0.25">
      <c r="A591" s="5">
        <v>15200</v>
      </c>
      <c r="B591">
        <v>589</v>
      </c>
      <c r="C591" t="s">
        <v>155</v>
      </c>
      <c r="E591">
        <v>1</v>
      </c>
      <c r="F591">
        <f t="shared" si="8"/>
        <v>170000</v>
      </c>
      <c r="G591">
        <v>85</v>
      </c>
      <c r="H591" t="s">
        <v>178</v>
      </c>
      <c r="I591">
        <v>1309</v>
      </c>
      <c r="J591">
        <v>1</v>
      </c>
    </row>
    <row r="592" spans="1:10" x14ac:dyDescent="0.25">
      <c r="A592" s="5">
        <v>15200</v>
      </c>
      <c r="B592">
        <v>590</v>
      </c>
      <c r="C592" t="s">
        <v>141</v>
      </c>
      <c r="E592">
        <v>1</v>
      </c>
      <c r="F592">
        <f t="shared" si="8"/>
        <v>270000</v>
      </c>
      <c r="G592">
        <v>135</v>
      </c>
      <c r="H592" t="s">
        <v>178</v>
      </c>
      <c r="I592">
        <v>1309</v>
      </c>
      <c r="J592">
        <v>1</v>
      </c>
    </row>
    <row r="593" spans="1:10" x14ac:dyDescent="0.25">
      <c r="A593" s="5">
        <v>15200</v>
      </c>
      <c r="B593">
        <v>591</v>
      </c>
      <c r="C593" t="s">
        <v>119</v>
      </c>
      <c r="E593">
        <v>1</v>
      </c>
      <c r="F593">
        <f t="shared" si="8"/>
        <v>64000</v>
      </c>
      <c r="G593">
        <v>32</v>
      </c>
      <c r="H593" t="s">
        <v>178</v>
      </c>
      <c r="I593">
        <v>1309</v>
      </c>
      <c r="J593">
        <v>1</v>
      </c>
    </row>
    <row r="594" spans="1:10" x14ac:dyDescent="0.25">
      <c r="A594" s="5">
        <v>15201</v>
      </c>
      <c r="B594">
        <v>592</v>
      </c>
      <c r="C594" t="s">
        <v>76</v>
      </c>
      <c r="E594">
        <v>1</v>
      </c>
      <c r="F594">
        <f t="shared" si="8"/>
        <v>228000</v>
      </c>
      <c r="G594">
        <v>114</v>
      </c>
      <c r="H594" t="s">
        <v>178</v>
      </c>
      <c r="I594">
        <v>1309</v>
      </c>
      <c r="J594">
        <v>1</v>
      </c>
    </row>
    <row r="595" spans="1:10" x14ac:dyDescent="0.25">
      <c r="A595" s="5">
        <v>15201</v>
      </c>
      <c r="B595">
        <v>593</v>
      </c>
      <c r="C595" t="s">
        <v>142</v>
      </c>
      <c r="E595">
        <v>1</v>
      </c>
      <c r="F595">
        <f t="shared" si="8"/>
        <v>122000</v>
      </c>
      <c r="G595">
        <v>61</v>
      </c>
      <c r="H595" t="s">
        <v>178</v>
      </c>
      <c r="I595">
        <v>1309</v>
      </c>
      <c r="J595">
        <v>1</v>
      </c>
    </row>
    <row r="596" spans="1:10" x14ac:dyDescent="0.25">
      <c r="A596" s="5">
        <v>15201</v>
      </c>
      <c r="B596">
        <v>594</v>
      </c>
      <c r="C596" t="s">
        <v>141</v>
      </c>
      <c r="E596">
        <v>1</v>
      </c>
      <c r="F596">
        <f t="shared" ref="F596:F659" si="9">G596*2000</f>
        <v>136000</v>
      </c>
      <c r="G596">
        <v>68</v>
      </c>
      <c r="H596" t="s">
        <v>178</v>
      </c>
      <c r="I596">
        <v>1309</v>
      </c>
      <c r="J596">
        <v>1</v>
      </c>
    </row>
    <row r="597" spans="1:10" x14ac:dyDescent="0.25">
      <c r="A597" s="5">
        <v>15201</v>
      </c>
      <c r="B597">
        <v>595</v>
      </c>
      <c r="C597" t="s">
        <v>163</v>
      </c>
      <c r="E597">
        <v>1</v>
      </c>
      <c r="F597">
        <f t="shared" si="9"/>
        <v>174000</v>
      </c>
      <c r="G597">
        <v>87</v>
      </c>
      <c r="H597" t="s">
        <v>178</v>
      </c>
      <c r="I597">
        <v>1309</v>
      </c>
      <c r="J597">
        <v>1</v>
      </c>
    </row>
    <row r="598" spans="1:10" x14ac:dyDescent="0.25">
      <c r="A598" s="5">
        <v>15201</v>
      </c>
      <c r="B598">
        <v>596</v>
      </c>
      <c r="C598" t="s">
        <v>76</v>
      </c>
      <c r="E598">
        <v>1</v>
      </c>
      <c r="F598">
        <f t="shared" si="9"/>
        <v>122000</v>
      </c>
      <c r="G598">
        <v>61</v>
      </c>
      <c r="H598" t="s">
        <v>178</v>
      </c>
      <c r="I598">
        <v>1309</v>
      </c>
      <c r="J598">
        <v>1</v>
      </c>
    </row>
    <row r="599" spans="1:10" x14ac:dyDescent="0.25">
      <c r="A599" s="5">
        <v>15201</v>
      </c>
      <c r="B599">
        <v>597</v>
      </c>
      <c r="C599" t="s">
        <v>163</v>
      </c>
      <c r="E599">
        <v>1</v>
      </c>
      <c r="F599">
        <f t="shared" si="9"/>
        <v>100000</v>
      </c>
      <c r="G599">
        <v>50</v>
      </c>
      <c r="H599" t="s">
        <v>178</v>
      </c>
      <c r="I599">
        <v>1314</v>
      </c>
      <c r="J599">
        <v>1</v>
      </c>
    </row>
    <row r="600" spans="1:10" x14ac:dyDescent="0.25">
      <c r="A600" s="5">
        <v>15202</v>
      </c>
      <c r="B600">
        <v>598</v>
      </c>
      <c r="C600" t="s">
        <v>155</v>
      </c>
      <c r="E600">
        <v>1</v>
      </c>
      <c r="F600">
        <f t="shared" si="9"/>
        <v>176000</v>
      </c>
      <c r="G600">
        <v>88</v>
      </c>
      <c r="H600" t="s">
        <v>178</v>
      </c>
      <c r="I600">
        <v>1319</v>
      </c>
      <c r="J600">
        <v>1</v>
      </c>
    </row>
    <row r="601" spans="1:10" x14ac:dyDescent="0.25">
      <c r="A601" s="5">
        <v>15203</v>
      </c>
      <c r="B601">
        <v>599</v>
      </c>
      <c r="C601" t="s">
        <v>163</v>
      </c>
      <c r="E601">
        <v>1</v>
      </c>
      <c r="F601">
        <f t="shared" si="9"/>
        <v>66000</v>
      </c>
      <c r="G601">
        <v>33</v>
      </c>
      <c r="H601" t="s">
        <v>178</v>
      </c>
      <c r="I601">
        <v>1332</v>
      </c>
      <c r="J601">
        <v>1</v>
      </c>
    </row>
    <row r="602" spans="1:10" x14ac:dyDescent="0.25">
      <c r="A602" s="5">
        <v>15203</v>
      </c>
      <c r="B602">
        <v>600</v>
      </c>
      <c r="C602" t="s">
        <v>142</v>
      </c>
      <c r="E602">
        <v>1</v>
      </c>
      <c r="F602">
        <f t="shared" si="9"/>
        <v>156000</v>
      </c>
      <c r="G602">
        <v>78</v>
      </c>
      <c r="H602" t="s">
        <v>178</v>
      </c>
      <c r="I602">
        <v>1332</v>
      </c>
      <c r="J602">
        <v>1</v>
      </c>
    </row>
    <row r="603" spans="1:10" x14ac:dyDescent="0.25">
      <c r="A603" s="5">
        <v>15204</v>
      </c>
      <c r="B603">
        <v>601</v>
      </c>
      <c r="C603" t="s">
        <v>119</v>
      </c>
      <c r="E603">
        <v>1</v>
      </c>
      <c r="F603">
        <f t="shared" si="9"/>
        <v>70000</v>
      </c>
      <c r="G603">
        <v>35</v>
      </c>
      <c r="H603" t="s">
        <v>178</v>
      </c>
      <c r="I603">
        <v>1324</v>
      </c>
      <c r="J603">
        <v>1</v>
      </c>
    </row>
    <row r="604" spans="1:10" x14ac:dyDescent="0.25">
      <c r="A604" s="5">
        <v>15205</v>
      </c>
      <c r="B604">
        <v>602</v>
      </c>
      <c r="C604" t="s">
        <v>155</v>
      </c>
      <c r="E604">
        <v>1</v>
      </c>
      <c r="F604">
        <f t="shared" si="9"/>
        <v>100000</v>
      </c>
      <c r="G604">
        <v>50</v>
      </c>
      <c r="H604" t="s">
        <v>178</v>
      </c>
      <c r="I604">
        <v>1324</v>
      </c>
      <c r="J604">
        <v>1</v>
      </c>
    </row>
    <row r="605" spans="1:10" x14ac:dyDescent="0.25">
      <c r="A605" s="5">
        <v>15207</v>
      </c>
      <c r="B605">
        <v>603</v>
      </c>
      <c r="C605" t="s">
        <v>119</v>
      </c>
      <c r="E605">
        <v>1</v>
      </c>
      <c r="F605">
        <f t="shared" si="9"/>
        <v>194000</v>
      </c>
      <c r="G605">
        <v>97</v>
      </c>
      <c r="H605" t="s">
        <v>178</v>
      </c>
      <c r="I605">
        <v>1319</v>
      </c>
      <c r="J605">
        <v>1</v>
      </c>
    </row>
    <row r="606" spans="1:10" x14ac:dyDescent="0.25">
      <c r="A606" s="5">
        <v>15207</v>
      </c>
      <c r="B606">
        <v>604</v>
      </c>
      <c r="C606" t="s">
        <v>163</v>
      </c>
      <c r="E606">
        <v>1</v>
      </c>
      <c r="F606">
        <f t="shared" si="9"/>
        <v>176000</v>
      </c>
      <c r="G606">
        <v>88</v>
      </c>
      <c r="H606" t="s">
        <v>178</v>
      </c>
      <c r="I606">
        <v>1319</v>
      </c>
      <c r="J606">
        <v>1</v>
      </c>
    </row>
    <row r="607" spans="1:10" x14ac:dyDescent="0.25">
      <c r="A607" s="5">
        <v>15207</v>
      </c>
      <c r="B607">
        <v>605</v>
      </c>
      <c r="C607" t="s">
        <v>155</v>
      </c>
      <c r="E607">
        <v>1</v>
      </c>
      <c r="F607">
        <f t="shared" si="9"/>
        <v>230000</v>
      </c>
      <c r="G607">
        <v>115</v>
      </c>
      <c r="H607" t="s">
        <v>178</v>
      </c>
      <c r="I607">
        <v>1319</v>
      </c>
      <c r="J607">
        <v>1</v>
      </c>
    </row>
    <row r="608" spans="1:10" x14ac:dyDescent="0.25">
      <c r="A608" s="5">
        <v>15207</v>
      </c>
      <c r="B608">
        <v>606</v>
      </c>
      <c r="C608" t="s">
        <v>142</v>
      </c>
      <c r="E608">
        <v>1</v>
      </c>
      <c r="F608">
        <f t="shared" si="9"/>
        <v>156000</v>
      </c>
      <c r="G608">
        <v>78</v>
      </c>
      <c r="H608" t="s">
        <v>178</v>
      </c>
      <c r="I608">
        <v>1319</v>
      </c>
      <c r="J608">
        <v>1</v>
      </c>
    </row>
    <row r="609" spans="1:10" x14ac:dyDescent="0.25">
      <c r="A609" s="5">
        <v>15208</v>
      </c>
      <c r="B609">
        <v>607</v>
      </c>
      <c r="C609" t="s">
        <v>119</v>
      </c>
      <c r="E609">
        <v>1</v>
      </c>
      <c r="F609">
        <f t="shared" si="9"/>
        <v>126000</v>
      </c>
      <c r="G609">
        <v>63</v>
      </c>
      <c r="H609" t="s">
        <v>178</v>
      </c>
      <c r="I609">
        <v>1324</v>
      </c>
      <c r="J609">
        <v>1</v>
      </c>
    </row>
    <row r="610" spans="1:10" x14ac:dyDescent="0.25">
      <c r="A610" s="5">
        <v>15208</v>
      </c>
      <c r="B610">
        <v>608</v>
      </c>
      <c r="C610" t="s">
        <v>76</v>
      </c>
      <c r="E610">
        <v>1</v>
      </c>
      <c r="F610">
        <f t="shared" si="9"/>
        <v>26000</v>
      </c>
      <c r="G610">
        <v>13</v>
      </c>
      <c r="H610" t="s">
        <v>178</v>
      </c>
      <c r="I610">
        <v>1319</v>
      </c>
      <c r="J610">
        <v>1</v>
      </c>
    </row>
    <row r="611" spans="1:10" x14ac:dyDescent="0.25">
      <c r="A611" s="5">
        <v>15208</v>
      </c>
      <c r="B611">
        <v>609</v>
      </c>
      <c r="C611" t="s">
        <v>163</v>
      </c>
      <c r="E611">
        <v>1</v>
      </c>
      <c r="F611">
        <f t="shared" si="9"/>
        <v>48000</v>
      </c>
      <c r="G611">
        <v>24</v>
      </c>
      <c r="H611" t="s">
        <v>178</v>
      </c>
      <c r="I611">
        <v>1314</v>
      </c>
      <c r="J611">
        <v>1</v>
      </c>
    </row>
    <row r="612" spans="1:10" x14ac:dyDescent="0.25">
      <c r="A612" s="5">
        <v>15208</v>
      </c>
      <c r="B612">
        <v>610</v>
      </c>
      <c r="C612" t="s">
        <v>119</v>
      </c>
      <c r="E612">
        <v>1</v>
      </c>
      <c r="F612">
        <f t="shared" si="9"/>
        <v>126000</v>
      </c>
      <c r="G612">
        <v>63</v>
      </c>
      <c r="H612" t="s">
        <v>178</v>
      </c>
      <c r="I612">
        <v>1319</v>
      </c>
      <c r="J612">
        <v>1</v>
      </c>
    </row>
    <row r="613" spans="1:10" x14ac:dyDescent="0.25">
      <c r="A613" s="5">
        <v>15209</v>
      </c>
      <c r="B613">
        <v>611</v>
      </c>
      <c r="C613" t="s">
        <v>155</v>
      </c>
      <c r="E613">
        <v>1</v>
      </c>
      <c r="F613">
        <f t="shared" si="9"/>
        <v>48000</v>
      </c>
      <c r="G613">
        <v>24</v>
      </c>
      <c r="H613" t="s">
        <v>178</v>
      </c>
      <c r="I613">
        <v>1319</v>
      </c>
      <c r="J613">
        <v>1</v>
      </c>
    </row>
    <row r="614" spans="1:10" x14ac:dyDescent="0.25">
      <c r="A614" s="5">
        <v>15209</v>
      </c>
      <c r="B614">
        <v>612</v>
      </c>
      <c r="C614" t="s">
        <v>142</v>
      </c>
      <c r="E614">
        <v>1</v>
      </c>
      <c r="F614">
        <f t="shared" si="9"/>
        <v>130000</v>
      </c>
      <c r="G614">
        <v>65</v>
      </c>
      <c r="H614" t="s">
        <v>178</v>
      </c>
      <c r="I614">
        <v>1319</v>
      </c>
      <c r="J614">
        <v>1</v>
      </c>
    </row>
    <row r="615" spans="1:10" x14ac:dyDescent="0.25">
      <c r="A615" s="5">
        <v>15209</v>
      </c>
      <c r="B615">
        <v>613</v>
      </c>
      <c r="C615" t="s">
        <v>163</v>
      </c>
      <c r="E615">
        <v>1</v>
      </c>
      <c r="F615">
        <f t="shared" si="9"/>
        <v>164000</v>
      </c>
      <c r="G615">
        <v>82</v>
      </c>
      <c r="H615" t="s">
        <v>178</v>
      </c>
      <c r="I615">
        <v>1303</v>
      </c>
      <c r="J615">
        <v>1</v>
      </c>
    </row>
    <row r="616" spans="1:10" x14ac:dyDescent="0.25">
      <c r="A616" s="5">
        <v>15209</v>
      </c>
      <c r="B616">
        <v>614</v>
      </c>
      <c r="C616" t="s">
        <v>119</v>
      </c>
      <c r="E616">
        <v>1</v>
      </c>
      <c r="F616">
        <f t="shared" si="9"/>
        <v>46000</v>
      </c>
      <c r="G616">
        <v>23</v>
      </c>
      <c r="H616" t="s">
        <v>178</v>
      </c>
      <c r="I616">
        <v>1302</v>
      </c>
      <c r="J616">
        <v>1</v>
      </c>
    </row>
    <row r="617" spans="1:10" x14ac:dyDescent="0.25">
      <c r="A617" s="5">
        <v>15210</v>
      </c>
      <c r="B617">
        <v>615</v>
      </c>
      <c r="C617" t="s">
        <v>76</v>
      </c>
      <c r="E617">
        <v>1</v>
      </c>
      <c r="F617">
        <f t="shared" si="9"/>
        <v>80000</v>
      </c>
      <c r="G617">
        <v>40</v>
      </c>
      <c r="H617" t="s">
        <v>178</v>
      </c>
      <c r="I617">
        <v>1302</v>
      </c>
      <c r="J617">
        <v>1</v>
      </c>
    </row>
    <row r="618" spans="1:10" x14ac:dyDescent="0.25">
      <c r="A618" s="5">
        <v>15210</v>
      </c>
      <c r="B618">
        <v>616</v>
      </c>
      <c r="C618" t="s">
        <v>142</v>
      </c>
      <c r="E618">
        <v>1</v>
      </c>
      <c r="F618">
        <f t="shared" si="9"/>
        <v>98000</v>
      </c>
      <c r="G618">
        <v>49</v>
      </c>
      <c r="H618" t="s">
        <v>178</v>
      </c>
      <c r="I618">
        <v>1302</v>
      </c>
      <c r="J618">
        <v>1</v>
      </c>
    </row>
    <row r="619" spans="1:10" x14ac:dyDescent="0.25">
      <c r="A619" s="5">
        <v>15210</v>
      </c>
      <c r="B619">
        <v>617</v>
      </c>
      <c r="C619" t="s">
        <v>155</v>
      </c>
      <c r="E619">
        <v>1</v>
      </c>
      <c r="F619">
        <f t="shared" si="9"/>
        <v>104000</v>
      </c>
      <c r="G619">
        <v>52</v>
      </c>
      <c r="H619" t="s">
        <v>178</v>
      </c>
      <c r="I619">
        <v>1302</v>
      </c>
      <c r="J619">
        <v>1</v>
      </c>
    </row>
    <row r="620" spans="1:10" x14ac:dyDescent="0.25">
      <c r="A620" s="5">
        <v>15210</v>
      </c>
      <c r="B620">
        <v>618</v>
      </c>
      <c r="C620" t="s">
        <v>155</v>
      </c>
      <c r="E620">
        <v>1</v>
      </c>
      <c r="F620">
        <f t="shared" si="9"/>
        <v>138000</v>
      </c>
      <c r="G620">
        <v>69</v>
      </c>
      <c r="H620" t="s">
        <v>178</v>
      </c>
      <c r="I620">
        <v>1302</v>
      </c>
      <c r="J620">
        <v>1</v>
      </c>
    </row>
    <row r="621" spans="1:10" x14ac:dyDescent="0.25">
      <c r="A621" s="5">
        <v>15210</v>
      </c>
      <c r="B621">
        <v>619</v>
      </c>
      <c r="C621" t="s">
        <v>142</v>
      </c>
      <c r="E621">
        <v>1</v>
      </c>
      <c r="F621">
        <f t="shared" si="9"/>
        <v>90000</v>
      </c>
      <c r="G621">
        <v>45</v>
      </c>
      <c r="H621" t="s">
        <v>178</v>
      </c>
      <c r="I621">
        <v>1302</v>
      </c>
      <c r="J621">
        <v>1</v>
      </c>
    </row>
    <row r="622" spans="1:10" x14ac:dyDescent="0.25">
      <c r="A622" s="5">
        <v>15211</v>
      </c>
      <c r="B622">
        <v>620</v>
      </c>
      <c r="C622" t="s">
        <v>163</v>
      </c>
      <c r="E622">
        <v>1</v>
      </c>
      <c r="F622">
        <f t="shared" si="9"/>
        <v>30000</v>
      </c>
      <c r="G622">
        <v>15</v>
      </c>
      <c r="H622" t="s">
        <v>178</v>
      </c>
      <c r="I622">
        <v>1302</v>
      </c>
      <c r="J622">
        <v>1</v>
      </c>
    </row>
    <row r="623" spans="1:10" x14ac:dyDescent="0.25">
      <c r="A623" s="5">
        <v>15211</v>
      </c>
      <c r="B623">
        <v>621</v>
      </c>
      <c r="C623" t="s">
        <v>76</v>
      </c>
      <c r="E623">
        <v>1</v>
      </c>
      <c r="F623">
        <f t="shared" si="9"/>
        <v>60000</v>
      </c>
      <c r="G623">
        <v>30</v>
      </c>
      <c r="H623" t="s">
        <v>178</v>
      </c>
      <c r="I623">
        <v>1302</v>
      </c>
      <c r="J623">
        <v>1</v>
      </c>
    </row>
    <row r="624" spans="1:10" x14ac:dyDescent="0.25">
      <c r="A624" s="5">
        <v>15211</v>
      </c>
      <c r="B624">
        <v>622</v>
      </c>
      <c r="C624" t="s">
        <v>56</v>
      </c>
      <c r="E624">
        <v>1</v>
      </c>
      <c r="F624">
        <f t="shared" si="9"/>
        <v>82000</v>
      </c>
      <c r="G624">
        <v>41</v>
      </c>
      <c r="H624" t="s">
        <v>178</v>
      </c>
      <c r="I624">
        <v>1302</v>
      </c>
      <c r="J624">
        <v>1</v>
      </c>
    </row>
    <row r="625" spans="1:10" x14ac:dyDescent="0.25">
      <c r="A625" s="5">
        <v>15212</v>
      </c>
      <c r="B625">
        <v>623</v>
      </c>
      <c r="C625" t="s">
        <v>119</v>
      </c>
      <c r="E625">
        <v>1</v>
      </c>
      <c r="F625">
        <f t="shared" si="9"/>
        <v>70000</v>
      </c>
      <c r="G625">
        <v>35</v>
      </c>
      <c r="H625" t="s">
        <v>178</v>
      </c>
      <c r="I625">
        <v>1324</v>
      </c>
      <c r="J625">
        <v>1</v>
      </c>
    </row>
    <row r="626" spans="1:10" x14ac:dyDescent="0.25">
      <c r="A626" s="5">
        <v>15212</v>
      </c>
      <c r="B626">
        <v>624</v>
      </c>
      <c r="C626" t="s">
        <v>142</v>
      </c>
      <c r="E626">
        <v>1</v>
      </c>
      <c r="F626">
        <f t="shared" si="9"/>
        <v>36000</v>
      </c>
      <c r="G626">
        <v>18</v>
      </c>
      <c r="H626" t="s">
        <v>178</v>
      </c>
      <c r="I626">
        <v>1324</v>
      </c>
      <c r="J626">
        <v>1</v>
      </c>
    </row>
    <row r="627" spans="1:10" x14ac:dyDescent="0.25">
      <c r="A627" s="5">
        <v>15212</v>
      </c>
      <c r="B627">
        <v>625</v>
      </c>
      <c r="C627" t="s">
        <v>155</v>
      </c>
      <c r="E627">
        <v>1</v>
      </c>
      <c r="F627">
        <f t="shared" si="9"/>
        <v>20000</v>
      </c>
      <c r="G627">
        <v>10</v>
      </c>
      <c r="H627" t="s">
        <v>178</v>
      </c>
      <c r="I627">
        <v>1324</v>
      </c>
      <c r="J627">
        <v>1</v>
      </c>
    </row>
    <row r="628" spans="1:10" x14ac:dyDescent="0.25">
      <c r="A628" s="5">
        <v>15212</v>
      </c>
      <c r="B628">
        <v>626</v>
      </c>
      <c r="C628" t="s">
        <v>76</v>
      </c>
      <c r="E628">
        <v>1</v>
      </c>
      <c r="F628">
        <f t="shared" si="9"/>
        <v>90000</v>
      </c>
      <c r="G628">
        <v>45</v>
      </c>
      <c r="H628" t="s">
        <v>178</v>
      </c>
      <c r="I628">
        <v>1302</v>
      </c>
      <c r="J628">
        <v>1</v>
      </c>
    </row>
    <row r="629" spans="1:10" x14ac:dyDescent="0.25">
      <c r="A629" s="5">
        <v>15212</v>
      </c>
      <c r="B629">
        <v>627</v>
      </c>
      <c r="C629" t="s">
        <v>56</v>
      </c>
      <c r="E629">
        <v>1</v>
      </c>
      <c r="F629">
        <f t="shared" si="9"/>
        <v>74000</v>
      </c>
      <c r="G629">
        <v>37</v>
      </c>
      <c r="H629" t="s">
        <v>178</v>
      </c>
      <c r="I629">
        <v>1302</v>
      </c>
      <c r="J629">
        <v>1</v>
      </c>
    </row>
    <row r="630" spans="1:10" x14ac:dyDescent="0.25">
      <c r="A630" s="5">
        <v>15212</v>
      </c>
      <c r="B630">
        <v>628</v>
      </c>
      <c r="C630" t="s">
        <v>163</v>
      </c>
      <c r="E630">
        <v>1</v>
      </c>
      <c r="F630">
        <f t="shared" si="9"/>
        <v>54000</v>
      </c>
      <c r="G630">
        <v>27</v>
      </c>
      <c r="H630" t="s">
        <v>178</v>
      </c>
      <c r="I630">
        <v>1324</v>
      </c>
      <c r="J630">
        <v>1</v>
      </c>
    </row>
    <row r="631" spans="1:10" x14ac:dyDescent="0.25">
      <c r="A631" s="5">
        <v>15212</v>
      </c>
      <c r="B631">
        <v>629</v>
      </c>
      <c r="C631" t="s">
        <v>142</v>
      </c>
      <c r="E631">
        <v>1</v>
      </c>
      <c r="F631">
        <f t="shared" si="9"/>
        <v>46000</v>
      </c>
      <c r="G631">
        <v>23</v>
      </c>
      <c r="H631" t="s">
        <v>178</v>
      </c>
      <c r="I631">
        <v>1263</v>
      </c>
      <c r="J631">
        <v>1</v>
      </c>
    </row>
    <row r="632" spans="1:10" x14ac:dyDescent="0.25">
      <c r="A632" s="5">
        <v>15212</v>
      </c>
      <c r="B632">
        <v>630</v>
      </c>
      <c r="C632" t="s">
        <v>155</v>
      </c>
      <c r="E632">
        <v>1</v>
      </c>
      <c r="F632">
        <f t="shared" si="9"/>
        <v>30000</v>
      </c>
      <c r="G632">
        <v>15</v>
      </c>
      <c r="H632" t="s">
        <v>178</v>
      </c>
      <c r="I632">
        <v>1263</v>
      </c>
      <c r="J632">
        <v>1</v>
      </c>
    </row>
    <row r="633" spans="1:10" x14ac:dyDescent="0.25">
      <c r="A633" s="5">
        <v>15218</v>
      </c>
      <c r="B633">
        <v>631</v>
      </c>
      <c r="C633" t="s">
        <v>76</v>
      </c>
      <c r="E633">
        <v>1</v>
      </c>
      <c r="F633">
        <f t="shared" si="9"/>
        <v>32000</v>
      </c>
      <c r="G633">
        <v>16</v>
      </c>
      <c r="H633" t="s">
        <v>178</v>
      </c>
      <c r="I633">
        <v>1410</v>
      </c>
      <c r="J633">
        <v>1</v>
      </c>
    </row>
    <row r="634" spans="1:10" x14ac:dyDescent="0.25">
      <c r="A634" s="5">
        <v>15219</v>
      </c>
      <c r="B634">
        <v>632</v>
      </c>
      <c r="C634" t="s">
        <v>159</v>
      </c>
      <c r="E634">
        <v>1</v>
      </c>
      <c r="F634">
        <f t="shared" si="9"/>
        <v>34000</v>
      </c>
      <c r="G634">
        <v>17</v>
      </c>
      <c r="H634" t="s">
        <v>178</v>
      </c>
      <c r="I634">
        <v>1439</v>
      </c>
      <c r="J634">
        <v>1</v>
      </c>
    </row>
    <row r="635" spans="1:10" x14ac:dyDescent="0.25">
      <c r="A635" s="5">
        <v>15220</v>
      </c>
      <c r="B635">
        <v>633</v>
      </c>
      <c r="C635" t="s">
        <v>155</v>
      </c>
      <c r="E635">
        <v>1</v>
      </c>
      <c r="F635">
        <f t="shared" si="9"/>
        <v>70000</v>
      </c>
      <c r="G635">
        <v>35</v>
      </c>
      <c r="H635" t="s">
        <v>178</v>
      </c>
      <c r="I635">
        <v>1439</v>
      </c>
      <c r="J635">
        <v>1</v>
      </c>
    </row>
    <row r="636" spans="1:10" x14ac:dyDescent="0.25">
      <c r="A636" s="5">
        <v>15189</v>
      </c>
      <c r="B636">
        <v>634</v>
      </c>
      <c r="C636" t="s">
        <v>137</v>
      </c>
      <c r="E636">
        <v>1</v>
      </c>
      <c r="F636">
        <f t="shared" si="9"/>
        <v>129000</v>
      </c>
      <c r="G636">
        <v>64.5</v>
      </c>
      <c r="H636" t="s">
        <v>178</v>
      </c>
      <c r="I636">
        <v>1319</v>
      </c>
      <c r="J636">
        <v>1</v>
      </c>
    </row>
    <row r="637" spans="1:10" x14ac:dyDescent="0.25">
      <c r="A637" s="5">
        <v>15189</v>
      </c>
      <c r="B637">
        <v>635</v>
      </c>
      <c r="C637" t="s">
        <v>120</v>
      </c>
      <c r="E637">
        <v>1</v>
      </c>
      <c r="F637">
        <f t="shared" si="9"/>
        <v>39000</v>
      </c>
      <c r="G637">
        <v>19.5</v>
      </c>
      <c r="H637" t="s">
        <v>178</v>
      </c>
      <c r="I637">
        <v>1319</v>
      </c>
      <c r="J637">
        <v>1</v>
      </c>
    </row>
    <row r="638" spans="1:10" x14ac:dyDescent="0.25">
      <c r="A638" s="5">
        <v>15189</v>
      </c>
      <c r="B638">
        <v>636</v>
      </c>
      <c r="C638" t="s">
        <v>121</v>
      </c>
      <c r="E638">
        <v>1</v>
      </c>
      <c r="F638">
        <f t="shared" si="9"/>
        <v>227000</v>
      </c>
      <c r="G638">
        <v>113.5</v>
      </c>
      <c r="H638" t="s">
        <v>178</v>
      </c>
      <c r="I638">
        <v>1314</v>
      </c>
      <c r="J638">
        <v>1</v>
      </c>
    </row>
    <row r="639" spans="1:10" x14ac:dyDescent="0.25">
      <c r="A639" s="5">
        <v>15189</v>
      </c>
      <c r="B639">
        <v>637</v>
      </c>
      <c r="C639" t="s">
        <v>137</v>
      </c>
      <c r="E639">
        <v>1</v>
      </c>
      <c r="F639">
        <f t="shared" si="9"/>
        <v>177000</v>
      </c>
      <c r="G639">
        <v>88.5</v>
      </c>
      <c r="H639" t="s">
        <v>178</v>
      </c>
      <c r="I639">
        <v>1314</v>
      </c>
      <c r="J639">
        <v>1</v>
      </c>
    </row>
    <row r="640" spans="1:10" x14ac:dyDescent="0.25">
      <c r="A640" s="5">
        <v>15189</v>
      </c>
      <c r="B640">
        <v>638</v>
      </c>
      <c r="C640" t="s">
        <v>16</v>
      </c>
      <c r="E640">
        <v>1</v>
      </c>
      <c r="F640">
        <f t="shared" si="9"/>
        <v>40000</v>
      </c>
      <c r="G640">
        <v>20</v>
      </c>
      <c r="H640" t="s">
        <v>178</v>
      </c>
      <c r="I640">
        <v>1314</v>
      </c>
      <c r="J640">
        <v>1</v>
      </c>
    </row>
    <row r="641" spans="1:10" x14ac:dyDescent="0.25">
      <c r="A641" s="5">
        <v>15190</v>
      </c>
      <c r="B641">
        <v>639</v>
      </c>
      <c r="C641" t="s">
        <v>130</v>
      </c>
      <c r="E641">
        <v>1</v>
      </c>
      <c r="F641">
        <f t="shared" si="9"/>
        <v>62000</v>
      </c>
      <c r="G641">
        <v>31</v>
      </c>
      <c r="H641" t="s">
        <v>178</v>
      </c>
      <c r="I641">
        <v>1314</v>
      </c>
      <c r="J641">
        <v>1</v>
      </c>
    </row>
    <row r="642" spans="1:10" x14ac:dyDescent="0.25">
      <c r="A642" s="5">
        <v>15190</v>
      </c>
      <c r="B642">
        <v>640</v>
      </c>
      <c r="C642" t="s">
        <v>120</v>
      </c>
      <c r="E642">
        <v>1</v>
      </c>
      <c r="F642">
        <f t="shared" si="9"/>
        <v>16000</v>
      </c>
      <c r="G642">
        <v>8</v>
      </c>
      <c r="H642" t="s">
        <v>178</v>
      </c>
      <c r="I642">
        <v>1309</v>
      </c>
      <c r="J642">
        <v>1</v>
      </c>
    </row>
    <row r="643" spans="1:10" x14ac:dyDescent="0.25">
      <c r="A643" s="5">
        <v>15190</v>
      </c>
      <c r="B643">
        <v>641</v>
      </c>
      <c r="C643" t="s">
        <v>137</v>
      </c>
      <c r="E643">
        <v>1</v>
      </c>
      <c r="F643">
        <f t="shared" si="9"/>
        <v>54000</v>
      </c>
      <c r="G643">
        <v>27</v>
      </c>
      <c r="H643" t="s">
        <v>178</v>
      </c>
      <c r="I643">
        <v>1314</v>
      </c>
      <c r="J643">
        <v>1</v>
      </c>
    </row>
    <row r="644" spans="1:10" x14ac:dyDescent="0.25">
      <c r="A644" s="5">
        <v>15190</v>
      </c>
      <c r="B644">
        <v>642</v>
      </c>
      <c r="C644" t="s">
        <v>121</v>
      </c>
      <c r="E644">
        <v>1</v>
      </c>
      <c r="F644">
        <f t="shared" si="9"/>
        <v>138500</v>
      </c>
      <c r="G644">
        <v>69.25</v>
      </c>
      <c r="H644" t="s">
        <v>178</v>
      </c>
      <c r="I644">
        <v>1310</v>
      </c>
      <c r="J644">
        <v>1</v>
      </c>
    </row>
    <row r="645" spans="1:10" x14ac:dyDescent="0.25">
      <c r="A645" s="5">
        <v>15190</v>
      </c>
      <c r="B645">
        <v>643</v>
      </c>
      <c r="C645" t="s">
        <v>131</v>
      </c>
      <c r="E645">
        <v>1</v>
      </c>
      <c r="F645">
        <f t="shared" si="9"/>
        <v>119000</v>
      </c>
      <c r="G645">
        <v>59.5</v>
      </c>
      <c r="H645" t="s">
        <v>178</v>
      </c>
      <c r="I645">
        <v>1314</v>
      </c>
      <c r="J645">
        <v>1</v>
      </c>
    </row>
    <row r="646" spans="1:10" x14ac:dyDescent="0.25">
      <c r="A646" s="5">
        <v>15191</v>
      </c>
      <c r="B646">
        <v>644</v>
      </c>
      <c r="C646" t="s">
        <v>79</v>
      </c>
      <c r="E646">
        <v>1</v>
      </c>
      <c r="F646">
        <f t="shared" si="9"/>
        <v>105000</v>
      </c>
      <c r="G646">
        <v>52.5</v>
      </c>
      <c r="H646" t="s">
        <v>183</v>
      </c>
      <c r="I646">
        <v>1314</v>
      </c>
      <c r="J646">
        <v>1</v>
      </c>
    </row>
    <row r="647" spans="1:10" x14ac:dyDescent="0.25">
      <c r="A647" s="5">
        <v>15191</v>
      </c>
      <c r="B647">
        <v>645</v>
      </c>
      <c r="C647" t="s">
        <v>120</v>
      </c>
      <c r="E647">
        <v>1</v>
      </c>
      <c r="F647">
        <f t="shared" si="9"/>
        <v>80000</v>
      </c>
      <c r="G647">
        <v>40</v>
      </c>
      <c r="H647" t="s">
        <v>183</v>
      </c>
      <c r="I647">
        <v>1314</v>
      </c>
      <c r="J647">
        <v>1</v>
      </c>
    </row>
    <row r="648" spans="1:10" x14ac:dyDescent="0.25">
      <c r="A648" s="5">
        <v>15191</v>
      </c>
      <c r="B648">
        <v>646</v>
      </c>
      <c r="C648" t="s">
        <v>16</v>
      </c>
      <c r="E648">
        <v>1</v>
      </c>
      <c r="F648">
        <f t="shared" si="9"/>
        <v>60500</v>
      </c>
      <c r="G648">
        <v>30.25</v>
      </c>
      <c r="H648" t="s">
        <v>183</v>
      </c>
      <c r="I648">
        <v>1314</v>
      </c>
      <c r="J648">
        <v>1</v>
      </c>
    </row>
    <row r="649" spans="1:10" x14ac:dyDescent="0.25">
      <c r="A649" s="5">
        <v>15191</v>
      </c>
      <c r="B649">
        <v>647</v>
      </c>
      <c r="C649" t="s">
        <v>137</v>
      </c>
      <c r="E649">
        <v>1</v>
      </c>
      <c r="F649">
        <f t="shared" si="9"/>
        <v>180000</v>
      </c>
      <c r="G649">
        <v>90</v>
      </c>
      <c r="H649" t="s">
        <v>183</v>
      </c>
      <c r="I649">
        <v>1314</v>
      </c>
      <c r="J649">
        <v>1</v>
      </c>
    </row>
    <row r="650" spans="1:10" x14ac:dyDescent="0.25">
      <c r="A650" s="5">
        <v>15192</v>
      </c>
      <c r="B650">
        <v>648</v>
      </c>
      <c r="C650" t="s">
        <v>121</v>
      </c>
      <c r="E650">
        <v>1</v>
      </c>
      <c r="F650">
        <f t="shared" si="9"/>
        <v>206000</v>
      </c>
      <c r="G650">
        <v>103</v>
      </c>
      <c r="H650" t="s">
        <v>183</v>
      </c>
      <c r="I650">
        <v>1264</v>
      </c>
      <c r="J650">
        <v>1</v>
      </c>
    </row>
    <row r="651" spans="1:10" x14ac:dyDescent="0.25">
      <c r="A651" s="5">
        <v>15192</v>
      </c>
      <c r="B651">
        <v>649</v>
      </c>
      <c r="C651" t="s">
        <v>162</v>
      </c>
      <c r="E651">
        <v>1</v>
      </c>
      <c r="F651">
        <f t="shared" si="9"/>
        <v>121500</v>
      </c>
      <c r="G651">
        <v>60.75</v>
      </c>
      <c r="H651" t="s">
        <v>183</v>
      </c>
      <c r="I651">
        <v>1264</v>
      </c>
      <c r="J651">
        <v>1</v>
      </c>
    </row>
    <row r="652" spans="1:10" x14ac:dyDescent="0.25">
      <c r="A652" s="5">
        <v>15192</v>
      </c>
      <c r="B652">
        <v>650</v>
      </c>
      <c r="C652" t="s">
        <v>120</v>
      </c>
      <c r="E652">
        <v>1</v>
      </c>
      <c r="F652">
        <f t="shared" si="9"/>
        <v>41500</v>
      </c>
      <c r="G652">
        <v>20.75</v>
      </c>
      <c r="H652" t="s">
        <v>183</v>
      </c>
      <c r="I652">
        <v>1303</v>
      </c>
      <c r="J652">
        <v>1</v>
      </c>
    </row>
    <row r="653" spans="1:10" x14ac:dyDescent="0.25">
      <c r="A653" s="5">
        <v>15193</v>
      </c>
      <c r="B653">
        <v>651</v>
      </c>
      <c r="C653" t="s">
        <v>162</v>
      </c>
      <c r="E653">
        <v>1</v>
      </c>
      <c r="F653">
        <f t="shared" si="9"/>
        <v>259500</v>
      </c>
      <c r="G653">
        <v>129.75</v>
      </c>
      <c r="H653" t="s">
        <v>183</v>
      </c>
      <c r="I653">
        <v>1303</v>
      </c>
      <c r="J653">
        <v>1</v>
      </c>
    </row>
    <row r="654" spans="1:10" x14ac:dyDescent="0.25">
      <c r="A654" s="5">
        <v>15193</v>
      </c>
      <c r="B654">
        <v>652</v>
      </c>
      <c r="C654" t="s">
        <v>76</v>
      </c>
      <c r="E654">
        <v>1</v>
      </c>
      <c r="F654">
        <f t="shared" si="9"/>
        <v>169500</v>
      </c>
      <c r="G654">
        <v>84.75</v>
      </c>
      <c r="H654" t="s">
        <v>183</v>
      </c>
      <c r="I654">
        <v>1264</v>
      </c>
      <c r="J654">
        <v>1</v>
      </c>
    </row>
    <row r="655" spans="1:10" x14ac:dyDescent="0.25">
      <c r="A655" s="5">
        <v>15193</v>
      </c>
      <c r="B655">
        <v>653</v>
      </c>
      <c r="C655" t="s">
        <v>119</v>
      </c>
      <c r="E655">
        <v>1</v>
      </c>
      <c r="F655">
        <f t="shared" si="9"/>
        <v>152000</v>
      </c>
      <c r="G655">
        <v>76</v>
      </c>
      <c r="H655" t="s">
        <v>183</v>
      </c>
      <c r="I655">
        <v>1303</v>
      </c>
      <c r="J655">
        <v>1</v>
      </c>
    </row>
    <row r="656" spans="1:10" x14ac:dyDescent="0.25">
      <c r="A656" s="5">
        <v>15193</v>
      </c>
      <c r="B656">
        <v>654</v>
      </c>
      <c r="C656" t="s">
        <v>120</v>
      </c>
      <c r="E656">
        <v>1</v>
      </c>
      <c r="F656">
        <f t="shared" si="9"/>
        <v>40000</v>
      </c>
      <c r="G656">
        <v>20</v>
      </c>
      <c r="H656" t="s">
        <v>183</v>
      </c>
      <c r="I656">
        <v>1317</v>
      </c>
      <c r="J656">
        <v>1</v>
      </c>
    </row>
    <row r="657" spans="1:10" x14ac:dyDescent="0.25">
      <c r="A657" s="5">
        <v>15193</v>
      </c>
      <c r="B657">
        <v>655</v>
      </c>
      <c r="C657" t="s">
        <v>121</v>
      </c>
      <c r="E657">
        <v>1</v>
      </c>
      <c r="F657">
        <f t="shared" si="9"/>
        <v>88500</v>
      </c>
      <c r="G657">
        <v>44.25</v>
      </c>
      <c r="H657" t="s">
        <v>183</v>
      </c>
      <c r="I657">
        <v>1310</v>
      </c>
      <c r="J657">
        <v>1</v>
      </c>
    </row>
    <row r="658" spans="1:10" x14ac:dyDescent="0.25">
      <c r="A658" s="5">
        <v>15193</v>
      </c>
      <c r="B658">
        <v>656</v>
      </c>
      <c r="C658" t="s">
        <v>16</v>
      </c>
      <c r="E658">
        <v>1</v>
      </c>
      <c r="F658">
        <f t="shared" si="9"/>
        <v>174000</v>
      </c>
      <c r="G658">
        <v>87</v>
      </c>
      <c r="H658" t="s">
        <v>183</v>
      </c>
      <c r="I658">
        <v>1262</v>
      </c>
      <c r="J658">
        <v>1</v>
      </c>
    </row>
    <row r="659" spans="1:10" x14ac:dyDescent="0.25">
      <c r="A659" s="5">
        <v>15194</v>
      </c>
      <c r="B659">
        <v>657</v>
      </c>
      <c r="C659" t="s">
        <v>131</v>
      </c>
      <c r="E659">
        <v>1</v>
      </c>
      <c r="F659">
        <f t="shared" si="9"/>
        <v>90000</v>
      </c>
      <c r="G659">
        <v>45</v>
      </c>
      <c r="H659" t="s">
        <v>183</v>
      </c>
      <c r="I659">
        <v>1262</v>
      </c>
      <c r="J659">
        <v>1</v>
      </c>
    </row>
    <row r="660" spans="1:10" x14ac:dyDescent="0.25">
      <c r="A660" s="5">
        <v>15198</v>
      </c>
      <c r="B660">
        <v>658</v>
      </c>
      <c r="C660" t="s">
        <v>131</v>
      </c>
      <c r="E660">
        <v>1</v>
      </c>
      <c r="F660">
        <f t="shared" ref="F660:F723" si="10">G660*2000</f>
        <v>66000</v>
      </c>
      <c r="G660">
        <v>33</v>
      </c>
      <c r="H660" t="s">
        <v>183</v>
      </c>
      <c r="I660">
        <v>1320</v>
      </c>
      <c r="J660">
        <v>1</v>
      </c>
    </row>
    <row r="661" spans="1:10" x14ac:dyDescent="0.25">
      <c r="A661" s="5">
        <v>15198</v>
      </c>
      <c r="B661">
        <v>659</v>
      </c>
      <c r="C661" t="s">
        <v>16</v>
      </c>
      <c r="E661">
        <v>1</v>
      </c>
      <c r="F661">
        <f t="shared" si="10"/>
        <v>82000</v>
      </c>
      <c r="G661">
        <v>41</v>
      </c>
      <c r="H661" t="s">
        <v>183</v>
      </c>
      <c r="I661">
        <v>1312</v>
      </c>
      <c r="J661">
        <v>1</v>
      </c>
    </row>
    <row r="662" spans="1:10" x14ac:dyDescent="0.25">
      <c r="A662" s="5">
        <v>15198</v>
      </c>
      <c r="B662">
        <v>660</v>
      </c>
      <c r="C662" t="s">
        <v>130</v>
      </c>
      <c r="E662">
        <v>1</v>
      </c>
      <c r="F662">
        <f t="shared" si="10"/>
        <v>176000</v>
      </c>
      <c r="G662">
        <v>88</v>
      </c>
      <c r="H662" t="s">
        <v>183</v>
      </c>
      <c r="I662">
        <v>1314</v>
      </c>
      <c r="J662">
        <v>1</v>
      </c>
    </row>
    <row r="663" spans="1:10" x14ac:dyDescent="0.25">
      <c r="A663" s="5">
        <v>15198</v>
      </c>
      <c r="B663">
        <v>661</v>
      </c>
      <c r="C663" t="s">
        <v>16</v>
      </c>
      <c r="E663">
        <v>1</v>
      </c>
      <c r="F663">
        <f t="shared" si="10"/>
        <v>112500</v>
      </c>
      <c r="G663">
        <v>56.25</v>
      </c>
      <c r="H663" t="s">
        <v>183</v>
      </c>
      <c r="I663">
        <v>1314</v>
      </c>
      <c r="J663">
        <v>1</v>
      </c>
    </row>
    <row r="664" spans="1:10" x14ac:dyDescent="0.25">
      <c r="A664" s="5">
        <v>15199</v>
      </c>
      <c r="B664">
        <v>662</v>
      </c>
      <c r="C664" t="s">
        <v>79</v>
      </c>
      <c r="E664">
        <v>1</v>
      </c>
      <c r="F664">
        <f t="shared" si="10"/>
        <v>120000</v>
      </c>
      <c r="G664">
        <v>60</v>
      </c>
      <c r="H664" t="s">
        <v>183</v>
      </c>
      <c r="I664">
        <v>1314</v>
      </c>
      <c r="J664">
        <v>1</v>
      </c>
    </row>
    <row r="665" spans="1:10" x14ac:dyDescent="0.25">
      <c r="A665" s="5">
        <v>15199</v>
      </c>
      <c r="B665">
        <v>663</v>
      </c>
      <c r="C665" t="s">
        <v>121</v>
      </c>
      <c r="E665">
        <v>1</v>
      </c>
      <c r="F665">
        <f t="shared" si="10"/>
        <v>141500</v>
      </c>
      <c r="G665">
        <v>70.75</v>
      </c>
      <c r="H665" t="s">
        <v>183</v>
      </c>
      <c r="I665">
        <v>1314</v>
      </c>
      <c r="J665">
        <v>1</v>
      </c>
    </row>
    <row r="666" spans="1:10" x14ac:dyDescent="0.25">
      <c r="A666" s="5">
        <v>15199</v>
      </c>
      <c r="B666">
        <v>664</v>
      </c>
      <c r="C666" t="s">
        <v>131</v>
      </c>
      <c r="E666">
        <v>1</v>
      </c>
      <c r="F666">
        <f t="shared" si="10"/>
        <v>115000</v>
      </c>
      <c r="G666">
        <v>57.5</v>
      </c>
      <c r="H666" t="s">
        <v>183</v>
      </c>
      <c r="I666">
        <v>1314</v>
      </c>
      <c r="J666">
        <v>1</v>
      </c>
    </row>
    <row r="667" spans="1:10" x14ac:dyDescent="0.25">
      <c r="A667" s="5">
        <v>15199</v>
      </c>
      <c r="B667">
        <v>665</v>
      </c>
      <c r="C667" t="s">
        <v>162</v>
      </c>
      <c r="E667">
        <v>1</v>
      </c>
      <c r="F667">
        <f t="shared" si="10"/>
        <v>297500</v>
      </c>
      <c r="G667">
        <v>148.75</v>
      </c>
      <c r="H667" t="s">
        <v>183</v>
      </c>
      <c r="I667">
        <v>1314</v>
      </c>
      <c r="J667">
        <v>1</v>
      </c>
    </row>
    <row r="668" spans="1:10" x14ac:dyDescent="0.25">
      <c r="A668" s="5">
        <v>15199</v>
      </c>
      <c r="B668">
        <v>666</v>
      </c>
      <c r="C668" t="s">
        <v>121</v>
      </c>
      <c r="E668">
        <v>1</v>
      </c>
      <c r="F668">
        <f t="shared" si="10"/>
        <v>79500</v>
      </c>
      <c r="G668">
        <v>39.75</v>
      </c>
      <c r="H668" t="s">
        <v>183</v>
      </c>
      <c r="I668">
        <v>1308</v>
      </c>
      <c r="J668">
        <v>1</v>
      </c>
    </row>
    <row r="669" spans="1:10" x14ac:dyDescent="0.25">
      <c r="A669" s="5">
        <v>15199</v>
      </c>
      <c r="B669">
        <v>667</v>
      </c>
      <c r="C669" t="s">
        <v>131</v>
      </c>
      <c r="E669">
        <v>1</v>
      </c>
      <c r="F669">
        <f t="shared" si="10"/>
        <v>190500</v>
      </c>
      <c r="G669">
        <v>95.25</v>
      </c>
      <c r="H669" t="s">
        <v>183</v>
      </c>
      <c r="I669">
        <v>1308</v>
      </c>
      <c r="J669">
        <v>1</v>
      </c>
    </row>
    <row r="670" spans="1:10" x14ac:dyDescent="0.25">
      <c r="A670" s="5">
        <v>15199</v>
      </c>
      <c r="B670">
        <v>668</v>
      </c>
      <c r="C670" t="s">
        <v>97</v>
      </c>
      <c r="E670">
        <v>1</v>
      </c>
      <c r="F670">
        <f t="shared" si="10"/>
        <v>301000</v>
      </c>
      <c r="G670">
        <v>150.5</v>
      </c>
      <c r="H670" t="s">
        <v>183</v>
      </c>
      <c r="I670">
        <v>1309</v>
      </c>
      <c r="J670">
        <v>1</v>
      </c>
    </row>
    <row r="671" spans="1:10" x14ac:dyDescent="0.25">
      <c r="A671" s="5">
        <v>15199</v>
      </c>
      <c r="B671">
        <v>669</v>
      </c>
      <c r="C671" t="s">
        <v>79</v>
      </c>
      <c r="E671">
        <v>1</v>
      </c>
      <c r="F671">
        <f t="shared" si="10"/>
        <v>185000</v>
      </c>
      <c r="G671">
        <v>92.5</v>
      </c>
      <c r="H671" t="s">
        <v>183</v>
      </c>
      <c r="I671">
        <v>1309</v>
      </c>
      <c r="J671">
        <v>1</v>
      </c>
    </row>
    <row r="672" spans="1:10" x14ac:dyDescent="0.25">
      <c r="A672" s="5">
        <v>15200</v>
      </c>
      <c r="B672">
        <v>670</v>
      </c>
      <c r="C672" t="s">
        <v>130</v>
      </c>
      <c r="E672">
        <v>1</v>
      </c>
      <c r="F672">
        <f t="shared" si="10"/>
        <v>136500</v>
      </c>
      <c r="G672">
        <v>68.25</v>
      </c>
      <c r="H672" t="s">
        <v>183</v>
      </c>
      <c r="I672">
        <v>1314</v>
      </c>
      <c r="J672">
        <v>1</v>
      </c>
    </row>
    <row r="673" spans="1:10" x14ac:dyDescent="0.25">
      <c r="A673" s="5">
        <v>15200</v>
      </c>
      <c r="B673">
        <v>671</v>
      </c>
      <c r="C673" t="s">
        <v>79</v>
      </c>
      <c r="E673">
        <v>1</v>
      </c>
      <c r="F673">
        <f t="shared" si="10"/>
        <v>18000</v>
      </c>
      <c r="G673">
        <v>9</v>
      </c>
      <c r="H673" t="s">
        <v>183</v>
      </c>
      <c r="I673">
        <v>1314</v>
      </c>
      <c r="J673">
        <v>1</v>
      </c>
    </row>
    <row r="674" spans="1:10" x14ac:dyDescent="0.25">
      <c r="A674" s="5">
        <v>15200</v>
      </c>
      <c r="B674">
        <v>672</v>
      </c>
      <c r="C674" t="s">
        <v>131</v>
      </c>
      <c r="E674">
        <v>1</v>
      </c>
      <c r="F674">
        <f t="shared" si="10"/>
        <v>161500</v>
      </c>
      <c r="G674">
        <v>80.75</v>
      </c>
      <c r="H674" t="s">
        <v>183</v>
      </c>
      <c r="I674">
        <v>1314</v>
      </c>
      <c r="J674">
        <v>1</v>
      </c>
    </row>
    <row r="675" spans="1:10" x14ac:dyDescent="0.25">
      <c r="A675" s="5">
        <v>15202</v>
      </c>
      <c r="B675">
        <v>673</v>
      </c>
      <c r="C675" t="s">
        <v>131</v>
      </c>
      <c r="E675">
        <v>1</v>
      </c>
      <c r="F675">
        <f t="shared" si="10"/>
        <v>148500</v>
      </c>
      <c r="G675">
        <v>74.25</v>
      </c>
      <c r="H675" t="s">
        <v>183</v>
      </c>
      <c r="I675">
        <v>1235</v>
      </c>
      <c r="J675">
        <v>1</v>
      </c>
    </row>
    <row r="676" spans="1:10" x14ac:dyDescent="0.25">
      <c r="A676" s="5">
        <v>15210</v>
      </c>
      <c r="B676">
        <v>674</v>
      </c>
      <c r="C676" t="s">
        <v>121</v>
      </c>
      <c r="E676">
        <v>1</v>
      </c>
      <c r="F676">
        <f t="shared" si="10"/>
        <v>187000</v>
      </c>
      <c r="G676">
        <v>93.5</v>
      </c>
      <c r="H676" t="s">
        <v>183</v>
      </c>
      <c r="I676">
        <v>1314</v>
      </c>
      <c r="J676">
        <v>1</v>
      </c>
    </row>
    <row r="677" spans="1:10" x14ac:dyDescent="0.25">
      <c r="A677" s="5">
        <v>15211</v>
      </c>
      <c r="B677">
        <v>675</v>
      </c>
      <c r="C677" t="s">
        <v>130</v>
      </c>
      <c r="E677">
        <v>1</v>
      </c>
      <c r="F677">
        <f t="shared" si="10"/>
        <v>118000</v>
      </c>
      <c r="G677">
        <v>59</v>
      </c>
      <c r="H677" t="s">
        <v>183</v>
      </c>
      <c r="I677">
        <v>1302</v>
      </c>
      <c r="J677">
        <v>1</v>
      </c>
    </row>
    <row r="678" spans="1:10" x14ac:dyDescent="0.25">
      <c r="A678" s="5">
        <v>15211</v>
      </c>
      <c r="B678">
        <v>676</v>
      </c>
      <c r="C678" t="s">
        <v>121</v>
      </c>
      <c r="E678">
        <v>1</v>
      </c>
      <c r="F678">
        <f t="shared" si="10"/>
        <v>129500</v>
      </c>
      <c r="G678">
        <v>64.75</v>
      </c>
      <c r="H678" t="s">
        <v>183</v>
      </c>
      <c r="I678">
        <v>1304</v>
      </c>
      <c r="J678">
        <v>1</v>
      </c>
    </row>
    <row r="679" spans="1:10" x14ac:dyDescent="0.25">
      <c r="A679" s="5">
        <v>15211</v>
      </c>
      <c r="B679">
        <v>677</v>
      </c>
      <c r="C679" t="s">
        <v>131</v>
      </c>
      <c r="E679">
        <v>1</v>
      </c>
      <c r="F679">
        <f t="shared" si="10"/>
        <v>52000</v>
      </c>
      <c r="G679">
        <v>26</v>
      </c>
      <c r="H679" t="s">
        <v>183</v>
      </c>
      <c r="I679">
        <v>1304</v>
      </c>
      <c r="J679">
        <v>1</v>
      </c>
    </row>
    <row r="680" spans="1:10" x14ac:dyDescent="0.25">
      <c r="A680" s="5">
        <v>15211</v>
      </c>
      <c r="B680">
        <v>678</v>
      </c>
      <c r="C680" t="s">
        <v>160</v>
      </c>
      <c r="E680">
        <v>1</v>
      </c>
      <c r="F680">
        <f t="shared" si="10"/>
        <v>62000</v>
      </c>
      <c r="G680">
        <v>31</v>
      </c>
      <c r="H680" t="s">
        <v>183</v>
      </c>
      <c r="I680">
        <v>1310</v>
      </c>
      <c r="J680">
        <v>1</v>
      </c>
    </row>
    <row r="681" spans="1:10" x14ac:dyDescent="0.25">
      <c r="A681" s="5">
        <v>15211</v>
      </c>
      <c r="B681">
        <v>679</v>
      </c>
      <c r="C681" t="s">
        <v>179</v>
      </c>
      <c r="E681">
        <v>1</v>
      </c>
      <c r="F681">
        <f t="shared" si="10"/>
        <v>18500</v>
      </c>
      <c r="G681">
        <v>9.25</v>
      </c>
      <c r="H681" t="s">
        <v>183</v>
      </c>
      <c r="I681">
        <v>1303</v>
      </c>
      <c r="J681">
        <v>1</v>
      </c>
    </row>
    <row r="682" spans="1:10" x14ac:dyDescent="0.25">
      <c r="A682" s="5">
        <v>15212</v>
      </c>
      <c r="B682">
        <v>680</v>
      </c>
      <c r="C682" t="s">
        <v>79</v>
      </c>
      <c r="E682">
        <v>1</v>
      </c>
      <c r="F682">
        <f t="shared" si="10"/>
        <v>47500</v>
      </c>
      <c r="G682">
        <v>23.75</v>
      </c>
      <c r="H682" t="s">
        <v>183</v>
      </c>
      <c r="I682">
        <v>1309</v>
      </c>
      <c r="J682">
        <v>1</v>
      </c>
    </row>
    <row r="683" spans="1:10" x14ac:dyDescent="0.25">
      <c r="A683" s="5">
        <v>15212</v>
      </c>
      <c r="B683">
        <v>681</v>
      </c>
      <c r="C683" t="s">
        <v>121</v>
      </c>
      <c r="E683">
        <v>1</v>
      </c>
      <c r="F683">
        <f t="shared" si="10"/>
        <v>81000</v>
      </c>
      <c r="G683">
        <v>40.5</v>
      </c>
      <c r="H683" t="s">
        <v>183</v>
      </c>
      <c r="I683">
        <v>1253</v>
      </c>
      <c r="J683">
        <v>1</v>
      </c>
    </row>
    <row r="684" spans="1:10" x14ac:dyDescent="0.25">
      <c r="A684" s="5">
        <v>15189</v>
      </c>
      <c r="B684">
        <v>682</v>
      </c>
      <c r="C684" t="s">
        <v>115</v>
      </c>
      <c r="E684">
        <v>1</v>
      </c>
      <c r="F684">
        <f t="shared" si="10"/>
        <v>95000</v>
      </c>
      <c r="G684">
        <v>47.5</v>
      </c>
      <c r="H684" t="s">
        <v>183</v>
      </c>
      <c r="I684">
        <v>1319</v>
      </c>
      <c r="J684">
        <v>1</v>
      </c>
    </row>
    <row r="685" spans="1:10" x14ac:dyDescent="0.25">
      <c r="A685" s="5">
        <v>15190</v>
      </c>
      <c r="B685">
        <v>683</v>
      </c>
      <c r="C685" t="s">
        <v>115</v>
      </c>
      <c r="E685">
        <v>1</v>
      </c>
      <c r="F685">
        <f t="shared" si="10"/>
        <v>127000</v>
      </c>
      <c r="G685">
        <v>63.5</v>
      </c>
      <c r="H685" t="s">
        <v>183</v>
      </c>
      <c r="I685">
        <v>1319</v>
      </c>
      <c r="J685">
        <v>1</v>
      </c>
    </row>
    <row r="686" spans="1:10" x14ac:dyDescent="0.25">
      <c r="A686" s="5">
        <v>15190</v>
      </c>
      <c r="B686">
        <v>684</v>
      </c>
      <c r="C686" t="s">
        <v>110</v>
      </c>
      <c r="E686">
        <v>1</v>
      </c>
      <c r="F686">
        <f t="shared" si="10"/>
        <v>67500</v>
      </c>
      <c r="G686">
        <v>33.75</v>
      </c>
      <c r="H686" t="s">
        <v>183</v>
      </c>
      <c r="I686">
        <v>1319</v>
      </c>
      <c r="J686">
        <v>1</v>
      </c>
    </row>
    <row r="687" spans="1:10" x14ac:dyDescent="0.25">
      <c r="A687" s="5">
        <v>15190</v>
      </c>
      <c r="B687">
        <v>685</v>
      </c>
      <c r="C687" t="s">
        <v>95</v>
      </c>
      <c r="E687">
        <v>1</v>
      </c>
      <c r="F687">
        <f t="shared" si="10"/>
        <v>176500</v>
      </c>
      <c r="G687">
        <v>88.25</v>
      </c>
      <c r="H687" t="s">
        <v>183</v>
      </c>
      <c r="I687">
        <v>1319</v>
      </c>
      <c r="J687">
        <v>1</v>
      </c>
    </row>
    <row r="688" spans="1:10" x14ac:dyDescent="0.25">
      <c r="A688" s="5">
        <v>15190</v>
      </c>
      <c r="B688">
        <v>686</v>
      </c>
      <c r="C688" t="s">
        <v>166</v>
      </c>
      <c r="E688">
        <v>1</v>
      </c>
      <c r="F688">
        <f t="shared" si="10"/>
        <v>84500</v>
      </c>
      <c r="G688">
        <v>42.25</v>
      </c>
      <c r="H688" t="s">
        <v>183</v>
      </c>
      <c r="I688">
        <v>1319</v>
      </c>
      <c r="J688">
        <v>1</v>
      </c>
    </row>
    <row r="689" spans="1:10" x14ac:dyDescent="0.25">
      <c r="A689" s="5">
        <v>15190</v>
      </c>
      <c r="B689">
        <v>687</v>
      </c>
      <c r="C689" t="s">
        <v>111</v>
      </c>
      <c r="E689">
        <v>1</v>
      </c>
      <c r="F689">
        <f t="shared" si="10"/>
        <v>83500</v>
      </c>
      <c r="G689">
        <v>41.75</v>
      </c>
      <c r="H689" t="s">
        <v>183</v>
      </c>
      <c r="I689">
        <v>1319</v>
      </c>
      <c r="J689">
        <v>1</v>
      </c>
    </row>
    <row r="690" spans="1:10" x14ac:dyDescent="0.25">
      <c r="A690" s="5">
        <v>15190</v>
      </c>
      <c r="B690">
        <v>688</v>
      </c>
      <c r="C690" t="s">
        <v>166</v>
      </c>
      <c r="E690">
        <v>1</v>
      </c>
      <c r="F690">
        <f t="shared" si="10"/>
        <v>56500</v>
      </c>
      <c r="G690">
        <v>28.25</v>
      </c>
      <c r="H690" t="s">
        <v>183</v>
      </c>
      <c r="I690">
        <v>1319</v>
      </c>
      <c r="J690">
        <v>1</v>
      </c>
    </row>
    <row r="691" spans="1:10" x14ac:dyDescent="0.25">
      <c r="A691" s="5">
        <v>15190</v>
      </c>
      <c r="B691">
        <v>689</v>
      </c>
      <c r="C691" t="s">
        <v>160</v>
      </c>
      <c r="E691">
        <v>1</v>
      </c>
      <c r="F691">
        <f t="shared" si="10"/>
        <v>51500</v>
      </c>
      <c r="G691">
        <v>25.75</v>
      </c>
      <c r="H691" t="s">
        <v>183</v>
      </c>
      <c r="I691">
        <v>1319</v>
      </c>
      <c r="J691">
        <v>1</v>
      </c>
    </row>
    <row r="692" spans="1:10" x14ac:dyDescent="0.25">
      <c r="A692" s="5">
        <v>15191</v>
      </c>
      <c r="B692">
        <v>690</v>
      </c>
      <c r="C692" t="s">
        <v>115</v>
      </c>
      <c r="E692">
        <v>1</v>
      </c>
      <c r="F692">
        <f t="shared" si="10"/>
        <v>238500</v>
      </c>
      <c r="G692">
        <v>119.25</v>
      </c>
      <c r="H692" t="s">
        <v>183</v>
      </c>
      <c r="I692">
        <v>1319</v>
      </c>
      <c r="J692">
        <v>1</v>
      </c>
    </row>
    <row r="693" spans="1:10" x14ac:dyDescent="0.25">
      <c r="A693" s="5">
        <v>15191</v>
      </c>
      <c r="B693">
        <v>691</v>
      </c>
      <c r="C693" t="s">
        <v>153</v>
      </c>
      <c r="E693">
        <v>1</v>
      </c>
      <c r="F693">
        <f t="shared" si="10"/>
        <v>104500</v>
      </c>
      <c r="G693">
        <v>52.25</v>
      </c>
      <c r="H693" t="s">
        <v>183</v>
      </c>
      <c r="I693">
        <v>1319</v>
      </c>
      <c r="J693">
        <v>1</v>
      </c>
    </row>
    <row r="694" spans="1:10" x14ac:dyDescent="0.25">
      <c r="A694" s="5">
        <v>15191</v>
      </c>
      <c r="B694">
        <v>692</v>
      </c>
      <c r="C694" t="s">
        <v>95</v>
      </c>
      <c r="E694">
        <v>1</v>
      </c>
      <c r="F694">
        <f t="shared" si="10"/>
        <v>79500</v>
      </c>
      <c r="G694">
        <v>39.75</v>
      </c>
      <c r="H694" t="s">
        <v>183</v>
      </c>
      <c r="I694">
        <v>1303</v>
      </c>
      <c r="J694">
        <v>1</v>
      </c>
    </row>
    <row r="695" spans="1:10" x14ac:dyDescent="0.25">
      <c r="A695" s="5">
        <v>15191</v>
      </c>
      <c r="B695">
        <v>693</v>
      </c>
      <c r="C695" t="s">
        <v>166</v>
      </c>
      <c r="E695">
        <v>1</v>
      </c>
      <c r="F695">
        <f t="shared" si="10"/>
        <v>167000</v>
      </c>
      <c r="G695">
        <v>83.5</v>
      </c>
      <c r="H695" t="s">
        <v>183</v>
      </c>
      <c r="I695">
        <v>1303</v>
      </c>
      <c r="J695">
        <v>1</v>
      </c>
    </row>
    <row r="696" spans="1:10" x14ac:dyDescent="0.25">
      <c r="A696" s="5">
        <v>15191</v>
      </c>
      <c r="B696">
        <v>694</v>
      </c>
      <c r="C696" t="s">
        <v>111</v>
      </c>
      <c r="E696">
        <v>1</v>
      </c>
      <c r="F696">
        <f t="shared" si="10"/>
        <v>121000</v>
      </c>
      <c r="G696">
        <v>60.5</v>
      </c>
      <c r="H696" t="s">
        <v>183</v>
      </c>
      <c r="I696">
        <v>1303</v>
      </c>
      <c r="J696">
        <v>1</v>
      </c>
    </row>
    <row r="697" spans="1:10" x14ac:dyDescent="0.25">
      <c r="A697" s="5">
        <v>15193</v>
      </c>
      <c r="B697">
        <v>695</v>
      </c>
      <c r="C697" t="s">
        <v>95</v>
      </c>
      <c r="E697">
        <v>1</v>
      </c>
      <c r="F697">
        <f t="shared" si="10"/>
        <v>107000</v>
      </c>
      <c r="G697">
        <v>53.5</v>
      </c>
      <c r="H697" t="s">
        <v>183</v>
      </c>
      <c r="I697">
        <v>1309</v>
      </c>
      <c r="J697">
        <v>1</v>
      </c>
    </row>
    <row r="698" spans="1:10" x14ac:dyDescent="0.25">
      <c r="A698" s="5">
        <v>15193</v>
      </c>
      <c r="B698">
        <v>696</v>
      </c>
      <c r="C698" t="s">
        <v>111</v>
      </c>
      <c r="E698">
        <v>1</v>
      </c>
      <c r="F698">
        <f t="shared" si="10"/>
        <v>90000</v>
      </c>
      <c r="G698">
        <v>45</v>
      </c>
      <c r="H698" t="s">
        <v>183</v>
      </c>
      <c r="I698">
        <v>1309</v>
      </c>
      <c r="J698">
        <v>1</v>
      </c>
    </row>
    <row r="699" spans="1:10" x14ac:dyDescent="0.25">
      <c r="A699" s="5">
        <v>15193</v>
      </c>
      <c r="B699">
        <v>697</v>
      </c>
      <c r="C699" t="s">
        <v>110</v>
      </c>
      <c r="E699">
        <v>1</v>
      </c>
      <c r="F699">
        <f t="shared" si="10"/>
        <v>75000</v>
      </c>
      <c r="G699">
        <v>37.5</v>
      </c>
      <c r="H699" t="s">
        <v>183</v>
      </c>
      <c r="I699">
        <v>1303</v>
      </c>
      <c r="J699">
        <v>1</v>
      </c>
    </row>
    <row r="700" spans="1:10" x14ac:dyDescent="0.25">
      <c r="A700" s="5">
        <v>15193</v>
      </c>
      <c r="B700">
        <v>698</v>
      </c>
      <c r="C700" t="s">
        <v>115</v>
      </c>
      <c r="E700">
        <v>1</v>
      </c>
      <c r="F700">
        <f t="shared" si="10"/>
        <v>39000</v>
      </c>
      <c r="G700">
        <v>19.5</v>
      </c>
      <c r="H700" t="s">
        <v>183</v>
      </c>
      <c r="I700">
        <v>1303</v>
      </c>
      <c r="J700">
        <v>1</v>
      </c>
    </row>
    <row r="701" spans="1:10" x14ac:dyDescent="0.25">
      <c r="A701" s="5">
        <v>15193</v>
      </c>
      <c r="B701">
        <v>699</v>
      </c>
      <c r="C701" t="s">
        <v>166</v>
      </c>
      <c r="E701">
        <v>1</v>
      </c>
      <c r="F701">
        <f t="shared" si="10"/>
        <v>42000</v>
      </c>
      <c r="G701">
        <v>21</v>
      </c>
      <c r="H701" t="s">
        <v>183</v>
      </c>
      <c r="J701">
        <v>1</v>
      </c>
    </row>
    <row r="702" spans="1:10" x14ac:dyDescent="0.25">
      <c r="A702" s="5">
        <v>15193</v>
      </c>
      <c r="B702">
        <v>700</v>
      </c>
      <c r="C702" t="s">
        <v>95</v>
      </c>
      <c r="E702">
        <v>1</v>
      </c>
      <c r="F702">
        <f t="shared" si="10"/>
        <v>48000</v>
      </c>
      <c r="G702">
        <v>24</v>
      </c>
      <c r="H702" t="s">
        <v>183</v>
      </c>
      <c r="I702">
        <v>1303</v>
      </c>
      <c r="J702">
        <v>1</v>
      </c>
    </row>
    <row r="703" spans="1:10" x14ac:dyDescent="0.25">
      <c r="A703" s="5">
        <v>15193</v>
      </c>
      <c r="B703">
        <v>701</v>
      </c>
      <c r="C703" t="s">
        <v>111</v>
      </c>
      <c r="E703">
        <v>1</v>
      </c>
      <c r="F703">
        <f t="shared" si="10"/>
        <v>52500</v>
      </c>
      <c r="G703">
        <v>26.25</v>
      </c>
      <c r="H703" t="s">
        <v>183</v>
      </c>
      <c r="I703">
        <v>1303</v>
      </c>
      <c r="J703">
        <v>1</v>
      </c>
    </row>
    <row r="704" spans="1:10" x14ac:dyDescent="0.25">
      <c r="A704" s="5">
        <v>15198</v>
      </c>
      <c r="B704">
        <v>702</v>
      </c>
      <c r="C704" t="s">
        <v>166</v>
      </c>
      <c r="E704">
        <v>1</v>
      </c>
      <c r="F704">
        <f t="shared" si="10"/>
        <v>118500</v>
      </c>
      <c r="G704">
        <v>59.25</v>
      </c>
      <c r="H704" t="s">
        <v>183</v>
      </c>
      <c r="I704">
        <v>1303</v>
      </c>
      <c r="J704">
        <v>1</v>
      </c>
    </row>
    <row r="705" spans="1:10" x14ac:dyDescent="0.25">
      <c r="A705" s="5">
        <v>15198</v>
      </c>
      <c r="B705">
        <v>703</v>
      </c>
      <c r="C705" t="s">
        <v>160</v>
      </c>
      <c r="E705">
        <v>1</v>
      </c>
      <c r="F705">
        <f t="shared" si="10"/>
        <v>160000</v>
      </c>
      <c r="G705">
        <v>80</v>
      </c>
      <c r="H705" t="s">
        <v>183</v>
      </c>
      <c r="I705">
        <v>1326</v>
      </c>
      <c r="J705">
        <v>1</v>
      </c>
    </row>
    <row r="706" spans="1:10" x14ac:dyDescent="0.25">
      <c r="A706" s="5">
        <v>15198</v>
      </c>
      <c r="B706">
        <v>704</v>
      </c>
      <c r="C706" t="s">
        <v>110</v>
      </c>
      <c r="E706">
        <v>1</v>
      </c>
      <c r="F706">
        <f t="shared" si="10"/>
        <v>185500</v>
      </c>
      <c r="G706">
        <v>92.75</v>
      </c>
      <c r="H706" t="s">
        <v>183</v>
      </c>
      <c r="I706">
        <v>1313</v>
      </c>
      <c r="J706">
        <v>1</v>
      </c>
    </row>
    <row r="707" spans="1:10" x14ac:dyDescent="0.25">
      <c r="A707" s="5">
        <v>15198</v>
      </c>
      <c r="B707">
        <v>705</v>
      </c>
      <c r="C707" t="s">
        <v>97</v>
      </c>
      <c r="E707">
        <v>1</v>
      </c>
      <c r="F707">
        <f t="shared" si="10"/>
        <v>120000</v>
      </c>
      <c r="G707">
        <v>60</v>
      </c>
      <c r="H707" t="s">
        <v>183</v>
      </c>
      <c r="I707">
        <v>1319</v>
      </c>
      <c r="J707">
        <v>1</v>
      </c>
    </row>
    <row r="708" spans="1:10" x14ac:dyDescent="0.25">
      <c r="A708" s="5">
        <v>15199</v>
      </c>
      <c r="B708">
        <v>706</v>
      </c>
      <c r="C708" t="s">
        <v>95</v>
      </c>
      <c r="E708">
        <v>1</v>
      </c>
      <c r="F708">
        <f t="shared" si="10"/>
        <v>89000</v>
      </c>
      <c r="G708">
        <v>44.5</v>
      </c>
      <c r="H708" t="s">
        <v>183</v>
      </c>
      <c r="I708">
        <v>1319</v>
      </c>
      <c r="J708">
        <v>1</v>
      </c>
    </row>
    <row r="709" spans="1:10" x14ac:dyDescent="0.25">
      <c r="A709" s="5">
        <v>15199</v>
      </c>
      <c r="B709">
        <v>707</v>
      </c>
      <c r="C709" t="s">
        <v>111</v>
      </c>
      <c r="E709">
        <v>1</v>
      </c>
      <c r="F709">
        <f t="shared" si="10"/>
        <v>210500</v>
      </c>
      <c r="G709">
        <v>105.25</v>
      </c>
      <c r="H709" t="s">
        <v>175</v>
      </c>
      <c r="I709">
        <v>1319</v>
      </c>
      <c r="J709">
        <v>1</v>
      </c>
    </row>
    <row r="710" spans="1:10" x14ac:dyDescent="0.25">
      <c r="A710" s="5">
        <v>15199</v>
      </c>
      <c r="B710">
        <v>708</v>
      </c>
      <c r="C710" t="s">
        <v>166</v>
      </c>
      <c r="E710">
        <v>1</v>
      </c>
      <c r="F710">
        <f t="shared" si="10"/>
        <v>111000</v>
      </c>
      <c r="G710">
        <v>55.5</v>
      </c>
      <c r="H710" t="s">
        <v>175</v>
      </c>
      <c r="I710">
        <v>1313</v>
      </c>
      <c r="J710">
        <v>1</v>
      </c>
    </row>
    <row r="711" spans="1:10" x14ac:dyDescent="0.25">
      <c r="A711" s="5">
        <v>15199</v>
      </c>
      <c r="B711">
        <v>709</v>
      </c>
      <c r="C711" t="s">
        <v>110</v>
      </c>
      <c r="E711">
        <v>1</v>
      </c>
      <c r="F711">
        <f t="shared" si="10"/>
        <v>170000</v>
      </c>
      <c r="G711">
        <v>85</v>
      </c>
      <c r="H711" t="s">
        <v>175</v>
      </c>
      <c r="I711">
        <v>1309</v>
      </c>
      <c r="J711">
        <v>1</v>
      </c>
    </row>
    <row r="712" spans="1:10" x14ac:dyDescent="0.25">
      <c r="A712" s="5">
        <v>15199</v>
      </c>
      <c r="B712">
        <v>710</v>
      </c>
      <c r="C712" t="s">
        <v>94</v>
      </c>
      <c r="E712">
        <v>1</v>
      </c>
      <c r="F712">
        <f t="shared" si="10"/>
        <v>193000</v>
      </c>
      <c r="G712">
        <v>96.5</v>
      </c>
      <c r="H712" t="s">
        <v>175</v>
      </c>
      <c r="I712">
        <v>1308</v>
      </c>
      <c r="J712">
        <v>1</v>
      </c>
    </row>
    <row r="713" spans="1:10" x14ac:dyDescent="0.25">
      <c r="A713" s="5">
        <v>15200</v>
      </c>
      <c r="B713">
        <v>711</v>
      </c>
      <c r="C713" t="s">
        <v>115</v>
      </c>
      <c r="E713">
        <v>1</v>
      </c>
      <c r="F713">
        <f t="shared" si="10"/>
        <v>223500</v>
      </c>
      <c r="G713">
        <v>111.75</v>
      </c>
      <c r="H713" t="s">
        <v>175</v>
      </c>
      <c r="I713">
        <v>1309</v>
      </c>
      <c r="J713">
        <v>1</v>
      </c>
    </row>
    <row r="714" spans="1:10" x14ac:dyDescent="0.25">
      <c r="A714" s="5">
        <v>15200</v>
      </c>
      <c r="B714">
        <v>712</v>
      </c>
      <c r="C714" t="s">
        <v>160</v>
      </c>
      <c r="E714">
        <v>1</v>
      </c>
      <c r="F714">
        <f t="shared" si="10"/>
        <v>112500</v>
      </c>
      <c r="G714">
        <v>56.25</v>
      </c>
      <c r="H714" t="s">
        <v>175</v>
      </c>
      <c r="I714">
        <v>1309</v>
      </c>
      <c r="J714">
        <v>1</v>
      </c>
    </row>
    <row r="715" spans="1:10" x14ac:dyDescent="0.25">
      <c r="A715" s="5">
        <v>15200</v>
      </c>
      <c r="B715">
        <v>713</v>
      </c>
      <c r="C715" t="s">
        <v>95</v>
      </c>
      <c r="E715">
        <v>1</v>
      </c>
      <c r="F715">
        <f t="shared" si="10"/>
        <v>158000</v>
      </c>
      <c r="G715">
        <v>79</v>
      </c>
      <c r="H715" t="s">
        <v>175</v>
      </c>
      <c r="I715">
        <v>1313</v>
      </c>
      <c r="J715">
        <v>1</v>
      </c>
    </row>
    <row r="716" spans="1:10" x14ac:dyDescent="0.25">
      <c r="A716" s="5">
        <v>15200</v>
      </c>
      <c r="B716">
        <v>714</v>
      </c>
      <c r="C716" t="s">
        <v>166</v>
      </c>
      <c r="E716">
        <v>1</v>
      </c>
      <c r="F716">
        <f t="shared" si="10"/>
        <v>110000</v>
      </c>
      <c r="G716">
        <v>55</v>
      </c>
      <c r="H716" t="s">
        <v>175</v>
      </c>
      <c r="I716">
        <v>1313</v>
      </c>
      <c r="J716">
        <v>1</v>
      </c>
    </row>
    <row r="717" spans="1:10" x14ac:dyDescent="0.25">
      <c r="A717" s="5">
        <v>15201</v>
      </c>
      <c r="B717">
        <v>715</v>
      </c>
      <c r="C717" t="s">
        <v>110</v>
      </c>
      <c r="E717">
        <v>1</v>
      </c>
      <c r="F717">
        <f t="shared" si="10"/>
        <v>52000</v>
      </c>
      <c r="G717">
        <v>26</v>
      </c>
      <c r="H717" t="s">
        <v>175</v>
      </c>
      <c r="I717">
        <v>1320</v>
      </c>
      <c r="J717">
        <v>1</v>
      </c>
    </row>
    <row r="718" spans="1:10" x14ac:dyDescent="0.25">
      <c r="A718" s="5">
        <v>15201</v>
      </c>
      <c r="B718">
        <v>716</v>
      </c>
      <c r="C718" t="s">
        <v>111</v>
      </c>
      <c r="E718">
        <v>1</v>
      </c>
      <c r="F718">
        <f t="shared" si="10"/>
        <v>134500</v>
      </c>
      <c r="G718">
        <v>67.25</v>
      </c>
      <c r="H718" t="s">
        <v>175</v>
      </c>
      <c r="I718">
        <v>1313</v>
      </c>
      <c r="J718">
        <v>1</v>
      </c>
    </row>
    <row r="719" spans="1:10" x14ac:dyDescent="0.25">
      <c r="A719" s="5">
        <v>15201</v>
      </c>
      <c r="B719">
        <v>717</v>
      </c>
      <c r="C719" t="s">
        <v>166</v>
      </c>
      <c r="E719">
        <v>1</v>
      </c>
      <c r="F719">
        <f t="shared" si="10"/>
        <v>95000</v>
      </c>
      <c r="G719">
        <v>47.5</v>
      </c>
      <c r="H719" t="s">
        <v>175</v>
      </c>
      <c r="I719">
        <v>1313</v>
      </c>
      <c r="J719">
        <v>1</v>
      </c>
    </row>
    <row r="720" spans="1:10" x14ac:dyDescent="0.25">
      <c r="A720" s="5">
        <v>15201</v>
      </c>
      <c r="B720">
        <v>718</v>
      </c>
      <c r="C720" t="s">
        <v>115</v>
      </c>
      <c r="E720">
        <v>1</v>
      </c>
      <c r="F720">
        <f t="shared" si="10"/>
        <v>153500</v>
      </c>
      <c r="G720">
        <v>76.75</v>
      </c>
      <c r="H720" t="s">
        <v>175</v>
      </c>
      <c r="I720">
        <v>1314</v>
      </c>
      <c r="J720">
        <v>1</v>
      </c>
    </row>
    <row r="721" spans="1:10" x14ac:dyDescent="0.25">
      <c r="A721" s="5">
        <v>15201</v>
      </c>
      <c r="B721">
        <v>719</v>
      </c>
      <c r="C721" t="s">
        <v>95</v>
      </c>
      <c r="E721">
        <v>1</v>
      </c>
      <c r="F721">
        <f t="shared" si="10"/>
        <v>52000</v>
      </c>
      <c r="G721">
        <v>26</v>
      </c>
      <c r="H721" t="s">
        <v>175</v>
      </c>
      <c r="I721">
        <v>1313</v>
      </c>
      <c r="J721">
        <v>1</v>
      </c>
    </row>
    <row r="722" spans="1:10" x14ac:dyDescent="0.25">
      <c r="A722" s="5">
        <v>15202</v>
      </c>
      <c r="B722">
        <v>720</v>
      </c>
      <c r="C722" t="s">
        <v>110</v>
      </c>
      <c r="E722">
        <v>1</v>
      </c>
      <c r="F722">
        <f t="shared" si="10"/>
        <v>39500</v>
      </c>
      <c r="G722">
        <v>19.75</v>
      </c>
      <c r="H722" t="s">
        <v>175</v>
      </c>
      <c r="I722">
        <v>1314</v>
      </c>
      <c r="J722">
        <v>1</v>
      </c>
    </row>
    <row r="723" spans="1:10" x14ac:dyDescent="0.25">
      <c r="A723" s="5">
        <v>15203</v>
      </c>
      <c r="B723">
        <v>721</v>
      </c>
      <c r="C723" t="s">
        <v>111</v>
      </c>
      <c r="E723">
        <v>1</v>
      </c>
      <c r="F723">
        <f t="shared" si="10"/>
        <v>89500</v>
      </c>
      <c r="G723">
        <v>44.75</v>
      </c>
      <c r="H723" t="s">
        <v>175</v>
      </c>
      <c r="I723">
        <v>1331</v>
      </c>
      <c r="J723">
        <v>1</v>
      </c>
    </row>
    <row r="724" spans="1:10" x14ac:dyDescent="0.25">
      <c r="A724" s="5">
        <v>15203</v>
      </c>
      <c r="B724">
        <v>722</v>
      </c>
      <c r="C724" t="s">
        <v>95</v>
      </c>
      <c r="E724">
        <v>1</v>
      </c>
      <c r="F724">
        <f t="shared" ref="F724:F787" si="11">G724*2000</f>
        <v>36500</v>
      </c>
      <c r="G724">
        <v>18.25</v>
      </c>
      <c r="H724" t="s">
        <v>175</v>
      </c>
      <c r="I724">
        <v>1332</v>
      </c>
      <c r="J724">
        <v>1</v>
      </c>
    </row>
    <row r="725" spans="1:10" x14ac:dyDescent="0.25">
      <c r="A725" s="5">
        <v>15207</v>
      </c>
      <c r="B725">
        <v>723</v>
      </c>
      <c r="C725" t="s">
        <v>95</v>
      </c>
      <c r="E725">
        <v>1</v>
      </c>
      <c r="F725">
        <f t="shared" si="11"/>
        <v>66000</v>
      </c>
      <c r="G725">
        <v>33</v>
      </c>
      <c r="H725" t="s">
        <v>175</v>
      </c>
      <c r="I725">
        <v>1331</v>
      </c>
      <c r="J725">
        <v>1</v>
      </c>
    </row>
    <row r="726" spans="1:10" x14ac:dyDescent="0.25">
      <c r="A726" s="5">
        <v>15207</v>
      </c>
      <c r="B726">
        <v>724</v>
      </c>
      <c r="C726" t="s">
        <v>111</v>
      </c>
      <c r="E726">
        <v>1</v>
      </c>
      <c r="F726">
        <f t="shared" si="11"/>
        <v>196000</v>
      </c>
      <c r="G726">
        <v>98</v>
      </c>
      <c r="H726" t="s">
        <v>175</v>
      </c>
      <c r="I726">
        <v>1324</v>
      </c>
      <c r="J726">
        <v>1</v>
      </c>
    </row>
    <row r="727" spans="1:10" x14ac:dyDescent="0.25">
      <c r="A727" s="5">
        <v>15207</v>
      </c>
      <c r="B727">
        <v>725</v>
      </c>
      <c r="C727" t="s">
        <v>95</v>
      </c>
      <c r="E727">
        <v>1</v>
      </c>
      <c r="F727">
        <f t="shared" si="11"/>
        <v>27500</v>
      </c>
      <c r="G727">
        <v>13.75</v>
      </c>
      <c r="H727" t="s">
        <v>175</v>
      </c>
      <c r="I727">
        <v>1313</v>
      </c>
      <c r="J727">
        <v>1</v>
      </c>
    </row>
    <row r="728" spans="1:10" x14ac:dyDescent="0.25">
      <c r="A728" s="5">
        <v>15208</v>
      </c>
      <c r="B728">
        <v>726</v>
      </c>
      <c r="C728" t="s">
        <v>111</v>
      </c>
      <c r="E728">
        <v>1</v>
      </c>
      <c r="F728">
        <f t="shared" si="11"/>
        <v>100500</v>
      </c>
      <c r="G728">
        <v>50.25</v>
      </c>
      <c r="H728" t="s">
        <v>175</v>
      </c>
      <c r="I728">
        <v>1318</v>
      </c>
      <c r="J728">
        <v>1</v>
      </c>
    </row>
    <row r="729" spans="1:10" x14ac:dyDescent="0.25">
      <c r="A729" s="5">
        <v>15208</v>
      </c>
      <c r="B729">
        <v>727</v>
      </c>
      <c r="C729" t="s">
        <v>115</v>
      </c>
      <c r="E729">
        <v>1</v>
      </c>
      <c r="F729">
        <f t="shared" si="11"/>
        <v>193500</v>
      </c>
      <c r="G729">
        <v>96.75</v>
      </c>
      <c r="H729" t="s">
        <v>175</v>
      </c>
      <c r="I729">
        <v>1314</v>
      </c>
      <c r="J729">
        <v>1</v>
      </c>
    </row>
    <row r="730" spans="1:10" x14ac:dyDescent="0.25">
      <c r="A730" s="5">
        <v>15208</v>
      </c>
      <c r="B730">
        <v>728</v>
      </c>
      <c r="C730" t="s">
        <v>166</v>
      </c>
      <c r="E730">
        <v>1</v>
      </c>
      <c r="F730">
        <f t="shared" si="11"/>
        <v>133000</v>
      </c>
      <c r="G730">
        <v>66.5</v>
      </c>
      <c r="H730" t="s">
        <v>175</v>
      </c>
      <c r="I730">
        <v>1319</v>
      </c>
      <c r="J730">
        <v>1</v>
      </c>
    </row>
    <row r="731" spans="1:10" x14ac:dyDescent="0.25">
      <c r="A731" s="5">
        <v>15209</v>
      </c>
      <c r="B731">
        <v>729</v>
      </c>
      <c r="C731" t="s">
        <v>166</v>
      </c>
      <c r="E731">
        <v>1</v>
      </c>
      <c r="F731">
        <f t="shared" si="11"/>
        <v>93000</v>
      </c>
      <c r="G731">
        <v>46.5</v>
      </c>
      <c r="H731" t="s">
        <v>175</v>
      </c>
      <c r="I731">
        <v>1303</v>
      </c>
      <c r="J731">
        <v>1</v>
      </c>
    </row>
    <row r="732" spans="1:10" x14ac:dyDescent="0.25">
      <c r="A732" s="5">
        <v>15209</v>
      </c>
      <c r="B732">
        <v>730</v>
      </c>
      <c r="C732" t="s">
        <v>115</v>
      </c>
      <c r="E732">
        <v>1</v>
      </c>
      <c r="F732">
        <f t="shared" si="11"/>
        <v>172000</v>
      </c>
      <c r="G732">
        <v>86</v>
      </c>
      <c r="H732" t="s">
        <v>175</v>
      </c>
      <c r="I732">
        <v>1303</v>
      </c>
      <c r="J732">
        <v>1</v>
      </c>
    </row>
    <row r="733" spans="1:10" x14ac:dyDescent="0.25">
      <c r="A733" s="5">
        <v>15210</v>
      </c>
      <c r="B733">
        <v>731</v>
      </c>
      <c r="C733" t="s">
        <v>111</v>
      </c>
      <c r="E733">
        <v>1</v>
      </c>
      <c r="F733">
        <f t="shared" si="11"/>
        <v>92000</v>
      </c>
      <c r="G733">
        <v>46</v>
      </c>
      <c r="H733" t="s">
        <v>175</v>
      </c>
      <c r="I733">
        <v>1309</v>
      </c>
      <c r="J733">
        <v>1</v>
      </c>
    </row>
    <row r="734" spans="1:10" x14ac:dyDescent="0.25">
      <c r="A734" s="5">
        <v>15210</v>
      </c>
      <c r="B734">
        <v>732</v>
      </c>
      <c r="C734" t="s">
        <v>166</v>
      </c>
      <c r="E734">
        <v>1</v>
      </c>
      <c r="F734">
        <f t="shared" si="11"/>
        <v>117000</v>
      </c>
      <c r="G734">
        <v>58.5</v>
      </c>
      <c r="H734" t="s">
        <v>175</v>
      </c>
      <c r="I734">
        <v>1303</v>
      </c>
      <c r="J734">
        <v>1</v>
      </c>
    </row>
    <row r="735" spans="1:10" x14ac:dyDescent="0.25">
      <c r="A735" s="5">
        <v>15211</v>
      </c>
      <c r="B735">
        <v>733</v>
      </c>
      <c r="C735" t="s">
        <v>110</v>
      </c>
      <c r="E735">
        <v>1</v>
      </c>
      <c r="F735">
        <f t="shared" si="11"/>
        <v>153500</v>
      </c>
      <c r="G735">
        <v>76.75</v>
      </c>
      <c r="H735" t="s">
        <v>175</v>
      </c>
      <c r="I735">
        <v>1303</v>
      </c>
      <c r="J735">
        <v>1</v>
      </c>
    </row>
    <row r="736" spans="1:10" x14ac:dyDescent="0.25">
      <c r="A736" s="5">
        <v>15211</v>
      </c>
      <c r="B736">
        <v>734</v>
      </c>
      <c r="C736" t="s">
        <v>153</v>
      </c>
      <c r="E736">
        <v>1</v>
      </c>
      <c r="F736">
        <f t="shared" si="11"/>
        <v>97000</v>
      </c>
      <c r="G736">
        <v>48.5</v>
      </c>
      <c r="H736" t="s">
        <v>175</v>
      </c>
      <c r="I736">
        <v>1303</v>
      </c>
      <c r="J736">
        <v>1</v>
      </c>
    </row>
    <row r="737" spans="1:10" x14ac:dyDescent="0.25">
      <c r="A737" s="5">
        <v>15211</v>
      </c>
      <c r="B737">
        <v>735</v>
      </c>
      <c r="C737" t="s">
        <v>115</v>
      </c>
      <c r="E737">
        <v>1</v>
      </c>
      <c r="F737">
        <f t="shared" si="11"/>
        <v>202000</v>
      </c>
      <c r="G737">
        <v>101</v>
      </c>
      <c r="H737" t="s">
        <v>175</v>
      </c>
      <c r="I737">
        <v>1303</v>
      </c>
      <c r="J737">
        <v>1</v>
      </c>
    </row>
    <row r="738" spans="1:10" x14ac:dyDescent="0.25">
      <c r="A738" s="5">
        <v>15211</v>
      </c>
      <c r="B738">
        <v>736</v>
      </c>
      <c r="C738" t="s">
        <v>115</v>
      </c>
      <c r="E738">
        <v>1</v>
      </c>
      <c r="F738">
        <f t="shared" si="11"/>
        <v>88500</v>
      </c>
      <c r="G738">
        <v>44.25</v>
      </c>
      <c r="H738" t="s">
        <v>175</v>
      </c>
      <c r="I738">
        <v>1310</v>
      </c>
      <c r="J738">
        <v>1</v>
      </c>
    </row>
    <row r="739" spans="1:10" x14ac:dyDescent="0.25">
      <c r="A739" s="5">
        <v>15212</v>
      </c>
      <c r="B739">
        <v>737</v>
      </c>
      <c r="C739" t="s">
        <v>166</v>
      </c>
      <c r="E739">
        <v>1</v>
      </c>
      <c r="F739">
        <f t="shared" si="11"/>
        <v>16500</v>
      </c>
      <c r="G739">
        <v>8.25</v>
      </c>
      <c r="H739" t="s">
        <v>175</v>
      </c>
      <c r="I739">
        <v>1324</v>
      </c>
      <c r="J739">
        <v>1</v>
      </c>
    </row>
    <row r="740" spans="1:10" x14ac:dyDescent="0.25">
      <c r="A740" s="5">
        <v>15212</v>
      </c>
      <c r="B740">
        <v>738</v>
      </c>
      <c r="C740" t="s">
        <v>111</v>
      </c>
      <c r="E740">
        <v>1</v>
      </c>
      <c r="F740">
        <f t="shared" si="11"/>
        <v>37000</v>
      </c>
      <c r="G740">
        <v>18.5</v>
      </c>
      <c r="H740" t="s">
        <v>175</v>
      </c>
      <c r="I740">
        <v>1264</v>
      </c>
      <c r="J740">
        <v>1</v>
      </c>
    </row>
    <row r="741" spans="1:10" x14ac:dyDescent="0.25">
      <c r="A741" s="5">
        <v>15212</v>
      </c>
      <c r="B741">
        <v>739</v>
      </c>
      <c r="C741" t="s">
        <v>153</v>
      </c>
      <c r="E741">
        <v>1</v>
      </c>
      <c r="F741">
        <f t="shared" si="11"/>
        <v>33500</v>
      </c>
      <c r="G741">
        <v>16.75</v>
      </c>
      <c r="H741" t="s">
        <v>175</v>
      </c>
      <c r="I741">
        <v>1309</v>
      </c>
      <c r="J741">
        <v>1</v>
      </c>
    </row>
    <row r="742" spans="1:10" x14ac:dyDescent="0.25">
      <c r="A742" s="5">
        <v>15212</v>
      </c>
      <c r="B742">
        <v>740</v>
      </c>
      <c r="C742" t="s">
        <v>115</v>
      </c>
      <c r="E742">
        <v>1</v>
      </c>
      <c r="F742">
        <f t="shared" si="11"/>
        <v>25000</v>
      </c>
      <c r="G742">
        <v>12.5</v>
      </c>
      <c r="H742" t="s">
        <v>175</v>
      </c>
      <c r="I742">
        <v>1263</v>
      </c>
      <c r="J742">
        <v>1</v>
      </c>
    </row>
    <row r="743" spans="1:10" x14ac:dyDescent="0.25">
      <c r="A743" s="5">
        <v>15221</v>
      </c>
      <c r="B743">
        <v>741</v>
      </c>
      <c r="C743" t="s">
        <v>111</v>
      </c>
      <c r="E743">
        <v>1</v>
      </c>
      <c r="F743">
        <f t="shared" si="11"/>
        <v>41000</v>
      </c>
      <c r="G743">
        <v>20.5</v>
      </c>
      <c r="H743" t="s">
        <v>175</v>
      </c>
      <c r="I743">
        <v>1440</v>
      </c>
      <c r="J743">
        <v>1</v>
      </c>
    </row>
    <row r="744" spans="1:10" x14ac:dyDescent="0.25">
      <c r="A744" s="5">
        <v>15222</v>
      </c>
      <c r="B744">
        <v>742</v>
      </c>
      <c r="C744" t="s">
        <v>115</v>
      </c>
      <c r="E744">
        <v>1</v>
      </c>
      <c r="F744">
        <f t="shared" si="11"/>
        <v>24000</v>
      </c>
      <c r="G744">
        <v>12</v>
      </c>
      <c r="H744" t="s">
        <v>175</v>
      </c>
      <c r="I744" t="s">
        <v>168</v>
      </c>
      <c r="J744">
        <v>1</v>
      </c>
    </row>
    <row r="745" spans="1:10" x14ac:dyDescent="0.25">
      <c r="A745" s="5">
        <v>15527</v>
      </c>
      <c r="B745">
        <v>743</v>
      </c>
      <c r="C745" t="s">
        <v>130</v>
      </c>
      <c r="E745">
        <v>1</v>
      </c>
      <c r="F745">
        <f t="shared" si="11"/>
        <v>170000</v>
      </c>
      <c r="G745">
        <v>85</v>
      </c>
      <c r="H745" t="s">
        <v>175</v>
      </c>
      <c r="I745" t="s">
        <v>169</v>
      </c>
      <c r="J745">
        <v>1</v>
      </c>
    </row>
    <row r="746" spans="1:10" x14ac:dyDescent="0.25">
      <c r="A746" s="5">
        <v>15529</v>
      </c>
      <c r="B746">
        <v>744</v>
      </c>
      <c r="C746" t="s">
        <v>141</v>
      </c>
      <c r="E746">
        <v>1</v>
      </c>
      <c r="F746">
        <f t="shared" si="11"/>
        <v>84000</v>
      </c>
      <c r="G746">
        <v>42</v>
      </c>
      <c r="H746" t="s">
        <v>175</v>
      </c>
      <c r="I746" t="s">
        <v>176</v>
      </c>
      <c r="J746">
        <v>1</v>
      </c>
    </row>
    <row r="747" spans="1:10" x14ac:dyDescent="0.25">
      <c r="A747" s="5">
        <v>15529</v>
      </c>
      <c r="B747">
        <v>745</v>
      </c>
      <c r="C747" t="s">
        <v>163</v>
      </c>
      <c r="E747">
        <v>1</v>
      </c>
      <c r="F747">
        <f t="shared" si="11"/>
        <v>155000</v>
      </c>
      <c r="G747">
        <v>77.5</v>
      </c>
      <c r="H747" t="s">
        <v>175</v>
      </c>
      <c r="I747" t="s">
        <v>176</v>
      </c>
      <c r="J747">
        <v>1</v>
      </c>
    </row>
    <row r="748" spans="1:10" x14ac:dyDescent="0.25">
      <c r="A748" s="5">
        <v>15530</v>
      </c>
      <c r="B748">
        <v>746</v>
      </c>
      <c r="C748" t="s">
        <v>130</v>
      </c>
      <c r="E748">
        <v>1</v>
      </c>
      <c r="F748">
        <f t="shared" si="11"/>
        <v>120000</v>
      </c>
      <c r="G748">
        <v>60</v>
      </c>
      <c r="H748" t="s">
        <v>175</v>
      </c>
      <c r="J748">
        <v>1</v>
      </c>
    </row>
    <row r="749" spans="1:10" x14ac:dyDescent="0.25">
      <c r="A749" s="5">
        <v>15532</v>
      </c>
      <c r="B749">
        <v>747</v>
      </c>
      <c r="C749" t="s">
        <v>163</v>
      </c>
      <c r="E749">
        <v>1</v>
      </c>
      <c r="F749">
        <f t="shared" si="11"/>
        <v>28500</v>
      </c>
      <c r="G749">
        <v>14.25</v>
      </c>
      <c r="H749" t="s">
        <v>175</v>
      </c>
      <c r="I749">
        <v>1352</v>
      </c>
      <c r="J749">
        <v>1</v>
      </c>
    </row>
    <row r="750" spans="1:10" x14ac:dyDescent="0.25">
      <c r="A750" s="5">
        <v>15536</v>
      </c>
      <c r="B750">
        <v>748</v>
      </c>
      <c r="C750" t="s">
        <v>163</v>
      </c>
      <c r="E750">
        <v>1</v>
      </c>
      <c r="F750">
        <f t="shared" si="11"/>
        <v>144000</v>
      </c>
      <c r="G750">
        <v>72</v>
      </c>
      <c r="H750" t="s">
        <v>175</v>
      </c>
      <c r="I750">
        <v>1352</v>
      </c>
      <c r="J750">
        <v>1</v>
      </c>
    </row>
    <row r="751" spans="1:10" x14ac:dyDescent="0.25">
      <c r="A751" s="5">
        <v>15536</v>
      </c>
      <c r="B751">
        <v>749</v>
      </c>
      <c r="C751" t="s">
        <v>64</v>
      </c>
      <c r="E751">
        <v>1</v>
      </c>
      <c r="F751">
        <f t="shared" si="11"/>
        <v>43500</v>
      </c>
      <c r="G751">
        <v>21.75</v>
      </c>
      <c r="H751" t="s">
        <v>175</v>
      </c>
      <c r="J751">
        <v>1</v>
      </c>
    </row>
    <row r="752" spans="1:10" x14ac:dyDescent="0.25">
      <c r="A752" s="5">
        <v>15536</v>
      </c>
      <c r="B752">
        <v>750</v>
      </c>
      <c r="C752" t="s">
        <v>170</v>
      </c>
      <c r="E752">
        <v>1</v>
      </c>
      <c r="F752">
        <f t="shared" si="11"/>
        <v>56000</v>
      </c>
      <c r="G752">
        <v>28</v>
      </c>
      <c r="H752" t="s">
        <v>175</v>
      </c>
      <c r="I752">
        <v>1360</v>
      </c>
      <c r="J752">
        <v>1</v>
      </c>
    </row>
    <row r="753" spans="1:10" x14ac:dyDescent="0.25">
      <c r="A753" s="5">
        <v>15536</v>
      </c>
      <c r="B753">
        <v>751</v>
      </c>
      <c r="C753" t="s">
        <v>141</v>
      </c>
      <c r="E753">
        <v>1</v>
      </c>
      <c r="F753">
        <f t="shared" si="11"/>
        <v>22500</v>
      </c>
      <c r="G753">
        <v>11.25</v>
      </c>
      <c r="H753" t="s">
        <v>175</v>
      </c>
      <c r="I753">
        <v>1359</v>
      </c>
      <c r="J753">
        <v>1</v>
      </c>
    </row>
    <row r="754" spans="1:10" x14ac:dyDescent="0.25">
      <c r="A754" s="5">
        <v>15543</v>
      </c>
      <c r="B754">
        <v>752</v>
      </c>
      <c r="C754" t="s">
        <v>64</v>
      </c>
      <c r="E754">
        <v>1</v>
      </c>
      <c r="F754">
        <f t="shared" si="11"/>
        <v>14000</v>
      </c>
      <c r="G754">
        <v>7</v>
      </c>
      <c r="H754" t="s">
        <v>175</v>
      </c>
      <c r="I754">
        <v>1367</v>
      </c>
      <c r="J754">
        <v>1</v>
      </c>
    </row>
    <row r="755" spans="1:10" x14ac:dyDescent="0.25">
      <c r="A755" s="5">
        <v>15543</v>
      </c>
      <c r="B755">
        <v>753</v>
      </c>
      <c r="C755" t="s">
        <v>86</v>
      </c>
      <c r="E755">
        <v>1</v>
      </c>
      <c r="F755">
        <f t="shared" si="11"/>
        <v>31000</v>
      </c>
      <c r="G755">
        <v>15.5</v>
      </c>
      <c r="H755" t="s">
        <v>175</v>
      </c>
      <c r="I755">
        <v>1331</v>
      </c>
      <c r="J755">
        <v>1</v>
      </c>
    </row>
    <row r="756" spans="1:10" x14ac:dyDescent="0.25">
      <c r="A756" s="5">
        <v>15543</v>
      </c>
      <c r="B756">
        <v>754</v>
      </c>
      <c r="C756" t="s">
        <v>130</v>
      </c>
      <c r="E756">
        <v>1</v>
      </c>
      <c r="F756">
        <f t="shared" si="11"/>
        <v>30000</v>
      </c>
      <c r="G756">
        <v>15</v>
      </c>
      <c r="H756" t="s">
        <v>175</v>
      </c>
      <c r="I756">
        <v>1331</v>
      </c>
      <c r="J756">
        <v>1</v>
      </c>
    </row>
    <row r="757" spans="1:10" x14ac:dyDescent="0.25">
      <c r="A757" s="5">
        <v>15544</v>
      </c>
      <c r="B757">
        <v>755</v>
      </c>
      <c r="C757" t="s">
        <v>171</v>
      </c>
      <c r="E757">
        <v>1</v>
      </c>
      <c r="F757">
        <f t="shared" si="11"/>
        <v>72000</v>
      </c>
      <c r="G757">
        <v>36</v>
      </c>
      <c r="H757" t="s">
        <v>175</v>
      </c>
      <c r="I757">
        <v>1338</v>
      </c>
      <c r="J757">
        <v>1</v>
      </c>
    </row>
    <row r="758" spans="1:10" x14ac:dyDescent="0.25">
      <c r="A758" s="5">
        <v>15544</v>
      </c>
      <c r="B758">
        <v>756</v>
      </c>
      <c r="C758" t="s">
        <v>172</v>
      </c>
      <c r="E758">
        <v>1</v>
      </c>
      <c r="F758">
        <f t="shared" si="11"/>
        <v>22000</v>
      </c>
      <c r="G758">
        <v>11</v>
      </c>
      <c r="H758" t="s">
        <v>175</v>
      </c>
      <c r="I758">
        <v>1301</v>
      </c>
      <c r="J758">
        <v>1</v>
      </c>
    </row>
    <row r="759" spans="1:10" x14ac:dyDescent="0.25">
      <c r="A759" s="5">
        <v>15544</v>
      </c>
      <c r="B759">
        <v>757</v>
      </c>
      <c r="C759" t="s">
        <v>170</v>
      </c>
      <c r="E759">
        <v>1</v>
      </c>
      <c r="F759">
        <f t="shared" si="11"/>
        <v>27000</v>
      </c>
      <c r="G759">
        <v>13.5</v>
      </c>
      <c r="H759" t="s">
        <v>175</v>
      </c>
      <c r="I759">
        <v>1338</v>
      </c>
      <c r="J759">
        <v>1</v>
      </c>
    </row>
    <row r="760" spans="1:10" x14ac:dyDescent="0.25">
      <c r="A760" s="5">
        <v>15548</v>
      </c>
      <c r="B760">
        <v>758</v>
      </c>
      <c r="C760" t="s">
        <v>173</v>
      </c>
      <c r="E760">
        <v>1</v>
      </c>
      <c r="F760">
        <f t="shared" si="11"/>
        <v>64500</v>
      </c>
      <c r="G760">
        <v>32.25</v>
      </c>
      <c r="H760" t="s">
        <v>175</v>
      </c>
      <c r="I760">
        <v>1331</v>
      </c>
      <c r="J760">
        <v>1</v>
      </c>
    </row>
    <row r="761" spans="1:10" x14ac:dyDescent="0.25">
      <c r="A761" s="5">
        <v>15548</v>
      </c>
      <c r="B761">
        <v>759</v>
      </c>
      <c r="C761" t="s">
        <v>130</v>
      </c>
      <c r="E761">
        <v>1</v>
      </c>
      <c r="F761">
        <f t="shared" si="11"/>
        <v>36500</v>
      </c>
      <c r="G761">
        <v>18.25</v>
      </c>
      <c r="H761" t="s">
        <v>175</v>
      </c>
      <c r="I761">
        <v>1331</v>
      </c>
      <c r="J761">
        <v>1</v>
      </c>
    </row>
    <row r="762" spans="1:10" x14ac:dyDescent="0.25">
      <c r="A762" s="5">
        <v>15548</v>
      </c>
      <c r="B762">
        <v>760</v>
      </c>
      <c r="C762" t="s">
        <v>141</v>
      </c>
      <c r="E762">
        <v>1</v>
      </c>
      <c r="F762">
        <f t="shared" si="11"/>
        <v>42000</v>
      </c>
      <c r="G762">
        <v>21</v>
      </c>
      <c r="H762" t="s">
        <v>175</v>
      </c>
      <c r="J762">
        <v>1</v>
      </c>
    </row>
    <row r="763" spans="1:10" x14ac:dyDescent="0.25">
      <c r="A763" s="5">
        <v>15548</v>
      </c>
      <c r="B763">
        <v>761</v>
      </c>
      <c r="C763" t="s">
        <v>174</v>
      </c>
      <c r="E763">
        <v>1</v>
      </c>
      <c r="F763">
        <f t="shared" si="11"/>
        <v>83000</v>
      </c>
      <c r="G763">
        <v>41.5</v>
      </c>
      <c r="H763" t="s">
        <v>175</v>
      </c>
      <c r="I763">
        <v>1331</v>
      </c>
      <c r="J763">
        <v>1</v>
      </c>
    </row>
    <row r="764" spans="1:10" x14ac:dyDescent="0.25">
      <c r="A764" s="5">
        <v>15549</v>
      </c>
      <c r="B764">
        <v>762</v>
      </c>
      <c r="C764" t="s">
        <v>79</v>
      </c>
      <c r="E764">
        <v>1</v>
      </c>
      <c r="F764">
        <f t="shared" si="11"/>
        <v>167000</v>
      </c>
      <c r="G764">
        <v>83.5</v>
      </c>
      <c r="H764" t="s">
        <v>175</v>
      </c>
      <c r="I764">
        <v>1323</v>
      </c>
      <c r="J764">
        <v>1</v>
      </c>
    </row>
    <row r="765" spans="1:10" x14ac:dyDescent="0.25">
      <c r="A765" s="5">
        <v>15549</v>
      </c>
      <c r="B765">
        <v>763</v>
      </c>
      <c r="C765" t="s">
        <v>163</v>
      </c>
      <c r="E765">
        <v>1</v>
      </c>
      <c r="F765">
        <f t="shared" si="11"/>
        <v>56500</v>
      </c>
      <c r="G765">
        <v>28.25</v>
      </c>
      <c r="H765" t="s">
        <v>175</v>
      </c>
      <c r="I765">
        <v>1324</v>
      </c>
      <c r="J765">
        <v>1</v>
      </c>
    </row>
    <row r="766" spans="1:10" x14ac:dyDescent="0.25">
      <c r="A766" s="5">
        <v>15549</v>
      </c>
      <c r="B766">
        <v>764</v>
      </c>
      <c r="C766" t="s">
        <v>130</v>
      </c>
      <c r="E766">
        <v>1</v>
      </c>
      <c r="F766">
        <f t="shared" si="11"/>
        <v>72000</v>
      </c>
      <c r="G766">
        <v>36</v>
      </c>
      <c r="H766" t="s">
        <v>175</v>
      </c>
      <c r="I766">
        <v>1324</v>
      </c>
      <c r="J766">
        <v>1</v>
      </c>
    </row>
    <row r="767" spans="1:10" x14ac:dyDescent="0.25">
      <c r="A767" s="5">
        <v>15551</v>
      </c>
      <c r="B767">
        <v>765</v>
      </c>
      <c r="C767" t="s">
        <v>172</v>
      </c>
      <c r="E767">
        <v>1</v>
      </c>
      <c r="F767">
        <f t="shared" si="11"/>
        <v>41000</v>
      </c>
      <c r="G767">
        <v>20.5</v>
      </c>
      <c r="H767" t="s">
        <v>175</v>
      </c>
      <c r="I767">
        <v>1324</v>
      </c>
      <c r="J767">
        <v>1</v>
      </c>
    </row>
    <row r="768" spans="1:10" x14ac:dyDescent="0.25">
      <c r="A768" s="5">
        <v>15551</v>
      </c>
      <c r="B768">
        <v>766</v>
      </c>
      <c r="C768" t="s">
        <v>130</v>
      </c>
      <c r="E768">
        <v>1</v>
      </c>
      <c r="F768">
        <f t="shared" si="11"/>
        <v>53500</v>
      </c>
      <c r="G768">
        <v>26.75</v>
      </c>
      <c r="H768" t="s">
        <v>175</v>
      </c>
      <c r="I768">
        <v>1324</v>
      </c>
      <c r="J768">
        <v>1</v>
      </c>
    </row>
    <row r="769" spans="1:10" x14ac:dyDescent="0.25">
      <c r="A769" s="5">
        <v>15552</v>
      </c>
      <c r="B769">
        <v>767</v>
      </c>
      <c r="C769" t="s">
        <v>174</v>
      </c>
      <c r="E769">
        <v>1</v>
      </c>
      <c r="F769">
        <f t="shared" si="11"/>
        <v>66000</v>
      </c>
      <c r="G769">
        <v>33</v>
      </c>
      <c r="H769" t="s">
        <v>175</v>
      </c>
      <c r="I769">
        <v>1338</v>
      </c>
      <c r="J769">
        <v>1</v>
      </c>
    </row>
    <row r="770" spans="1:10" x14ac:dyDescent="0.25">
      <c r="A770" s="5">
        <v>15553</v>
      </c>
      <c r="B770">
        <v>768</v>
      </c>
      <c r="C770" t="s">
        <v>170</v>
      </c>
      <c r="E770">
        <v>1</v>
      </c>
      <c r="F770">
        <f t="shared" si="11"/>
        <v>32000</v>
      </c>
      <c r="G770">
        <v>16</v>
      </c>
      <c r="H770" t="s">
        <v>175</v>
      </c>
      <c r="J770">
        <v>1</v>
      </c>
    </row>
    <row r="771" spans="1:10" x14ac:dyDescent="0.25">
      <c r="A771" s="5">
        <v>15558</v>
      </c>
      <c r="B771">
        <v>769</v>
      </c>
      <c r="C771" t="s">
        <v>163</v>
      </c>
      <c r="E771">
        <v>1</v>
      </c>
      <c r="F771">
        <f t="shared" si="11"/>
        <v>134000</v>
      </c>
      <c r="G771">
        <v>67</v>
      </c>
      <c r="H771" t="s">
        <v>175</v>
      </c>
      <c r="I771">
        <v>1339</v>
      </c>
      <c r="J771">
        <v>1</v>
      </c>
    </row>
    <row r="772" spans="1:10" x14ac:dyDescent="0.25">
      <c r="A772" s="5">
        <v>15558</v>
      </c>
      <c r="B772">
        <v>770</v>
      </c>
      <c r="C772" t="s">
        <v>130</v>
      </c>
      <c r="E772">
        <v>1</v>
      </c>
      <c r="F772">
        <f t="shared" si="11"/>
        <v>139500</v>
      </c>
      <c r="G772">
        <v>69.75</v>
      </c>
      <c r="H772" t="s">
        <v>175</v>
      </c>
      <c r="I772">
        <v>1339</v>
      </c>
      <c r="J772">
        <v>1</v>
      </c>
    </row>
    <row r="773" spans="1:10" x14ac:dyDescent="0.25">
      <c r="A773" s="5">
        <v>15558</v>
      </c>
      <c r="B773">
        <v>771</v>
      </c>
      <c r="C773" t="s">
        <v>79</v>
      </c>
      <c r="E773">
        <v>1</v>
      </c>
      <c r="F773">
        <f t="shared" si="11"/>
        <v>56000</v>
      </c>
      <c r="G773">
        <v>28</v>
      </c>
      <c r="H773" t="s">
        <v>175</v>
      </c>
      <c r="I773">
        <v>1339</v>
      </c>
      <c r="J773">
        <v>1</v>
      </c>
    </row>
    <row r="774" spans="1:10" x14ac:dyDescent="0.25">
      <c r="A774" s="5">
        <v>15559</v>
      </c>
      <c r="B774">
        <v>772</v>
      </c>
      <c r="C774" t="s">
        <v>9</v>
      </c>
      <c r="E774">
        <v>1</v>
      </c>
      <c r="F774">
        <f t="shared" si="11"/>
        <v>36000</v>
      </c>
      <c r="G774">
        <v>18</v>
      </c>
      <c r="H774" t="s">
        <v>175</v>
      </c>
      <c r="I774">
        <v>1331</v>
      </c>
      <c r="J774">
        <v>1</v>
      </c>
    </row>
    <row r="775" spans="1:10" x14ac:dyDescent="0.25">
      <c r="A775" s="5">
        <v>15559</v>
      </c>
      <c r="B775">
        <v>773</v>
      </c>
      <c r="C775" t="s">
        <v>172</v>
      </c>
      <c r="E775">
        <v>1</v>
      </c>
      <c r="F775">
        <f t="shared" si="11"/>
        <v>14500</v>
      </c>
      <c r="G775">
        <v>7.25</v>
      </c>
      <c r="H775" t="s">
        <v>175</v>
      </c>
      <c r="I775">
        <v>1331</v>
      </c>
      <c r="J775">
        <v>1</v>
      </c>
    </row>
    <row r="776" spans="1:10" x14ac:dyDescent="0.25">
      <c r="A776" s="5">
        <v>15559</v>
      </c>
      <c r="B776">
        <v>774</v>
      </c>
      <c r="C776" t="s">
        <v>177</v>
      </c>
      <c r="E776">
        <v>1</v>
      </c>
      <c r="F776">
        <f t="shared" si="11"/>
        <v>37500</v>
      </c>
      <c r="G776">
        <v>18.75</v>
      </c>
      <c r="H776" t="s">
        <v>175</v>
      </c>
      <c r="I776">
        <v>1331</v>
      </c>
      <c r="J776">
        <v>1</v>
      </c>
    </row>
    <row r="777" spans="1:10" x14ac:dyDescent="0.25">
      <c r="A777" s="5">
        <v>15523</v>
      </c>
      <c r="B777">
        <v>775</v>
      </c>
      <c r="C777" t="s">
        <v>76</v>
      </c>
      <c r="E777">
        <v>1</v>
      </c>
      <c r="F777">
        <f t="shared" si="11"/>
        <v>96000</v>
      </c>
      <c r="G777">
        <v>48</v>
      </c>
      <c r="H777" t="s">
        <v>178</v>
      </c>
      <c r="I777">
        <v>1342</v>
      </c>
      <c r="J777">
        <v>1</v>
      </c>
    </row>
    <row r="778" spans="1:10" x14ac:dyDescent="0.25">
      <c r="A778" s="5">
        <v>15525</v>
      </c>
      <c r="B778">
        <v>776</v>
      </c>
      <c r="C778" t="s">
        <v>76</v>
      </c>
      <c r="E778">
        <v>1</v>
      </c>
      <c r="F778">
        <f t="shared" si="11"/>
        <v>222000</v>
      </c>
      <c r="G778">
        <v>111</v>
      </c>
      <c r="H778" t="s">
        <v>178</v>
      </c>
      <c r="I778">
        <v>1344</v>
      </c>
      <c r="J778">
        <v>1</v>
      </c>
    </row>
    <row r="779" spans="1:10" x14ac:dyDescent="0.25">
      <c r="A779" s="5">
        <v>15525</v>
      </c>
      <c r="B779">
        <v>777</v>
      </c>
      <c r="C779" t="s">
        <v>108</v>
      </c>
      <c r="E779">
        <v>1</v>
      </c>
      <c r="F779">
        <f t="shared" si="11"/>
        <v>144000</v>
      </c>
      <c r="G779">
        <v>72</v>
      </c>
      <c r="H779" t="s">
        <v>178</v>
      </c>
      <c r="I779">
        <v>1360</v>
      </c>
      <c r="J779">
        <v>1</v>
      </c>
    </row>
    <row r="780" spans="1:10" x14ac:dyDescent="0.25">
      <c r="A780" s="5">
        <v>15525</v>
      </c>
      <c r="B780">
        <v>778</v>
      </c>
      <c r="C780" t="s">
        <v>119</v>
      </c>
      <c r="E780">
        <v>1</v>
      </c>
      <c r="F780">
        <f t="shared" si="11"/>
        <v>44000</v>
      </c>
      <c r="G780">
        <v>22</v>
      </c>
      <c r="H780" t="s">
        <v>178</v>
      </c>
      <c r="I780">
        <v>1360</v>
      </c>
      <c r="J780">
        <v>1</v>
      </c>
    </row>
    <row r="781" spans="1:10" x14ac:dyDescent="0.25">
      <c r="A781" s="5">
        <v>15529</v>
      </c>
      <c r="B781">
        <v>779</v>
      </c>
      <c r="C781" t="s">
        <v>108</v>
      </c>
      <c r="E781">
        <v>1</v>
      </c>
      <c r="F781">
        <f t="shared" si="11"/>
        <v>228000</v>
      </c>
      <c r="G781">
        <v>114</v>
      </c>
      <c r="H781" t="s">
        <v>178</v>
      </c>
      <c r="I781" t="s">
        <v>176</v>
      </c>
      <c r="J781">
        <v>1</v>
      </c>
    </row>
    <row r="782" spans="1:10" x14ac:dyDescent="0.25">
      <c r="A782" s="5">
        <v>15529</v>
      </c>
      <c r="B782">
        <v>780</v>
      </c>
      <c r="C782" t="s">
        <v>76</v>
      </c>
      <c r="E782">
        <v>1</v>
      </c>
      <c r="F782">
        <f t="shared" si="11"/>
        <v>280000</v>
      </c>
      <c r="G782">
        <v>140</v>
      </c>
      <c r="H782" t="s">
        <v>178</v>
      </c>
      <c r="I782">
        <v>1360</v>
      </c>
      <c r="J782">
        <v>1</v>
      </c>
    </row>
    <row r="783" spans="1:10" x14ac:dyDescent="0.25">
      <c r="A783" s="5">
        <v>15534</v>
      </c>
      <c r="B783">
        <v>781</v>
      </c>
      <c r="C783" t="s">
        <v>76</v>
      </c>
      <c r="E783">
        <v>1</v>
      </c>
      <c r="F783">
        <f t="shared" si="11"/>
        <v>127000</v>
      </c>
      <c r="G783">
        <v>63.5</v>
      </c>
      <c r="H783" t="s">
        <v>178</v>
      </c>
      <c r="I783">
        <v>1302</v>
      </c>
      <c r="J783">
        <v>1</v>
      </c>
    </row>
    <row r="784" spans="1:10" x14ac:dyDescent="0.25">
      <c r="A784" s="5">
        <v>15536</v>
      </c>
      <c r="B784">
        <v>782</v>
      </c>
      <c r="C784" t="s">
        <v>76</v>
      </c>
      <c r="E784">
        <v>1</v>
      </c>
      <c r="F784">
        <f t="shared" si="11"/>
        <v>10000</v>
      </c>
      <c r="G784">
        <v>5</v>
      </c>
      <c r="H784" t="s">
        <v>178</v>
      </c>
      <c r="I784">
        <v>1301</v>
      </c>
      <c r="J784">
        <v>1</v>
      </c>
    </row>
    <row r="785" spans="1:10" x14ac:dyDescent="0.25">
      <c r="A785" s="5">
        <v>15537</v>
      </c>
      <c r="B785">
        <v>783</v>
      </c>
      <c r="C785" t="s">
        <v>76</v>
      </c>
      <c r="E785">
        <v>1</v>
      </c>
      <c r="F785">
        <f t="shared" si="11"/>
        <v>67000</v>
      </c>
      <c r="G785">
        <v>33.5</v>
      </c>
      <c r="H785" t="s">
        <v>178</v>
      </c>
      <c r="I785">
        <v>1301</v>
      </c>
      <c r="J785">
        <v>1</v>
      </c>
    </row>
    <row r="786" spans="1:10" x14ac:dyDescent="0.25">
      <c r="A786" s="5">
        <v>15544</v>
      </c>
      <c r="B786">
        <v>784</v>
      </c>
      <c r="C786" t="s">
        <v>76</v>
      </c>
      <c r="E786">
        <v>1</v>
      </c>
      <c r="F786">
        <f t="shared" si="11"/>
        <v>14000</v>
      </c>
      <c r="G786">
        <v>7</v>
      </c>
      <c r="H786" t="s">
        <v>178</v>
      </c>
      <c r="I786">
        <v>1344</v>
      </c>
      <c r="J786">
        <v>1</v>
      </c>
    </row>
    <row r="787" spans="1:10" x14ac:dyDescent="0.25">
      <c r="A787" s="5">
        <v>15548</v>
      </c>
      <c r="B787">
        <v>785</v>
      </c>
      <c r="C787" t="s">
        <v>108</v>
      </c>
      <c r="E787">
        <v>1</v>
      </c>
      <c r="F787">
        <f t="shared" si="11"/>
        <v>60000</v>
      </c>
      <c r="G787">
        <v>30</v>
      </c>
      <c r="H787" t="s">
        <v>178</v>
      </c>
      <c r="I787">
        <v>1430</v>
      </c>
      <c r="J787">
        <v>1</v>
      </c>
    </row>
    <row r="788" spans="1:10" x14ac:dyDescent="0.25">
      <c r="A788" s="5">
        <v>15549</v>
      </c>
      <c r="B788">
        <v>786</v>
      </c>
      <c r="C788" t="s">
        <v>179</v>
      </c>
      <c r="E788">
        <v>1</v>
      </c>
      <c r="F788">
        <f t="shared" ref="F788:F851" si="12">G788*2000</f>
        <v>68000</v>
      </c>
      <c r="G788">
        <v>34</v>
      </c>
      <c r="H788" t="s">
        <v>178</v>
      </c>
      <c r="I788">
        <v>1324</v>
      </c>
      <c r="J788">
        <v>1</v>
      </c>
    </row>
    <row r="789" spans="1:10" x14ac:dyDescent="0.25">
      <c r="A789" s="5">
        <v>15553</v>
      </c>
      <c r="B789">
        <v>787</v>
      </c>
      <c r="C789" t="s">
        <v>64</v>
      </c>
      <c r="E789">
        <v>1</v>
      </c>
      <c r="F789">
        <f t="shared" si="12"/>
        <v>100000</v>
      </c>
      <c r="G789">
        <v>50</v>
      </c>
      <c r="H789" t="s">
        <v>178</v>
      </c>
      <c r="I789">
        <v>1338</v>
      </c>
      <c r="J789">
        <v>1</v>
      </c>
    </row>
    <row r="790" spans="1:10" x14ac:dyDescent="0.25">
      <c r="A790" s="5">
        <v>15553</v>
      </c>
      <c r="B790">
        <v>788</v>
      </c>
      <c r="C790" t="s">
        <v>171</v>
      </c>
      <c r="E790">
        <v>1</v>
      </c>
      <c r="F790">
        <f t="shared" si="12"/>
        <v>26000</v>
      </c>
      <c r="G790">
        <v>13</v>
      </c>
      <c r="H790" t="s">
        <v>178</v>
      </c>
      <c r="I790">
        <v>1338</v>
      </c>
      <c r="J790">
        <v>1</v>
      </c>
    </row>
    <row r="791" spans="1:10" x14ac:dyDescent="0.25">
      <c r="A791" s="5">
        <v>15556</v>
      </c>
      <c r="B791">
        <v>789</v>
      </c>
      <c r="C791" t="s">
        <v>76</v>
      </c>
      <c r="E791">
        <v>1</v>
      </c>
      <c r="F791">
        <f t="shared" si="12"/>
        <v>94000</v>
      </c>
      <c r="G791">
        <v>47</v>
      </c>
      <c r="H791" t="s">
        <v>178</v>
      </c>
      <c r="I791">
        <v>1262</v>
      </c>
      <c r="J791">
        <v>1</v>
      </c>
    </row>
    <row r="792" spans="1:10" x14ac:dyDescent="0.25">
      <c r="A792" s="5">
        <v>15560</v>
      </c>
      <c r="B792">
        <v>790</v>
      </c>
      <c r="C792" t="s">
        <v>179</v>
      </c>
      <c r="E792">
        <v>1</v>
      </c>
      <c r="F792">
        <f t="shared" si="12"/>
        <v>34000</v>
      </c>
      <c r="G792">
        <v>17</v>
      </c>
      <c r="H792" t="s">
        <v>178</v>
      </c>
      <c r="I792">
        <v>1330</v>
      </c>
      <c r="J792">
        <v>1</v>
      </c>
    </row>
    <row r="793" spans="1:10" x14ac:dyDescent="0.25">
      <c r="A793" s="5">
        <v>15925</v>
      </c>
      <c r="B793">
        <v>791</v>
      </c>
      <c r="C793" t="s">
        <v>76</v>
      </c>
      <c r="E793">
        <v>1</v>
      </c>
      <c r="F793">
        <f t="shared" si="12"/>
        <v>144000</v>
      </c>
      <c r="G793">
        <v>72</v>
      </c>
      <c r="H793" t="s">
        <v>178</v>
      </c>
      <c r="I793">
        <v>1396</v>
      </c>
      <c r="J793">
        <v>1</v>
      </c>
    </row>
    <row r="794" spans="1:10" x14ac:dyDescent="0.25">
      <c r="A794" s="5">
        <v>15931</v>
      </c>
      <c r="B794">
        <v>792</v>
      </c>
      <c r="C794" t="s">
        <v>76</v>
      </c>
      <c r="E794">
        <v>1</v>
      </c>
      <c r="F794">
        <f t="shared" si="12"/>
        <v>190000</v>
      </c>
      <c r="G794">
        <v>95</v>
      </c>
      <c r="H794" t="s">
        <v>178</v>
      </c>
      <c r="I794">
        <v>1359</v>
      </c>
      <c r="J794">
        <v>1</v>
      </c>
    </row>
    <row r="795" spans="1:10" x14ac:dyDescent="0.25">
      <c r="A795" s="5">
        <v>15896</v>
      </c>
      <c r="B795">
        <v>793</v>
      </c>
      <c r="C795" t="s">
        <v>108</v>
      </c>
      <c r="E795">
        <v>1</v>
      </c>
      <c r="F795">
        <f t="shared" si="12"/>
        <v>120000</v>
      </c>
      <c r="G795">
        <v>60</v>
      </c>
      <c r="H795" t="s">
        <v>178</v>
      </c>
      <c r="I795">
        <v>1370</v>
      </c>
      <c r="J795">
        <v>1</v>
      </c>
    </row>
    <row r="796" spans="1:10" x14ac:dyDescent="0.25">
      <c r="A796" s="5">
        <v>15903</v>
      </c>
      <c r="B796">
        <v>794</v>
      </c>
      <c r="C796" t="s">
        <v>121</v>
      </c>
      <c r="E796">
        <v>1</v>
      </c>
      <c r="F796">
        <f t="shared" si="12"/>
        <v>146000</v>
      </c>
      <c r="G796">
        <v>73</v>
      </c>
      <c r="H796" t="s">
        <v>178</v>
      </c>
      <c r="I796">
        <v>1338</v>
      </c>
      <c r="J796">
        <v>1</v>
      </c>
    </row>
    <row r="797" spans="1:10" x14ac:dyDescent="0.25">
      <c r="A797" s="5">
        <v>15903</v>
      </c>
      <c r="B797">
        <v>795</v>
      </c>
      <c r="C797" t="s">
        <v>17</v>
      </c>
      <c r="E797">
        <v>1</v>
      </c>
      <c r="F797">
        <f t="shared" si="12"/>
        <v>109000</v>
      </c>
      <c r="G797">
        <v>54.5</v>
      </c>
      <c r="H797" t="s">
        <v>178</v>
      </c>
      <c r="I797">
        <v>1338</v>
      </c>
      <c r="J797">
        <v>1</v>
      </c>
    </row>
    <row r="798" spans="1:10" x14ac:dyDescent="0.25">
      <c r="A798" s="5">
        <v>15905</v>
      </c>
      <c r="B798">
        <v>796</v>
      </c>
      <c r="C798" t="s">
        <v>108</v>
      </c>
      <c r="E798">
        <v>1</v>
      </c>
      <c r="F798">
        <f t="shared" si="12"/>
        <v>284000</v>
      </c>
      <c r="G798">
        <v>142</v>
      </c>
      <c r="H798" t="s">
        <v>178</v>
      </c>
      <c r="I798">
        <v>1370</v>
      </c>
      <c r="J798">
        <v>1</v>
      </c>
    </row>
    <row r="799" spans="1:10" x14ac:dyDescent="0.25">
      <c r="A799" s="5">
        <v>15905</v>
      </c>
      <c r="B799">
        <v>797</v>
      </c>
      <c r="C799" t="s">
        <v>17</v>
      </c>
      <c r="E799">
        <v>1</v>
      </c>
      <c r="F799">
        <f t="shared" si="12"/>
        <v>152000</v>
      </c>
      <c r="G799">
        <v>76</v>
      </c>
      <c r="H799" t="s">
        <v>178</v>
      </c>
      <c r="I799">
        <v>1370</v>
      </c>
      <c r="J799">
        <v>1</v>
      </c>
    </row>
    <row r="800" spans="1:10" x14ac:dyDescent="0.25">
      <c r="A800" s="5">
        <v>15905</v>
      </c>
      <c r="B800">
        <v>798</v>
      </c>
      <c r="C800" t="s">
        <v>180</v>
      </c>
      <c r="E800">
        <v>1</v>
      </c>
      <c r="F800">
        <f t="shared" si="12"/>
        <v>194000</v>
      </c>
      <c r="G800">
        <v>97</v>
      </c>
      <c r="H800" t="s">
        <v>178</v>
      </c>
      <c r="I800">
        <v>1370</v>
      </c>
      <c r="J800">
        <v>1</v>
      </c>
    </row>
    <row r="801" spans="1:11" x14ac:dyDescent="0.25">
      <c r="A801" s="5">
        <v>15908</v>
      </c>
      <c r="B801">
        <v>799</v>
      </c>
      <c r="C801" t="s">
        <v>180</v>
      </c>
      <c r="E801">
        <v>1</v>
      </c>
      <c r="F801">
        <f t="shared" si="12"/>
        <v>221000</v>
      </c>
      <c r="G801">
        <v>110.5</v>
      </c>
      <c r="H801" t="s">
        <v>178</v>
      </c>
      <c r="I801">
        <v>1370</v>
      </c>
      <c r="J801">
        <v>1</v>
      </c>
    </row>
    <row r="802" spans="1:11" x14ac:dyDescent="0.25">
      <c r="A802" s="5">
        <v>15908</v>
      </c>
      <c r="B802">
        <v>800</v>
      </c>
      <c r="C802" t="s">
        <v>17</v>
      </c>
      <c r="E802">
        <v>1</v>
      </c>
      <c r="F802">
        <f t="shared" si="12"/>
        <v>123000</v>
      </c>
      <c r="G802">
        <v>61.5</v>
      </c>
      <c r="H802" t="s">
        <v>178</v>
      </c>
      <c r="I802">
        <v>1370</v>
      </c>
      <c r="J802">
        <v>1</v>
      </c>
    </row>
    <row r="803" spans="1:11" x14ac:dyDescent="0.25">
      <c r="A803" s="5">
        <v>15908</v>
      </c>
      <c r="B803">
        <v>801</v>
      </c>
      <c r="C803" t="s">
        <v>127</v>
      </c>
      <c r="E803">
        <v>1</v>
      </c>
      <c r="F803">
        <f t="shared" si="12"/>
        <v>97000</v>
      </c>
      <c r="G803">
        <v>48.5</v>
      </c>
      <c r="H803" t="s">
        <v>178</v>
      </c>
      <c r="I803">
        <v>1345</v>
      </c>
      <c r="J803">
        <v>1</v>
      </c>
    </row>
    <row r="804" spans="1:11" x14ac:dyDescent="0.25">
      <c r="A804" s="5">
        <v>15909</v>
      </c>
      <c r="B804">
        <v>802</v>
      </c>
      <c r="C804" t="s">
        <v>108</v>
      </c>
      <c r="E804">
        <v>1</v>
      </c>
      <c r="F804">
        <f t="shared" si="12"/>
        <v>144000</v>
      </c>
      <c r="G804">
        <v>72</v>
      </c>
      <c r="H804" t="s">
        <v>178</v>
      </c>
      <c r="I804">
        <v>1350</v>
      </c>
      <c r="J804">
        <v>1</v>
      </c>
    </row>
    <row r="805" spans="1:11" x14ac:dyDescent="0.25">
      <c r="A805" s="5">
        <v>15909</v>
      </c>
      <c r="B805">
        <v>803</v>
      </c>
      <c r="C805" t="s">
        <v>177</v>
      </c>
      <c r="E805">
        <v>1</v>
      </c>
      <c r="F805">
        <f t="shared" si="12"/>
        <v>262000</v>
      </c>
      <c r="G805">
        <v>131</v>
      </c>
      <c r="H805" t="s">
        <v>178</v>
      </c>
      <c r="I805">
        <v>1351</v>
      </c>
      <c r="J805">
        <v>1</v>
      </c>
    </row>
    <row r="806" spans="1:11" x14ac:dyDescent="0.25">
      <c r="A806" s="5">
        <v>15910</v>
      </c>
      <c r="B806">
        <v>804</v>
      </c>
      <c r="C806" t="s">
        <v>17</v>
      </c>
      <c r="E806">
        <v>1</v>
      </c>
      <c r="F806">
        <f t="shared" si="12"/>
        <v>118000</v>
      </c>
      <c r="G806">
        <v>59</v>
      </c>
      <c r="H806" t="s">
        <v>178</v>
      </c>
      <c r="I806">
        <v>1350</v>
      </c>
      <c r="J806">
        <v>1</v>
      </c>
    </row>
    <row r="807" spans="1:11" x14ac:dyDescent="0.25">
      <c r="A807" s="5">
        <v>15910</v>
      </c>
      <c r="B807">
        <v>805</v>
      </c>
      <c r="C807" t="s">
        <v>127</v>
      </c>
      <c r="E807">
        <v>1</v>
      </c>
      <c r="F807">
        <f t="shared" si="12"/>
        <v>158000</v>
      </c>
      <c r="G807">
        <v>79</v>
      </c>
      <c r="H807" t="s">
        <v>178</v>
      </c>
      <c r="I807">
        <v>1359</v>
      </c>
      <c r="J807">
        <v>1</v>
      </c>
    </row>
    <row r="808" spans="1:11" x14ac:dyDescent="0.25">
      <c r="A808" s="5">
        <v>15912</v>
      </c>
      <c r="B808">
        <v>806</v>
      </c>
      <c r="C808" t="s">
        <v>180</v>
      </c>
      <c r="E808">
        <v>1</v>
      </c>
      <c r="F808">
        <f t="shared" si="12"/>
        <v>150000</v>
      </c>
      <c r="G808">
        <v>75</v>
      </c>
      <c r="H808" t="s">
        <v>178</v>
      </c>
      <c r="I808">
        <v>1345</v>
      </c>
      <c r="J808">
        <v>1</v>
      </c>
    </row>
    <row r="809" spans="1:11" x14ac:dyDescent="0.25">
      <c r="A809" s="5">
        <v>15912</v>
      </c>
      <c r="B809">
        <v>807</v>
      </c>
      <c r="C809" t="s">
        <v>108</v>
      </c>
      <c r="E809">
        <v>1</v>
      </c>
      <c r="F809">
        <f t="shared" si="12"/>
        <v>228000</v>
      </c>
      <c r="G809">
        <v>114</v>
      </c>
      <c r="H809" t="s">
        <v>178</v>
      </c>
      <c r="I809">
        <v>1346</v>
      </c>
      <c r="J809">
        <v>1</v>
      </c>
    </row>
    <row r="810" spans="1:11" x14ac:dyDescent="0.25">
      <c r="A810" s="5">
        <v>15912</v>
      </c>
      <c r="B810">
        <v>808</v>
      </c>
      <c r="C810" t="s">
        <v>17</v>
      </c>
      <c r="E810">
        <v>1</v>
      </c>
      <c r="F810">
        <f t="shared" si="12"/>
        <v>104000</v>
      </c>
      <c r="G810">
        <v>52</v>
      </c>
      <c r="H810" t="s">
        <v>178</v>
      </c>
      <c r="I810">
        <v>1345</v>
      </c>
      <c r="J810">
        <v>1</v>
      </c>
    </row>
    <row r="811" spans="1:11" x14ac:dyDescent="0.25">
      <c r="A811" s="5">
        <v>15913</v>
      </c>
      <c r="B811">
        <v>809</v>
      </c>
      <c r="C811" t="s">
        <v>127</v>
      </c>
      <c r="E811">
        <v>1</v>
      </c>
      <c r="F811">
        <f t="shared" si="12"/>
        <v>274000</v>
      </c>
      <c r="G811">
        <v>137</v>
      </c>
      <c r="H811" t="s">
        <v>178</v>
      </c>
      <c r="I811">
        <v>1345</v>
      </c>
      <c r="J811">
        <v>1</v>
      </c>
    </row>
    <row r="812" spans="1:11" x14ac:dyDescent="0.25">
      <c r="A812" s="5">
        <v>15914</v>
      </c>
      <c r="B812">
        <v>810</v>
      </c>
      <c r="C812" t="s">
        <v>180</v>
      </c>
      <c r="E812">
        <v>1</v>
      </c>
      <c r="F812">
        <f t="shared" si="12"/>
        <v>84000</v>
      </c>
      <c r="G812">
        <v>42</v>
      </c>
      <c r="H812" t="s">
        <v>178</v>
      </c>
      <c r="I812">
        <v>1338</v>
      </c>
      <c r="J812">
        <v>1</v>
      </c>
    </row>
    <row r="813" spans="1:11" x14ac:dyDescent="0.25">
      <c r="A813" s="5">
        <v>15916</v>
      </c>
      <c r="B813">
        <v>811</v>
      </c>
      <c r="C813" t="s">
        <v>180</v>
      </c>
      <c r="E813">
        <v>1</v>
      </c>
      <c r="F813">
        <f t="shared" si="12"/>
        <v>224000</v>
      </c>
      <c r="G813">
        <v>112</v>
      </c>
      <c r="H813" t="s">
        <v>178</v>
      </c>
      <c r="I813">
        <v>1346</v>
      </c>
      <c r="J813">
        <v>1</v>
      </c>
    </row>
    <row r="814" spans="1:11" x14ac:dyDescent="0.25">
      <c r="A814" s="5">
        <v>15916</v>
      </c>
      <c r="B814">
        <v>812</v>
      </c>
      <c r="C814" t="s">
        <v>179</v>
      </c>
      <c r="E814">
        <v>1</v>
      </c>
      <c r="F814">
        <f t="shared" si="12"/>
        <v>123000</v>
      </c>
      <c r="G814">
        <v>61.5</v>
      </c>
      <c r="H814" t="s">
        <v>178</v>
      </c>
      <c r="I814">
        <v>1352</v>
      </c>
      <c r="J814">
        <v>1</v>
      </c>
    </row>
    <row r="815" spans="1:11" x14ac:dyDescent="0.25">
      <c r="A815" s="4">
        <v>16650</v>
      </c>
      <c r="B815">
        <v>813</v>
      </c>
      <c r="C815" t="s">
        <v>181</v>
      </c>
      <c r="E815">
        <v>1</v>
      </c>
      <c r="F815">
        <f t="shared" si="12"/>
        <v>175000</v>
      </c>
      <c r="G815">
        <v>87.5</v>
      </c>
      <c r="H815" t="s">
        <v>182</v>
      </c>
      <c r="J815">
        <v>3</v>
      </c>
    </row>
    <row r="816" spans="1:11" x14ac:dyDescent="0.25">
      <c r="A816" s="5">
        <v>17008</v>
      </c>
      <c r="B816">
        <v>814</v>
      </c>
      <c r="C816" t="s">
        <v>185</v>
      </c>
      <c r="E816">
        <v>1</v>
      </c>
      <c r="F816">
        <f t="shared" si="12"/>
        <v>13000</v>
      </c>
      <c r="G816">
        <v>6.5</v>
      </c>
      <c r="H816" t="s">
        <v>186</v>
      </c>
      <c r="J816">
        <v>1</v>
      </c>
      <c r="K816" t="s">
        <v>190</v>
      </c>
    </row>
    <row r="817" spans="1:11" x14ac:dyDescent="0.25">
      <c r="A817" s="5">
        <v>17011</v>
      </c>
      <c r="B817">
        <v>815</v>
      </c>
      <c r="C817" t="s">
        <v>185</v>
      </c>
      <c r="E817">
        <v>1</v>
      </c>
      <c r="F817">
        <f t="shared" si="12"/>
        <v>138000</v>
      </c>
      <c r="G817">
        <v>69</v>
      </c>
      <c r="H817" t="s">
        <v>186</v>
      </c>
      <c r="J817">
        <v>1</v>
      </c>
      <c r="K817" t="s">
        <v>190</v>
      </c>
    </row>
    <row r="818" spans="1:11" x14ac:dyDescent="0.25">
      <c r="A818" s="5">
        <v>17013</v>
      </c>
      <c r="B818">
        <v>816</v>
      </c>
      <c r="C818" t="s">
        <v>185</v>
      </c>
      <c r="E818">
        <v>1</v>
      </c>
      <c r="F818">
        <f t="shared" si="12"/>
        <v>66000</v>
      </c>
      <c r="G818">
        <v>33</v>
      </c>
      <c r="H818" t="s">
        <v>186</v>
      </c>
      <c r="J818">
        <v>1</v>
      </c>
      <c r="K818" t="s">
        <v>190</v>
      </c>
    </row>
    <row r="819" spans="1:11" x14ac:dyDescent="0.25">
      <c r="A819" s="5">
        <v>17016</v>
      </c>
      <c r="B819">
        <v>817</v>
      </c>
      <c r="C819" t="s">
        <v>185</v>
      </c>
      <c r="E819">
        <v>1</v>
      </c>
      <c r="F819">
        <f t="shared" si="12"/>
        <v>32500</v>
      </c>
      <c r="G819">
        <v>16.25</v>
      </c>
      <c r="H819" t="s">
        <v>186</v>
      </c>
      <c r="J819">
        <v>1</v>
      </c>
      <c r="K819" t="s">
        <v>190</v>
      </c>
    </row>
    <row r="820" spans="1:11" x14ac:dyDescent="0.25">
      <c r="A820" s="5">
        <v>17021</v>
      </c>
      <c r="B820">
        <v>818</v>
      </c>
      <c r="C820" t="s">
        <v>185</v>
      </c>
      <c r="E820">
        <v>1</v>
      </c>
      <c r="F820">
        <f t="shared" si="12"/>
        <v>192000</v>
      </c>
      <c r="G820">
        <v>96</v>
      </c>
      <c r="H820" t="s">
        <v>186</v>
      </c>
      <c r="J820">
        <v>1</v>
      </c>
      <c r="K820" t="s">
        <v>190</v>
      </c>
    </row>
    <row r="821" spans="1:11" x14ac:dyDescent="0.25">
      <c r="A821" s="5">
        <v>17021</v>
      </c>
      <c r="B821">
        <v>819</v>
      </c>
      <c r="C821" t="s">
        <v>130</v>
      </c>
      <c r="E821">
        <v>1</v>
      </c>
      <c r="F821">
        <f t="shared" si="12"/>
        <v>160000</v>
      </c>
      <c r="G821">
        <v>80</v>
      </c>
      <c r="H821" t="s">
        <v>186</v>
      </c>
      <c r="J821">
        <v>1</v>
      </c>
      <c r="K821" t="s">
        <v>190</v>
      </c>
    </row>
    <row r="822" spans="1:11" x14ac:dyDescent="0.25">
      <c r="A822" s="5">
        <v>17021</v>
      </c>
      <c r="B822">
        <v>820</v>
      </c>
      <c r="C822" t="s">
        <v>187</v>
      </c>
      <c r="E822">
        <v>1</v>
      </c>
      <c r="F822">
        <f t="shared" si="12"/>
        <v>174000</v>
      </c>
      <c r="G822">
        <v>87</v>
      </c>
      <c r="H822" t="s">
        <v>188</v>
      </c>
      <c r="J822">
        <v>1</v>
      </c>
      <c r="K822" t="s">
        <v>190</v>
      </c>
    </row>
    <row r="823" spans="1:11" x14ac:dyDescent="0.25">
      <c r="A823" s="5">
        <v>17021</v>
      </c>
      <c r="B823">
        <v>821</v>
      </c>
      <c r="C823" t="s">
        <v>127</v>
      </c>
      <c r="E823">
        <v>1</v>
      </c>
      <c r="F823">
        <f t="shared" si="12"/>
        <v>128000</v>
      </c>
      <c r="G823">
        <v>64</v>
      </c>
      <c r="H823" t="s">
        <v>188</v>
      </c>
      <c r="J823">
        <v>1</v>
      </c>
      <c r="K823" t="s">
        <v>190</v>
      </c>
    </row>
    <row r="824" spans="1:11" x14ac:dyDescent="0.25">
      <c r="A824" s="5">
        <v>17021</v>
      </c>
      <c r="B824">
        <v>822</v>
      </c>
      <c r="C824" t="s">
        <v>177</v>
      </c>
      <c r="E824">
        <v>1</v>
      </c>
      <c r="F824">
        <f t="shared" si="12"/>
        <v>114000</v>
      </c>
      <c r="G824">
        <v>57</v>
      </c>
      <c r="H824" t="s">
        <v>188</v>
      </c>
      <c r="J824">
        <v>1</v>
      </c>
      <c r="K824" t="s">
        <v>190</v>
      </c>
    </row>
    <row r="825" spans="1:11" x14ac:dyDescent="0.25">
      <c r="A825" s="5">
        <v>17021</v>
      </c>
      <c r="B825">
        <v>823</v>
      </c>
      <c r="C825" t="s">
        <v>151</v>
      </c>
      <c r="E825">
        <v>1</v>
      </c>
      <c r="F825">
        <f t="shared" si="12"/>
        <v>136000</v>
      </c>
      <c r="G825">
        <v>68</v>
      </c>
      <c r="H825" t="s">
        <v>188</v>
      </c>
      <c r="J825">
        <v>1</v>
      </c>
      <c r="K825" t="s">
        <v>190</v>
      </c>
    </row>
    <row r="826" spans="1:11" x14ac:dyDescent="0.25">
      <c r="A826" s="5">
        <v>17021</v>
      </c>
      <c r="B826">
        <v>824</v>
      </c>
      <c r="C826" t="s">
        <v>189</v>
      </c>
      <c r="E826">
        <v>1</v>
      </c>
      <c r="F826">
        <f t="shared" si="12"/>
        <v>22000</v>
      </c>
      <c r="G826">
        <v>11</v>
      </c>
      <c r="H826" t="s">
        <v>188</v>
      </c>
      <c r="J826">
        <v>1</v>
      </c>
      <c r="K826" t="s">
        <v>190</v>
      </c>
    </row>
    <row r="827" spans="1:11" x14ac:dyDescent="0.25">
      <c r="A827" s="5">
        <v>17022</v>
      </c>
      <c r="B827">
        <v>825</v>
      </c>
      <c r="C827" t="s">
        <v>130</v>
      </c>
      <c r="E827">
        <v>1</v>
      </c>
      <c r="F827">
        <f t="shared" si="12"/>
        <v>70500</v>
      </c>
      <c r="G827">
        <v>35.25</v>
      </c>
      <c r="H827" t="s">
        <v>186</v>
      </c>
      <c r="J827">
        <v>1</v>
      </c>
      <c r="K827" t="s">
        <v>190</v>
      </c>
    </row>
    <row r="828" spans="1:11" x14ac:dyDescent="0.25">
      <c r="A828" s="5">
        <v>17022</v>
      </c>
      <c r="B828">
        <v>826</v>
      </c>
      <c r="C828" t="s">
        <v>177</v>
      </c>
      <c r="E828">
        <v>1</v>
      </c>
      <c r="F828">
        <f t="shared" si="12"/>
        <v>46000</v>
      </c>
      <c r="G828">
        <v>23</v>
      </c>
      <c r="H828" t="s">
        <v>188</v>
      </c>
      <c r="J828">
        <v>1</v>
      </c>
      <c r="K828" t="s">
        <v>190</v>
      </c>
    </row>
    <row r="829" spans="1:11" x14ac:dyDescent="0.25">
      <c r="A829" s="5">
        <v>17022</v>
      </c>
      <c r="B829">
        <v>827</v>
      </c>
      <c r="C829" t="s">
        <v>151</v>
      </c>
      <c r="E829">
        <v>1</v>
      </c>
      <c r="F829">
        <f t="shared" si="12"/>
        <v>50000</v>
      </c>
      <c r="G829">
        <v>25</v>
      </c>
      <c r="H829" t="s">
        <v>188</v>
      </c>
      <c r="J829">
        <v>1</v>
      </c>
      <c r="K829" t="s">
        <v>190</v>
      </c>
    </row>
    <row r="830" spans="1:11" x14ac:dyDescent="0.25">
      <c r="A830" s="5">
        <v>17022</v>
      </c>
      <c r="B830">
        <v>828</v>
      </c>
      <c r="C830" t="s">
        <v>127</v>
      </c>
      <c r="E830">
        <v>1</v>
      </c>
      <c r="F830">
        <f t="shared" si="12"/>
        <v>110000</v>
      </c>
      <c r="G830">
        <v>55</v>
      </c>
      <c r="H830" t="s">
        <v>188</v>
      </c>
      <c r="J830">
        <v>1</v>
      </c>
      <c r="K830" t="s">
        <v>190</v>
      </c>
    </row>
    <row r="831" spans="1:11" x14ac:dyDescent="0.25">
      <c r="A831" s="5">
        <v>17023</v>
      </c>
      <c r="B831">
        <v>829</v>
      </c>
      <c r="C831" t="s">
        <v>185</v>
      </c>
      <c r="E831">
        <v>1</v>
      </c>
      <c r="F831">
        <f t="shared" si="12"/>
        <v>40000</v>
      </c>
      <c r="G831">
        <v>20</v>
      </c>
      <c r="H831" t="s">
        <v>186</v>
      </c>
      <c r="J831">
        <v>1</v>
      </c>
      <c r="K831" t="s">
        <v>190</v>
      </c>
    </row>
    <row r="832" spans="1:11" x14ac:dyDescent="0.25">
      <c r="A832" s="5">
        <v>17023</v>
      </c>
      <c r="B832">
        <v>830</v>
      </c>
      <c r="C832" t="s">
        <v>137</v>
      </c>
      <c r="E832">
        <v>1</v>
      </c>
      <c r="F832">
        <f t="shared" si="12"/>
        <v>110000</v>
      </c>
      <c r="G832">
        <v>55</v>
      </c>
      <c r="H832" t="s">
        <v>188</v>
      </c>
      <c r="J832">
        <v>1</v>
      </c>
      <c r="K832" t="s">
        <v>190</v>
      </c>
    </row>
    <row r="833" spans="1:11" x14ac:dyDescent="0.25">
      <c r="A833" s="5">
        <v>17023</v>
      </c>
      <c r="B833">
        <v>831</v>
      </c>
      <c r="C833" t="s">
        <v>137</v>
      </c>
      <c r="E833">
        <v>1</v>
      </c>
      <c r="F833">
        <f t="shared" si="12"/>
        <v>4000</v>
      </c>
      <c r="G833">
        <v>2</v>
      </c>
      <c r="H833" t="s">
        <v>188</v>
      </c>
      <c r="J833">
        <v>1</v>
      </c>
      <c r="K833" t="s">
        <v>190</v>
      </c>
    </row>
    <row r="834" spans="1:11" x14ac:dyDescent="0.25">
      <c r="A834" s="5">
        <v>17024</v>
      </c>
      <c r="B834">
        <v>832</v>
      </c>
      <c r="C834" t="s">
        <v>127</v>
      </c>
      <c r="E834">
        <v>1</v>
      </c>
      <c r="F834">
        <f t="shared" si="12"/>
        <v>54000</v>
      </c>
      <c r="G834">
        <v>27</v>
      </c>
      <c r="H834" t="s">
        <v>188</v>
      </c>
      <c r="J834">
        <v>1</v>
      </c>
      <c r="K834" t="s">
        <v>190</v>
      </c>
    </row>
    <row r="835" spans="1:11" x14ac:dyDescent="0.25">
      <c r="A835" s="5">
        <v>17025</v>
      </c>
      <c r="B835">
        <v>833</v>
      </c>
      <c r="C835" t="s">
        <v>127</v>
      </c>
      <c r="E835">
        <v>1</v>
      </c>
      <c r="F835">
        <f t="shared" si="12"/>
        <v>26000</v>
      </c>
      <c r="G835">
        <v>13</v>
      </c>
      <c r="H835" t="s">
        <v>188</v>
      </c>
      <c r="J835">
        <v>1</v>
      </c>
      <c r="K835" t="s">
        <v>190</v>
      </c>
    </row>
    <row r="836" spans="1:11" x14ac:dyDescent="0.25">
      <c r="A836" s="5">
        <v>17029</v>
      </c>
      <c r="B836">
        <v>834</v>
      </c>
      <c r="C836" t="s">
        <v>108</v>
      </c>
      <c r="E836">
        <v>1</v>
      </c>
      <c r="F836">
        <f t="shared" si="12"/>
        <v>104000</v>
      </c>
      <c r="G836">
        <v>52</v>
      </c>
      <c r="H836" t="s">
        <v>188</v>
      </c>
      <c r="I836">
        <v>1269</v>
      </c>
      <c r="J836">
        <v>1</v>
      </c>
    </row>
    <row r="837" spans="1:11" x14ac:dyDescent="0.25">
      <c r="A837" s="5">
        <v>17029</v>
      </c>
      <c r="B837">
        <v>835</v>
      </c>
      <c r="C837" t="s">
        <v>191</v>
      </c>
      <c r="E837">
        <v>1</v>
      </c>
      <c r="F837">
        <f t="shared" si="12"/>
        <v>110000</v>
      </c>
      <c r="G837">
        <v>55</v>
      </c>
      <c r="H837" t="s">
        <v>188</v>
      </c>
      <c r="I837">
        <v>1295</v>
      </c>
      <c r="J837">
        <v>1</v>
      </c>
    </row>
    <row r="838" spans="1:11" x14ac:dyDescent="0.25">
      <c r="A838" s="5">
        <v>17030</v>
      </c>
      <c r="B838">
        <v>836</v>
      </c>
      <c r="C838" t="s">
        <v>185</v>
      </c>
      <c r="E838">
        <v>1</v>
      </c>
      <c r="F838">
        <f t="shared" si="12"/>
        <v>166000</v>
      </c>
      <c r="G838">
        <v>83</v>
      </c>
      <c r="H838" t="s">
        <v>186</v>
      </c>
      <c r="J838">
        <v>1</v>
      </c>
    </row>
    <row r="839" spans="1:11" x14ac:dyDescent="0.25">
      <c r="A839" s="5">
        <v>17030</v>
      </c>
      <c r="B839">
        <v>837</v>
      </c>
      <c r="C839" t="s">
        <v>185</v>
      </c>
      <c r="E839">
        <v>1</v>
      </c>
      <c r="F839">
        <f t="shared" si="12"/>
        <v>115000</v>
      </c>
      <c r="G839">
        <v>57.5</v>
      </c>
      <c r="H839" t="s">
        <v>186</v>
      </c>
      <c r="J839">
        <v>1</v>
      </c>
    </row>
    <row r="840" spans="1:11" x14ac:dyDescent="0.25">
      <c r="A840" s="5">
        <v>17030</v>
      </c>
      <c r="B840">
        <v>838</v>
      </c>
      <c r="C840" t="s">
        <v>127</v>
      </c>
      <c r="E840">
        <v>1</v>
      </c>
      <c r="F840">
        <f t="shared" si="12"/>
        <v>152000</v>
      </c>
      <c r="G840">
        <v>76</v>
      </c>
      <c r="H840" t="s">
        <v>188</v>
      </c>
      <c r="I840">
        <v>1253</v>
      </c>
      <c r="J840">
        <v>1</v>
      </c>
    </row>
    <row r="841" spans="1:11" x14ac:dyDescent="0.25">
      <c r="A841" s="5">
        <v>17030</v>
      </c>
      <c r="B841">
        <v>839</v>
      </c>
      <c r="C841" t="s">
        <v>191</v>
      </c>
      <c r="E841">
        <v>1</v>
      </c>
      <c r="F841">
        <f t="shared" si="12"/>
        <v>200000</v>
      </c>
      <c r="G841">
        <v>100</v>
      </c>
      <c r="H841" t="s">
        <v>188</v>
      </c>
      <c r="I841">
        <v>1253</v>
      </c>
      <c r="J841">
        <v>1</v>
      </c>
    </row>
    <row r="842" spans="1:11" x14ac:dyDescent="0.25">
      <c r="A842" s="5">
        <v>17030</v>
      </c>
      <c r="B842">
        <v>840</v>
      </c>
      <c r="C842" t="s">
        <v>108</v>
      </c>
      <c r="E842">
        <v>1</v>
      </c>
      <c r="F842">
        <f t="shared" si="12"/>
        <v>166000</v>
      </c>
      <c r="G842">
        <v>83</v>
      </c>
      <c r="H842" t="s">
        <v>188</v>
      </c>
      <c r="I842">
        <v>1253</v>
      </c>
      <c r="J842">
        <v>1</v>
      </c>
    </row>
    <row r="843" spans="1:11" x14ac:dyDescent="0.25">
      <c r="A843" s="5">
        <v>17032</v>
      </c>
      <c r="B843">
        <v>841</v>
      </c>
      <c r="C843" t="s">
        <v>185</v>
      </c>
      <c r="E843">
        <v>1</v>
      </c>
      <c r="F843">
        <f t="shared" si="12"/>
        <v>150000</v>
      </c>
      <c r="G843">
        <v>75</v>
      </c>
      <c r="H843" t="s">
        <v>186</v>
      </c>
      <c r="J843">
        <v>1</v>
      </c>
    </row>
    <row r="844" spans="1:11" x14ac:dyDescent="0.25">
      <c r="A844" s="5">
        <v>17032</v>
      </c>
      <c r="B844">
        <v>842</v>
      </c>
      <c r="C844" s="5" t="s">
        <v>127</v>
      </c>
      <c r="E844">
        <v>1</v>
      </c>
      <c r="F844">
        <f t="shared" si="12"/>
        <v>184000</v>
      </c>
      <c r="G844">
        <v>92</v>
      </c>
      <c r="H844" t="s">
        <v>188</v>
      </c>
      <c r="I844">
        <v>1258</v>
      </c>
      <c r="J844">
        <v>1</v>
      </c>
    </row>
    <row r="845" spans="1:11" x14ac:dyDescent="0.25">
      <c r="A845" s="5">
        <v>17032</v>
      </c>
      <c r="B845">
        <v>843</v>
      </c>
      <c r="C845" t="s">
        <v>139</v>
      </c>
      <c r="E845">
        <v>1</v>
      </c>
      <c r="F845">
        <f t="shared" si="12"/>
        <v>76000</v>
      </c>
      <c r="G845">
        <v>38</v>
      </c>
      <c r="H845" t="s">
        <v>188</v>
      </c>
      <c r="I845">
        <v>1251</v>
      </c>
      <c r="J845">
        <v>1</v>
      </c>
    </row>
    <row r="846" spans="1:11" x14ac:dyDescent="0.25">
      <c r="A846" s="5">
        <v>17032</v>
      </c>
      <c r="B846">
        <v>844</v>
      </c>
      <c r="C846" t="s">
        <v>127</v>
      </c>
      <c r="E846">
        <v>1</v>
      </c>
      <c r="F846">
        <f t="shared" si="12"/>
        <v>54000</v>
      </c>
      <c r="G846">
        <v>27</v>
      </c>
      <c r="H846" t="s">
        <v>188</v>
      </c>
      <c r="I846">
        <v>1259</v>
      </c>
      <c r="J846">
        <v>1</v>
      </c>
    </row>
    <row r="847" spans="1:11" x14ac:dyDescent="0.25">
      <c r="A847" s="5">
        <v>17032</v>
      </c>
      <c r="B847">
        <v>845</v>
      </c>
      <c r="C847" t="s">
        <v>191</v>
      </c>
      <c r="E847">
        <v>1</v>
      </c>
      <c r="F847">
        <f t="shared" si="12"/>
        <v>20000</v>
      </c>
      <c r="G847">
        <v>10</v>
      </c>
      <c r="H847" t="s">
        <v>188</v>
      </c>
      <c r="I847">
        <v>1259</v>
      </c>
      <c r="J847">
        <v>1</v>
      </c>
    </row>
    <row r="848" spans="1:11" x14ac:dyDescent="0.25">
      <c r="A848" s="5">
        <v>17033</v>
      </c>
      <c r="B848">
        <v>846</v>
      </c>
      <c r="C848" t="s">
        <v>139</v>
      </c>
      <c r="E848">
        <v>1</v>
      </c>
      <c r="F848">
        <f t="shared" si="12"/>
        <v>40000</v>
      </c>
      <c r="G848">
        <v>20</v>
      </c>
      <c r="H848" t="s">
        <v>188</v>
      </c>
      <c r="I848">
        <v>1259</v>
      </c>
      <c r="J848">
        <v>1</v>
      </c>
    </row>
    <row r="849" spans="1:10" x14ac:dyDescent="0.25">
      <c r="A849" s="5">
        <v>17041</v>
      </c>
      <c r="B849">
        <v>847</v>
      </c>
      <c r="C849" t="s">
        <v>185</v>
      </c>
      <c r="E849">
        <v>1</v>
      </c>
      <c r="F849">
        <f t="shared" si="12"/>
        <v>156000</v>
      </c>
      <c r="G849">
        <v>78</v>
      </c>
      <c r="H849" t="s">
        <v>186</v>
      </c>
      <c r="I849">
        <v>1321</v>
      </c>
      <c r="J849">
        <v>1</v>
      </c>
    </row>
    <row r="850" spans="1:10" x14ac:dyDescent="0.25">
      <c r="A850" s="5">
        <v>17042</v>
      </c>
      <c r="B850">
        <v>848</v>
      </c>
      <c r="C850" t="s">
        <v>185</v>
      </c>
      <c r="E850">
        <v>1</v>
      </c>
      <c r="F850">
        <f t="shared" si="12"/>
        <v>48000</v>
      </c>
      <c r="G850">
        <v>24</v>
      </c>
      <c r="H850" t="s">
        <v>186</v>
      </c>
      <c r="I850">
        <v>1321</v>
      </c>
      <c r="J850">
        <v>1</v>
      </c>
    </row>
    <row r="851" spans="1:10" x14ac:dyDescent="0.25">
      <c r="A851" s="5">
        <v>17043</v>
      </c>
      <c r="B851">
        <v>849</v>
      </c>
      <c r="C851" t="s">
        <v>185</v>
      </c>
      <c r="E851">
        <v>1</v>
      </c>
      <c r="F851">
        <f t="shared" si="12"/>
        <v>250000</v>
      </c>
      <c r="G851">
        <v>125</v>
      </c>
      <c r="H851" t="s">
        <v>186</v>
      </c>
      <c r="I851">
        <v>1321</v>
      </c>
      <c r="J851">
        <v>1</v>
      </c>
    </row>
    <row r="852" spans="1:10" x14ac:dyDescent="0.25">
      <c r="A852" s="5">
        <v>17044</v>
      </c>
      <c r="B852">
        <v>850</v>
      </c>
      <c r="C852" t="s">
        <v>185</v>
      </c>
      <c r="E852">
        <v>1</v>
      </c>
      <c r="F852">
        <f t="shared" ref="F852:F915" si="13">G852*2000</f>
        <v>253000</v>
      </c>
      <c r="G852">
        <v>126.5</v>
      </c>
      <c r="H852" t="s">
        <v>186</v>
      </c>
      <c r="I852">
        <v>1321</v>
      </c>
      <c r="J852">
        <v>1</v>
      </c>
    </row>
    <row r="853" spans="1:10" x14ac:dyDescent="0.25">
      <c r="A853" s="5">
        <v>17045</v>
      </c>
      <c r="B853">
        <v>851</v>
      </c>
      <c r="C853" t="s">
        <v>185</v>
      </c>
      <c r="E853">
        <v>1</v>
      </c>
      <c r="F853">
        <f t="shared" si="13"/>
        <v>273000</v>
      </c>
      <c r="G853">
        <v>136.5</v>
      </c>
      <c r="H853" t="s">
        <v>186</v>
      </c>
      <c r="I853">
        <v>1321</v>
      </c>
      <c r="J853">
        <v>1</v>
      </c>
    </row>
    <row r="854" spans="1:10" x14ac:dyDescent="0.25">
      <c r="A854" s="5">
        <v>17046</v>
      </c>
      <c r="B854">
        <v>852</v>
      </c>
      <c r="C854" t="s">
        <v>185</v>
      </c>
      <c r="E854">
        <v>1</v>
      </c>
      <c r="F854">
        <f t="shared" si="13"/>
        <v>113000</v>
      </c>
      <c r="G854">
        <v>56.5</v>
      </c>
      <c r="H854" t="s">
        <v>186</v>
      </c>
      <c r="I854">
        <v>1321</v>
      </c>
      <c r="J854">
        <v>1</v>
      </c>
    </row>
    <row r="855" spans="1:10" x14ac:dyDescent="0.25">
      <c r="A855" s="5">
        <v>17048</v>
      </c>
      <c r="B855">
        <v>853</v>
      </c>
      <c r="C855" t="s">
        <v>185</v>
      </c>
      <c r="E855">
        <v>1</v>
      </c>
      <c r="F855">
        <f t="shared" si="13"/>
        <v>146000</v>
      </c>
      <c r="G855">
        <v>73</v>
      </c>
      <c r="H855" t="s">
        <v>186</v>
      </c>
      <c r="I855">
        <v>1321</v>
      </c>
      <c r="J855">
        <v>1</v>
      </c>
    </row>
    <row r="856" spans="1:10" x14ac:dyDescent="0.25">
      <c r="A856" s="5">
        <v>17049</v>
      </c>
      <c r="B856">
        <v>854</v>
      </c>
      <c r="C856" t="s">
        <v>185</v>
      </c>
      <c r="E856">
        <v>1</v>
      </c>
      <c r="F856">
        <f t="shared" si="13"/>
        <v>214000</v>
      </c>
      <c r="G856">
        <v>107</v>
      </c>
      <c r="H856" t="s">
        <v>186</v>
      </c>
      <c r="I856">
        <v>1321</v>
      </c>
      <c r="J856">
        <v>1</v>
      </c>
    </row>
    <row r="857" spans="1:10" x14ac:dyDescent="0.25">
      <c r="A857" s="5">
        <v>17050</v>
      </c>
      <c r="B857">
        <v>855</v>
      </c>
      <c r="C857" t="s">
        <v>130</v>
      </c>
      <c r="E857">
        <v>1</v>
      </c>
      <c r="F857">
        <f t="shared" si="13"/>
        <v>160000</v>
      </c>
      <c r="G857">
        <v>80</v>
      </c>
      <c r="H857" t="s">
        <v>186</v>
      </c>
      <c r="I857">
        <v>1321</v>
      </c>
      <c r="J857">
        <v>1</v>
      </c>
    </row>
    <row r="858" spans="1:10" x14ac:dyDescent="0.25">
      <c r="A858" s="5">
        <v>17050</v>
      </c>
      <c r="B858">
        <v>856</v>
      </c>
      <c r="C858" t="s">
        <v>185</v>
      </c>
      <c r="E858">
        <v>1</v>
      </c>
      <c r="F858">
        <f t="shared" si="13"/>
        <v>85000</v>
      </c>
      <c r="G858">
        <v>42.5</v>
      </c>
      <c r="H858" t="s">
        <v>186</v>
      </c>
      <c r="J858">
        <v>1</v>
      </c>
    </row>
    <row r="859" spans="1:10" x14ac:dyDescent="0.25">
      <c r="A859" s="5">
        <v>17051</v>
      </c>
      <c r="B859">
        <v>857</v>
      </c>
      <c r="C859" t="s">
        <v>185</v>
      </c>
      <c r="E859">
        <v>1</v>
      </c>
      <c r="F859">
        <f t="shared" si="13"/>
        <v>135000</v>
      </c>
      <c r="G859">
        <v>67.5</v>
      </c>
      <c r="H859" t="s">
        <v>186</v>
      </c>
      <c r="I859">
        <v>1321</v>
      </c>
      <c r="J859">
        <v>1</v>
      </c>
    </row>
    <row r="860" spans="1:10" x14ac:dyDescent="0.25">
      <c r="A860" s="5">
        <v>17044</v>
      </c>
      <c r="B860">
        <v>858</v>
      </c>
      <c r="C860" t="s">
        <v>127</v>
      </c>
      <c r="E860">
        <v>1</v>
      </c>
      <c r="F860">
        <f t="shared" si="13"/>
        <v>86000</v>
      </c>
      <c r="G860">
        <v>43</v>
      </c>
      <c r="H860" t="s">
        <v>188</v>
      </c>
      <c r="I860">
        <v>1314</v>
      </c>
      <c r="J860">
        <v>1</v>
      </c>
    </row>
    <row r="861" spans="1:10" x14ac:dyDescent="0.25">
      <c r="A861" s="5">
        <v>17044</v>
      </c>
      <c r="B861">
        <v>859</v>
      </c>
      <c r="C861" t="s">
        <v>187</v>
      </c>
      <c r="E861">
        <v>1</v>
      </c>
      <c r="F861">
        <f t="shared" si="13"/>
        <v>124000</v>
      </c>
      <c r="G861">
        <v>62</v>
      </c>
      <c r="H861" t="s">
        <v>188</v>
      </c>
      <c r="I861">
        <v>1314</v>
      </c>
      <c r="J861">
        <v>1</v>
      </c>
    </row>
    <row r="862" spans="1:10" x14ac:dyDescent="0.25">
      <c r="A862" s="5">
        <v>17044</v>
      </c>
      <c r="B862">
        <v>860</v>
      </c>
      <c r="C862" t="s">
        <v>108</v>
      </c>
      <c r="E862">
        <v>1</v>
      </c>
      <c r="F862">
        <f t="shared" si="13"/>
        <v>152000</v>
      </c>
      <c r="G862">
        <v>76</v>
      </c>
      <c r="H862" t="s">
        <v>188</v>
      </c>
      <c r="I862">
        <v>1314</v>
      </c>
      <c r="J862">
        <v>1</v>
      </c>
    </row>
    <row r="863" spans="1:10" x14ac:dyDescent="0.25">
      <c r="A863" s="5">
        <v>17044</v>
      </c>
      <c r="B863">
        <v>861</v>
      </c>
      <c r="C863" t="s">
        <v>139</v>
      </c>
      <c r="E863">
        <v>1</v>
      </c>
      <c r="F863">
        <f t="shared" si="13"/>
        <v>144000</v>
      </c>
      <c r="G863">
        <v>72</v>
      </c>
      <c r="H863" t="s">
        <v>188</v>
      </c>
      <c r="I863">
        <v>1314</v>
      </c>
      <c r="J863">
        <v>1</v>
      </c>
    </row>
    <row r="864" spans="1:10" x14ac:dyDescent="0.25">
      <c r="A864" s="5">
        <v>17044</v>
      </c>
      <c r="B864">
        <v>862</v>
      </c>
      <c r="C864" t="s">
        <v>189</v>
      </c>
      <c r="E864">
        <v>1</v>
      </c>
      <c r="F864">
        <f t="shared" si="13"/>
        <v>146000</v>
      </c>
      <c r="G864">
        <v>73</v>
      </c>
      <c r="H864" t="s">
        <v>188</v>
      </c>
      <c r="I864">
        <v>1314</v>
      </c>
      <c r="J864">
        <v>1</v>
      </c>
    </row>
    <row r="865" spans="1:10" x14ac:dyDescent="0.25">
      <c r="A865" s="5">
        <v>17045</v>
      </c>
      <c r="B865">
        <v>863</v>
      </c>
      <c r="C865" t="s">
        <v>127</v>
      </c>
      <c r="E865">
        <v>1</v>
      </c>
      <c r="F865">
        <f t="shared" si="13"/>
        <v>218000</v>
      </c>
      <c r="G865">
        <v>109</v>
      </c>
      <c r="H865" t="s">
        <v>188</v>
      </c>
      <c r="I865">
        <v>1315</v>
      </c>
      <c r="J865">
        <v>1</v>
      </c>
    </row>
    <row r="866" spans="1:10" x14ac:dyDescent="0.25">
      <c r="A866" s="5">
        <v>17045</v>
      </c>
      <c r="B866">
        <v>864</v>
      </c>
      <c r="C866" t="s">
        <v>108</v>
      </c>
      <c r="E866">
        <v>1</v>
      </c>
      <c r="F866">
        <f t="shared" si="13"/>
        <v>168000</v>
      </c>
      <c r="G866">
        <v>84</v>
      </c>
      <c r="H866" t="s">
        <v>188</v>
      </c>
      <c r="I866">
        <v>1315</v>
      </c>
      <c r="J866">
        <v>1</v>
      </c>
    </row>
    <row r="867" spans="1:10" x14ac:dyDescent="0.25">
      <c r="A867" s="5">
        <v>17045</v>
      </c>
      <c r="B867">
        <v>865</v>
      </c>
      <c r="C867" t="s">
        <v>187</v>
      </c>
      <c r="E867">
        <v>1</v>
      </c>
      <c r="F867">
        <f t="shared" si="13"/>
        <v>184000</v>
      </c>
      <c r="G867">
        <v>92</v>
      </c>
      <c r="H867" t="s">
        <v>188</v>
      </c>
      <c r="I867">
        <v>1314</v>
      </c>
      <c r="J867">
        <v>1</v>
      </c>
    </row>
    <row r="868" spans="1:10" x14ac:dyDescent="0.25">
      <c r="A868" s="5">
        <v>17046</v>
      </c>
      <c r="B868">
        <v>866</v>
      </c>
      <c r="C868" t="s">
        <v>108</v>
      </c>
      <c r="E868">
        <v>1</v>
      </c>
      <c r="F868">
        <f t="shared" si="13"/>
        <v>56000</v>
      </c>
      <c r="G868">
        <v>28</v>
      </c>
      <c r="H868" t="s">
        <v>188</v>
      </c>
      <c r="I868">
        <v>1311</v>
      </c>
      <c r="J868">
        <v>1</v>
      </c>
    </row>
    <row r="869" spans="1:10" x14ac:dyDescent="0.25">
      <c r="A869" s="5">
        <v>17046</v>
      </c>
      <c r="B869">
        <v>867</v>
      </c>
      <c r="C869" t="s">
        <v>127</v>
      </c>
      <c r="E869">
        <v>1</v>
      </c>
      <c r="F869">
        <f t="shared" si="13"/>
        <v>70000</v>
      </c>
      <c r="G869">
        <v>35</v>
      </c>
      <c r="H869" t="s">
        <v>188</v>
      </c>
      <c r="I869">
        <v>1311</v>
      </c>
      <c r="J869">
        <v>1</v>
      </c>
    </row>
    <row r="870" spans="1:10" x14ac:dyDescent="0.25">
      <c r="A870" s="5">
        <v>17046</v>
      </c>
      <c r="B870">
        <v>868</v>
      </c>
      <c r="C870" t="s">
        <v>139</v>
      </c>
      <c r="E870">
        <v>1</v>
      </c>
      <c r="F870">
        <f t="shared" si="13"/>
        <v>216000</v>
      </c>
      <c r="G870">
        <v>108</v>
      </c>
      <c r="H870" t="s">
        <v>188</v>
      </c>
      <c r="I870">
        <v>1311</v>
      </c>
      <c r="J870">
        <v>1</v>
      </c>
    </row>
    <row r="871" spans="1:10" x14ac:dyDescent="0.25">
      <c r="A871" s="5">
        <v>17046</v>
      </c>
      <c r="B871">
        <v>869</v>
      </c>
      <c r="C871" t="s">
        <v>127</v>
      </c>
      <c r="E871">
        <v>1</v>
      </c>
      <c r="F871">
        <f t="shared" si="13"/>
        <v>34000</v>
      </c>
      <c r="G871">
        <v>17</v>
      </c>
      <c r="H871" t="s">
        <v>188</v>
      </c>
      <c r="I871">
        <v>1311</v>
      </c>
      <c r="J871">
        <v>1</v>
      </c>
    </row>
    <row r="872" spans="1:10" x14ac:dyDescent="0.25">
      <c r="A872" s="5">
        <v>17047</v>
      </c>
      <c r="B872">
        <v>870</v>
      </c>
      <c r="C872" t="s">
        <v>108</v>
      </c>
      <c r="E872">
        <v>1</v>
      </c>
      <c r="F872">
        <f t="shared" si="13"/>
        <v>56000</v>
      </c>
      <c r="G872">
        <v>28</v>
      </c>
      <c r="H872" t="s">
        <v>188</v>
      </c>
      <c r="I872">
        <v>1311</v>
      </c>
      <c r="J872">
        <v>1</v>
      </c>
    </row>
    <row r="873" spans="1:10" x14ac:dyDescent="0.25">
      <c r="A873" s="5">
        <v>17048</v>
      </c>
      <c r="B873">
        <v>871</v>
      </c>
      <c r="C873" t="s">
        <v>108</v>
      </c>
      <c r="E873">
        <v>1</v>
      </c>
      <c r="F873">
        <f t="shared" si="13"/>
        <v>94000</v>
      </c>
      <c r="G873">
        <v>47</v>
      </c>
      <c r="H873" t="s">
        <v>188</v>
      </c>
      <c r="I873">
        <v>1311</v>
      </c>
      <c r="J873">
        <v>1</v>
      </c>
    </row>
    <row r="874" spans="1:10" x14ac:dyDescent="0.25">
      <c r="A874" s="5">
        <v>17048</v>
      </c>
      <c r="B874">
        <v>872</v>
      </c>
      <c r="C874" t="s">
        <v>127</v>
      </c>
      <c r="E874">
        <v>1</v>
      </c>
      <c r="F874">
        <f t="shared" si="13"/>
        <v>56000</v>
      </c>
      <c r="G874">
        <v>28</v>
      </c>
      <c r="H874" t="s">
        <v>188</v>
      </c>
      <c r="I874">
        <v>1311</v>
      </c>
      <c r="J874">
        <v>1</v>
      </c>
    </row>
    <row r="875" spans="1:10" x14ac:dyDescent="0.25">
      <c r="A875" s="5">
        <v>17050</v>
      </c>
      <c r="B875">
        <v>873</v>
      </c>
      <c r="C875" t="s">
        <v>108</v>
      </c>
      <c r="E875">
        <v>1</v>
      </c>
      <c r="F875">
        <f t="shared" si="13"/>
        <v>120000</v>
      </c>
      <c r="G875">
        <v>60</v>
      </c>
      <c r="H875" t="s">
        <v>188</v>
      </c>
      <c r="I875">
        <v>1311</v>
      </c>
      <c r="J875">
        <v>1</v>
      </c>
    </row>
    <row r="876" spans="1:10" x14ac:dyDescent="0.25">
      <c r="A876" s="5">
        <v>17050</v>
      </c>
      <c r="B876">
        <v>874</v>
      </c>
      <c r="C876" t="s">
        <v>193</v>
      </c>
      <c r="E876">
        <v>1</v>
      </c>
      <c r="F876">
        <f t="shared" si="13"/>
        <v>120000</v>
      </c>
      <c r="G876">
        <v>60</v>
      </c>
      <c r="H876" t="s">
        <v>188</v>
      </c>
      <c r="I876">
        <v>1311</v>
      </c>
      <c r="J876">
        <v>1</v>
      </c>
    </row>
    <row r="877" spans="1:10" x14ac:dyDescent="0.25">
      <c r="A877" s="5">
        <v>17051</v>
      </c>
      <c r="B877">
        <v>875</v>
      </c>
      <c r="C877" t="s">
        <v>177</v>
      </c>
      <c r="E877">
        <v>1</v>
      </c>
      <c r="F877">
        <f t="shared" si="13"/>
        <v>60000</v>
      </c>
      <c r="G877">
        <v>30</v>
      </c>
      <c r="H877" t="s">
        <v>188</v>
      </c>
      <c r="I877">
        <v>1311</v>
      </c>
      <c r="J877">
        <v>1</v>
      </c>
    </row>
    <row r="878" spans="1:10" x14ac:dyDescent="0.25">
      <c r="A878" s="5">
        <v>17051</v>
      </c>
      <c r="B878">
        <v>876</v>
      </c>
      <c r="C878" t="s">
        <v>187</v>
      </c>
      <c r="E878">
        <v>1</v>
      </c>
      <c r="F878">
        <f t="shared" si="13"/>
        <v>134000</v>
      </c>
      <c r="G878">
        <v>67</v>
      </c>
      <c r="H878" t="s">
        <v>188</v>
      </c>
      <c r="I878">
        <v>1311</v>
      </c>
      <c r="J878">
        <v>1</v>
      </c>
    </row>
    <row r="879" spans="1:10" x14ac:dyDescent="0.25">
      <c r="A879" s="5">
        <v>17051</v>
      </c>
      <c r="B879">
        <v>877</v>
      </c>
      <c r="C879" t="s">
        <v>137</v>
      </c>
      <c r="E879">
        <v>1</v>
      </c>
      <c r="F879">
        <f t="shared" si="13"/>
        <v>112000</v>
      </c>
      <c r="G879">
        <v>56</v>
      </c>
      <c r="H879" t="s">
        <v>186</v>
      </c>
      <c r="I879">
        <v>1311</v>
      </c>
      <c r="J879">
        <v>1</v>
      </c>
    </row>
    <row r="880" spans="1:10" x14ac:dyDescent="0.25">
      <c r="A880" s="5">
        <v>17051</v>
      </c>
      <c r="B880">
        <v>878</v>
      </c>
      <c r="C880" t="s">
        <v>193</v>
      </c>
      <c r="E880">
        <v>1</v>
      </c>
      <c r="F880">
        <f t="shared" si="13"/>
        <v>42000</v>
      </c>
      <c r="G880">
        <v>21</v>
      </c>
      <c r="H880" t="s">
        <v>186</v>
      </c>
      <c r="I880">
        <v>1311</v>
      </c>
      <c r="J880">
        <v>1</v>
      </c>
    </row>
    <row r="881" spans="1:10" x14ac:dyDescent="0.25">
      <c r="A881" s="5">
        <v>17063</v>
      </c>
      <c r="B881">
        <v>879</v>
      </c>
      <c r="C881" t="s">
        <v>108</v>
      </c>
      <c r="E881">
        <v>1</v>
      </c>
      <c r="F881">
        <f t="shared" si="13"/>
        <v>96000</v>
      </c>
      <c r="G881">
        <v>48</v>
      </c>
      <c r="H881" t="s">
        <v>186</v>
      </c>
      <c r="I881">
        <v>1303</v>
      </c>
      <c r="J881">
        <v>1</v>
      </c>
    </row>
    <row r="882" spans="1:10" x14ac:dyDescent="0.25">
      <c r="A882" s="5">
        <v>17064</v>
      </c>
      <c r="B882">
        <v>880</v>
      </c>
      <c r="C882" t="s">
        <v>108</v>
      </c>
      <c r="E882">
        <v>1</v>
      </c>
      <c r="F882">
        <f t="shared" si="13"/>
        <v>138000</v>
      </c>
      <c r="G882">
        <v>69</v>
      </c>
      <c r="H882" t="s">
        <v>186</v>
      </c>
      <c r="I882">
        <v>1258</v>
      </c>
      <c r="J882">
        <v>1</v>
      </c>
    </row>
    <row r="883" spans="1:10" x14ac:dyDescent="0.25">
      <c r="A883" s="5">
        <v>17064</v>
      </c>
      <c r="B883">
        <v>881</v>
      </c>
      <c r="C883" t="s">
        <v>141</v>
      </c>
      <c r="E883">
        <v>1</v>
      </c>
      <c r="F883">
        <f t="shared" si="13"/>
        <v>44000</v>
      </c>
      <c r="G883">
        <v>22</v>
      </c>
      <c r="H883" t="s">
        <v>186</v>
      </c>
      <c r="I883">
        <v>1258</v>
      </c>
      <c r="J883">
        <v>1</v>
      </c>
    </row>
    <row r="884" spans="1:10" x14ac:dyDescent="0.25">
      <c r="A884" s="5">
        <v>17065</v>
      </c>
      <c r="B884">
        <v>882</v>
      </c>
      <c r="C884" t="s">
        <v>108</v>
      </c>
      <c r="E884">
        <v>1</v>
      </c>
      <c r="F884">
        <f t="shared" si="13"/>
        <v>74000</v>
      </c>
      <c r="G884">
        <v>37</v>
      </c>
      <c r="H884" t="s">
        <v>186</v>
      </c>
      <c r="I884">
        <v>1258</v>
      </c>
      <c r="J884">
        <v>1</v>
      </c>
    </row>
    <row r="885" spans="1:10" x14ac:dyDescent="0.25">
      <c r="A885" s="5">
        <v>17067</v>
      </c>
      <c r="B885">
        <v>883</v>
      </c>
      <c r="C885" t="s">
        <v>141</v>
      </c>
      <c r="E885">
        <v>1</v>
      </c>
      <c r="F885">
        <f t="shared" si="13"/>
        <v>60000</v>
      </c>
      <c r="G885">
        <v>30</v>
      </c>
      <c r="H885" t="s">
        <v>186</v>
      </c>
      <c r="I885">
        <v>1258</v>
      </c>
      <c r="J885">
        <v>1</v>
      </c>
    </row>
    <row r="886" spans="1:10" x14ac:dyDescent="0.25">
      <c r="A886" s="5">
        <v>17069</v>
      </c>
      <c r="B886">
        <v>884</v>
      </c>
      <c r="C886" t="s">
        <v>141</v>
      </c>
      <c r="E886">
        <v>1</v>
      </c>
      <c r="F886">
        <f t="shared" si="13"/>
        <v>64000</v>
      </c>
      <c r="G886">
        <v>32</v>
      </c>
      <c r="H886" t="s">
        <v>186</v>
      </c>
      <c r="I886">
        <v>1255</v>
      </c>
      <c r="J886">
        <v>1</v>
      </c>
    </row>
    <row r="887" spans="1:10" x14ac:dyDescent="0.25">
      <c r="A887" s="5">
        <v>17363</v>
      </c>
      <c r="B887">
        <v>885</v>
      </c>
      <c r="C887" t="s">
        <v>137</v>
      </c>
      <c r="E887">
        <v>1</v>
      </c>
      <c r="F887">
        <f t="shared" si="13"/>
        <v>92000</v>
      </c>
      <c r="G887">
        <v>46</v>
      </c>
      <c r="H887" t="s">
        <v>188</v>
      </c>
      <c r="J887">
        <v>1</v>
      </c>
    </row>
    <row r="888" spans="1:10" x14ac:dyDescent="0.25">
      <c r="A888" s="5">
        <v>17369</v>
      </c>
      <c r="B888">
        <v>886</v>
      </c>
      <c r="C888" t="s">
        <v>137</v>
      </c>
      <c r="E888">
        <v>1</v>
      </c>
      <c r="F888">
        <f t="shared" si="13"/>
        <v>118000</v>
      </c>
      <c r="G888">
        <v>59</v>
      </c>
      <c r="H888" t="s">
        <v>188</v>
      </c>
      <c r="I888">
        <v>1228</v>
      </c>
      <c r="J888">
        <v>1</v>
      </c>
    </row>
    <row r="889" spans="1:10" x14ac:dyDescent="0.25">
      <c r="A889" s="5">
        <v>17369</v>
      </c>
      <c r="B889">
        <v>887</v>
      </c>
      <c r="C889" t="s">
        <v>160</v>
      </c>
      <c r="E889">
        <v>1</v>
      </c>
      <c r="F889">
        <f t="shared" si="13"/>
        <v>42000</v>
      </c>
      <c r="G889">
        <v>21</v>
      </c>
      <c r="H889" t="s">
        <v>188</v>
      </c>
      <c r="I889">
        <v>1238</v>
      </c>
      <c r="J889">
        <v>1</v>
      </c>
    </row>
    <row r="890" spans="1:10" x14ac:dyDescent="0.25">
      <c r="A890" s="5">
        <v>17369</v>
      </c>
      <c r="B890">
        <v>888</v>
      </c>
      <c r="C890" t="s">
        <v>127</v>
      </c>
      <c r="E890">
        <v>1</v>
      </c>
      <c r="F890">
        <f t="shared" si="13"/>
        <v>66000</v>
      </c>
      <c r="G890">
        <v>33</v>
      </c>
      <c r="H890" t="s">
        <v>188</v>
      </c>
      <c r="I890">
        <v>1238</v>
      </c>
      <c r="J890">
        <v>1</v>
      </c>
    </row>
    <row r="891" spans="1:10" x14ac:dyDescent="0.25">
      <c r="A891" s="5">
        <v>17370</v>
      </c>
      <c r="B891">
        <v>889</v>
      </c>
      <c r="C891" t="s">
        <v>108</v>
      </c>
      <c r="E891">
        <v>1</v>
      </c>
      <c r="F891">
        <f t="shared" si="13"/>
        <v>132000</v>
      </c>
      <c r="G891">
        <v>66</v>
      </c>
      <c r="H891" t="s">
        <v>188</v>
      </c>
      <c r="I891">
        <v>1238</v>
      </c>
      <c r="J891">
        <v>1</v>
      </c>
    </row>
    <row r="892" spans="1:10" x14ac:dyDescent="0.25">
      <c r="A892" s="5">
        <v>17370</v>
      </c>
      <c r="B892">
        <v>890</v>
      </c>
      <c r="C892" t="s">
        <v>194</v>
      </c>
      <c r="E892">
        <v>1</v>
      </c>
      <c r="F892">
        <f t="shared" si="13"/>
        <v>56000</v>
      </c>
      <c r="G892">
        <v>28</v>
      </c>
      <c r="H892" t="s">
        <v>188</v>
      </c>
      <c r="I892">
        <v>1206</v>
      </c>
      <c r="J892">
        <v>1</v>
      </c>
    </row>
    <row r="893" spans="1:10" x14ac:dyDescent="0.25">
      <c r="A893" s="5">
        <v>17370</v>
      </c>
      <c r="B893">
        <v>891</v>
      </c>
      <c r="C893" t="s">
        <v>177</v>
      </c>
      <c r="E893">
        <v>1</v>
      </c>
      <c r="F893">
        <f t="shared" si="13"/>
        <v>154000</v>
      </c>
      <c r="G893">
        <v>77</v>
      </c>
      <c r="H893" t="s">
        <v>188</v>
      </c>
      <c r="I893">
        <v>1211</v>
      </c>
      <c r="J893">
        <v>1</v>
      </c>
    </row>
    <row r="894" spans="1:10" x14ac:dyDescent="0.25">
      <c r="A894" s="5">
        <v>17370</v>
      </c>
      <c r="B894">
        <v>892</v>
      </c>
      <c r="C894" t="s">
        <v>195</v>
      </c>
      <c r="E894">
        <v>1</v>
      </c>
      <c r="F894">
        <f t="shared" si="13"/>
        <v>48000</v>
      </c>
      <c r="G894">
        <v>24</v>
      </c>
      <c r="H894" t="s">
        <v>188</v>
      </c>
      <c r="I894">
        <v>1206</v>
      </c>
      <c r="J894">
        <v>1</v>
      </c>
    </row>
    <row r="895" spans="1:10" x14ac:dyDescent="0.25">
      <c r="A895" s="5">
        <v>17370</v>
      </c>
      <c r="B895">
        <v>893</v>
      </c>
      <c r="C895" t="s">
        <v>191</v>
      </c>
      <c r="E895">
        <v>1</v>
      </c>
      <c r="F895">
        <f t="shared" si="13"/>
        <v>144000</v>
      </c>
      <c r="G895">
        <v>72</v>
      </c>
      <c r="H895" t="s">
        <v>188</v>
      </c>
      <c r="I895">
        <v>1206</v>
      </c>
      <c r="J895">
        <v>1</v>
      </c>
    </row>
    <row r="896" spans="1:10" x14ac:dyDescent="0.25">
      <c r="A896" s="5">
        <v>17370</v>
      </c>
      <c r="B896">
        <v>894</v>
      </c>
      <c r="C896" t="s">
        <v>197</v>
      </c>
      <c r="E896">
        <v>1</v>
      </c>
      <c r="F896">
        <f t="shared" si="13"/>
        <v>90000</v>
      </c>
      <c r="G896">
        <v>45</v>
      </c>
      <c r="H896" t="s">
        <v>188</v>
      </c>
      <c r="I896">
        <v>1238</v>
      </c>
      <c r="J896">
        <v>1</v>
      </c>
    </row>
    <row r="897" spans="1:10" x14ac:dyDescent="0.25">
      <c r="A897" s="5">
        <v>17371</v>
      </c>
      <c r="B897">
        <v>895</v>
      </c>
      <c r="C897" t="s">
        <v>137</v>
      </c>
      <c r="E897">
        <v>1</v>
      </c>
      <c r="F897">
        <f t="shared" si="13"/>
        <v>304000</v>
      </c>
      <c r="G897">
        <v>152</v>
      </c>
      <c r="H897" t="s">
        <v>188</v>
      </c>
      <c r="I897">
        <v>1206</v>
      </c>
      <c r="J897">
        <v>1</v>
      </c>
    </row>
    <row r="898" spans="1:10" x14ac:dyDescent="0.25">
      <c r="A898" s="5">
        <v>17371</v>
      </c>
      <c r="B898">
        <v>896</v>
      </c>
      <c r="C898" t="s">
        <v>160</v>
      </c>
      <c r="E898">
        <v>1</v>
      </c>
      <c r="F898">
        <f t="shared" si="13"/>
        <v>176000</v>
      </c>
      <c r="G898">
        <v>88</v>
      </c>
      <c r="H898" t="s">
        <v>188</v>
      </c>
      <c r="I898">
        <v>1216</v>
      </c>
      <c r="J898">
        <v>1</v>
      </c>
    </row>
    <row r="899" spans="1:10" x14ac:dyDescent="0.25">
      <c r="A899" s="5">
        <v>17371</v>
      </c>
      <c r="B899">
        <v>897</v>
      </c>
      <c r="C899" t="s">
        <v>127</v>
      </c>
      <c r="E899">
        <v>1</v>
      </c>
      <c r="F899">
        <f t="shared" si="13"/>
        <v>212000</v>
      </c>
      <c r="G899">
        <v>106</v>
      </c>
      <c r="H899" t="s">
        <v>188</v>
      </c>
      <c r="I899">
        <v>1206</v>
      </c>
      <c r="J899">
        <v>1</v>
      </c>
    </row>
    <row r="900" spans="1:10" x14ac:dyDescent="0.25">
      <c r="A900" s="5">
        <v>17371</v>
      </c>
      <c r="B900">
        <v>898</v>
      </c>
      <c r="C900" t="s">
        <v>196</v>
      </c>
      <c r="E900">
        <v>1</v>
      </c>
      <c r="F900">
        <f t="shared" si="13"/>
        <v>140000</v>
      </c>
      <c r="G900">
        <v>70</v>
      </c>
      <c r="H900" t="s">
        <v>188</v>
      </c>
      <c r="I900">
        <v>1206</v>
      </c>
      <c r="J900">
        <v>1</v>
      </c>
    </row>
    <row r="901" spans="1:10" x14ac:dyDescent="0.25">
      <c r="A901" s="5">
        <v>17372</v>
      </c>
      <c r="B901">
        <v>899</v>
      </c>
      <c r="C901" t="s">
        <v>108</v>
      </c>
      <c r="E901">
        <v>1</v>
      </c>
      <c r="F901">
        <f t="shared" si="13"/>
        <v>84000</v>
      </c>
      <c r="G901">
        <v>42</v>
      </c>
      <c r="H901" t="s">
        <v>188</v>
      </c>
      <c r="I901">
        <v>1202</v>
      </c>
      <c r="J901">
        <v>1</v>
      </c>
    </row>
    <row r="902" spans="1:10" x14ac:dyDescent="0.25">
      <c r="A902" s="5">
        <v>17372</v>
      </c>
      <c r="B902">
        <v>900</v>
      </c>
      <c r="C902" t="s">
        <v>177</v>
      </c>
      <c r="E902">
        <v>1</v>
      </c>
      <c r="F902">
        <f t="shared" si="13"/>
        <v>124000</v>
      </c>
      <c r="G902">
        <v>62</v>
      </c>
      <c r="H902" t="s">
        <v>188</v>
      </c>
      <c r="I902">
        <v>1202</v>
      </c>
      <c r="J902">
        <v>1</v>
      </c>
    </row>
    <row r="903" spans="1:10" x14ac:dyDescent="0.25">
      <c r="A903" s="5">
        <v>17372</v>
      </c>
      <c r="B903">
        <v>901</v>
      </c>
      <c r="C903" t="s">
        <v>198</v>
      </c>
      <c r="E903">
        <v>1</v>
      </c>
      <c r="F903">
        <f t="shared" si="13"/>
        <v>88000</v>
      </c>
      <c r="G903">
        <v>44</v>
      </c>
      <c r="H903" t="s">
        <v>188</v>
      </c>
      <c r="I903">
        <v>1206</v>
      </c>
      <c r="J903">
        <v>1</v>
      </c>
    </row>
    <row r="904" spans="1:10" x14ac:dyDescent="0.25">
      <c r="A904" s="5">
        <v>17373</v>
      </c>
      <c r="B904">
        <v>902</v>
      </c>
      <c r="C904" t="s">
        <v>196</v>
      </c>
      <c r="E904">
        <v>1</v>
      </c>
      <c r="F904">
        <f t="shared" si="13"/>
        <v>42000</v>
      </c>
      <c r="G904">
        <v>21</v>
      </c>
      <c r="H904" t="s">
        <v>188</v>
      </c>
      <c r="I904">
        <v>1206</v>
      </c>
      <c r="J904">
        <v>1</v>
      </c>
    </row>
    <row r="905" spans="1:10" x14ac:dyDescent="0.25">
      <c r="A905" s="5">
        <v>17374</v>
      </c>
      <c r="B905">
        <v>903</v>
      </c>
      <c r="C905" t="s">
        <v>173</v>
      </c>
      <c r="E905">
        <v>1</v>
      </c>
      <c r="F905">
        <f t="shared" si="13"/>
        <v>64000</v>
      </c>
      <c r="G905">
        <v>32</v>
      </c>
      <c r="H905" t="s">
        <v>188</v>
      </c>
      <c r="I905">
        <v>1211</v>
      </c>
      <c r="J905">
        <v>1</v>
      </c>
    </row>
    <row r="906" spans="1:10" x14ac:dyDescent="0.25">
      <c r="A906" s="5">
        <v>17376</v>
      </c>
      <c r="B906">
        <v>904</v>
      </c>
      <c r="C906" t="s">
        <v>194</v>
      </c>
      <c r="E906">
        <v>1</v>
      </c>
      <c r="F906">
        <f t="shared" si="13"/>
        <v>80000</v>
      </c>
      <c r="G906">
        <v>40</v>
      </c>
      <c r="H906" t="s">
        <v>188</v>
      </c>
      <c r="I906">
        <v>1262</v>
      </c>
      <c r="J906">
        <v>1</v>
      </c>
    </row>
    <row r="907" spans="1:10" x14ac:dyDescent="0.25">
      <c r="A907" s="5">
        <v>17379</v>
      </c>
      <c r="B907">
        <v>905</v>
      </c>
      <c r="C907" t="s">
        <v>196</v>
      </c>
      <c r="E907">
        <v>1</v>
      </c>
      <c r="F907">
        <f t="shared" si="13"/>
        <v>58000</v>
      </c>
      <c r="G907">
        <v>29</v>
      </c>
      <c r="H907" t="s">
        <v>188</v>
      </c>
      <c r="I907">
        <v>1262</v>
      </c>
      <c r="J907">
        <v>1</v>
      </c>
    </row>
    <row r="908" spans="1:10" x14ac:dyDescent="0.25">
      <c r="A908" s="5">
        <v>17380</v>
      </c>
      <c r="B908">
        <v>906</v>
      </c>
      <c r="C908" t="s">
        <v>195</v>
      </c>
      <c r="E908">
        <v>1</v>
      </c>
      <c r="F908">
        <f t="shared" si="13"/>
        <v>36000</v>
      </c>
      <c r="G908">
        <v>18</v>
      </c>
      <c r="H908" t="s">
        <v>188</v>
      </c>
      <c r="I908">
        <v>1256</v>
      </c>
      <c r="J908">
        <v>1</v>
      </c>
    </row>
    <row r="909" spans="1:10" x14ac:dyDescent="0.25">
      <c r="A909" s="5">
        <v>17408</v>
      </c>
      <c r="B909">
        <v>907</v>
      </c>
      <c r="C909" t="s">
        <v>139</v>
      </c>
      <c r="E909">
        <v>1</v>
      </c>
      <c r="F909">
        <f t="shared" si="13"/>
        <v>20000</v>
      </c>
      <c r="G909">
        <v>10</v>
      </c>
      <c r="H909" t="s">
        <v>188</v>
      </c>
      <c r="I909">
        <v>1308</v>
      </c>
      <c r="J909">
        <v>1</v>
      </c>
    </row>
    <row r="910" spans="1:10" x14ac:dyDescent="0.25">
      <c r="A910" s="5">
        <v>17421</v>
      </c>
      <c r="B910">
        <v>908</v>
      </c>
      <c r="C910" t="s">
        <v>194</v>
      </c>
      <c r="E910">
        <v>1</v>
      </c>
      <c r="F910">
        <f t="shared" si="13"/>
        <v>32000</v>
      </c>
      <c r="G910">
        <v>16</v>
      </c>
      <c r="H910" t="s">
        <v>188</v>
      </c>
      <c r="I910">
        <v>1331</v>
      </c>
      <c r="J910">
        <v>1</v>
      </c>
    </row>
    <row r="911" spans="1:10" x14ac:dyDescent="0.25">
      <c r="A911" s="5">
        <v>17424</v>
      </c>
      <c r="B911">
        <v>909</v>
      </c>
      <c r="C911" t="s">
        <v>199</v>
      </c>
      <c r="E911">
        <v>1</v>
      </c>
      <c r="F911">
        <f t="shared" si="13"/>
        <v>19000</v>
      </c>
      <c r="G911">
        <v>9.5</v>
      </c>
      <c r="H911" t="s">
        <v>188</v>
      </c>
      <c r="I911">
        <v>1313</v>
      </c>
      <c r="J911">
        <v>1</v>
      </c>
    </row>
    <row r="912" spans="1:10" x14ac:dyDescent="0.25">
      <c r="A912" s="5">
        <v>17424</v>
      </c>
      <c r="B912">
        <v>910</v>
      </c>
      <c r="C912" t="s">
        <v>137</v>
      </c>
      <c r="E912">
        <v>1</v>
      </c>
      <c r="F912">
        <f t="shared" si="13"/>
        <v>27000</v>
      </c>
      <c r="G912">
        <v>13.5</v>
      </c>
      <c r="H912" t="s">
        <v>188</v>
      </c>
      <c r="I912">
        <v>1318</v>
      </c>
      <c r="J912">
        <v>1</v>
      </c>
    </row>
    <row r="913" spans="1:10" x14ac:dyDescent="0.25">
      <c r="A913" s="5">
        <v>17427</v>
      </c>
      <c r="B913">
        <v>911</v>
      </c>
      <c r="C913" t="s">
        <v>177</v>
      </c>
      <c r="E913">
        <v>1</v>
      </c>
      <c r="F913">
        <f t="shared" si="13"/>
        <v>20000</v>
      </c>
      <c r="G913">
        <v>10</v>
      </c>
      <c r="H913" t="s">
        <v>188</v>
      </c>
      <c r="I913">
        <v>1318</v>
      </c>
      <c r="J913">
        <v>1</v>
      </c>
    </row>
    <row r="914" spans="1:10" x14ac:dyDescent="0.25">
      <c r="A914" s="5">
        <v>17433</v>
      </c>
      <c r="B914">
        <v>912</v>
      </c>
      <c r="C914" t="s">
        <v>177</v>
      </c>
      <c r="E914">
        <v>1</v>
      </c>
      <c r="F914">
        <f t="shared" si="13"/>
        <v>34000</v>
      </c>
      <c r="G914">
        <v>17</v>
      </c>
      <c r="H914" t="s">
        <v>188</v>
      </c>
      <c r="I914">
        <v>1319</v>
      </c>
      <c r="J914">
        <v>1</v>
      </c>
    </row>
    <row r="915" spans="1:10" x14ac:dyDescent="0.25">
      <c r="A915" s="5">
        <v>17433</v>
      </c>
      <c r="B915">
        <v>913</v>
      </c>
      <c r="C915" t="s">
        <v>137</v>
      </c>
      <c r="E915">
        <v>1</v>
      </c>
      <c r="F915">
        <f t="shared" si="13"/>
        <v>104000</v>
      </c>
      <c r="G915">
        <v>52</v>
      </c>
      <c r="H915" t="s">
        <v>188</v>
      </c>
      <c r="I915">
        <v>1319</v>
      </c>
      <c r="J915">
        <v>1</v>
      </c>
    </row>
    <row r="916" spans="1:10" x14ac:dyDescent="0.25">
      <c r="A916" s="5">
        <v>17434</v>
      </c>
      <c r="B916">
        <v>914</v>
      </c>
      <c r="C916" t="s">
        <v>187</v>
      </c>
      <c r="E916">
        <v>1</v>
      </c>
      <c r="F916">
        <f t="shared" ref="F916:F979" si="14">G916*2000</f>
        <v>51000</v>
      </c>
      <c r="G916">
        <v>25.5</v>
      </c>
      <c r="H916" t="s">
        <v>188</v>
      </c>
      <c r="I916">
        <v>1319</v>
      </c>
      <c r="J916">
        <v>1</v>
      </c>
    </row>
    <row r="917" spans="1:10" x14ac:dyDescent="0.25">
      <c r="A917" s="5">
        <v>17434</v>
      </c>
      <c r="B917">
        <v>915</v>
      </c>
      <c r="C917" t="s">
        <v>160</v>
      </c>
      <c r="E917">
        <v>1</v>
      </c>
      <c r="F917">
        <f t="shared" si="14"/>
        <v>148000</v>
      </c>
      <c r="G917">
        <v>74</v>
      </c>
      <c r="H917" t="s">
        <v>188</v>
      </c>
      <c r="I917">
        <v>1319</v>
      </c>
      <c r="J917">
        <v>1</v>
      </c>
    </row>
    <row r="918" spans="1:10" x14ac:dyDescent="0.25">
      <c r="A918" s="5">
        <v>17434</v>
      </c>
      <c r="B918">
        <v>916</v>
      </c>
      <c r="C918" t="s">
        <v>139</v>
      </c>
      <c r="E918">
        <v>1</v>
      </c>
      <c r="F918">
        <f t="shared" si="14"/>
        <v>160000</v>
      </c>
      <c r="G918">
        <v>80</v>
      </c>
      <c r="H918" t="s">
        <v>188</v>
      </c>
      <c r="I918">
        <v>1324</v>
      </c>
      <c r="J918">
        <v>1</v>
      </c>
    </row>
    <row r="919" spans="1:10" x14ac:dyDescent="0.25">
      <c r="A919" s="5">
        <v>17434</v>
      </c>
      <c r="B919">
        <v>917</v>
      </c>
      <c r="C919" t="s">
        <v>127</v>
      </c>
      <c r="E919">
        <v>1</v>
      </c>
      <c r="F919">
        <f t="shared" si="14"/>
        <v>114000</v>
      </c>
      <c r="G919">
        <v>57</v>
      </c>
      <c r="H919" t="s">
        <v>188</v>
      </c>
      <c r="I919">
        <v>1319</v>
      </c>
      <c r="J919">
        <v>1</v>
      </c>
    </row>
    <row r="920" spans="1:10" x14ac:dyDescent="0.25">
      <c r="A920" s="5">
        <v>17434</v>
      </c>
      <c r="B920">
        <v>918</v>
      </c>
      <c r="C920" t="s">
        <v>191</v>
      </c>
      <c r="E920">
        <v>1</v>
      </c>
      <c r="F920">
        <f t="shared" si="14"/>
        <v>120000</v>
      </c>
      <c r="G920">
        <v>60</v>
      </c>
      <c r="H920" t="s">
        <v>188</v>
      </c>
      <c r="I920">
        <v>1319</v>
      </c>
      <c r="J920">
        <v>1</v>
      </c>
    </row>
    <row r="921" spans="1:10" x14ac:dyDescent="0.25">
      <c r="A921" s="5">
        <v>17438</v>
      </c>
      <c r="B921">
        <v>919</v>
      </c>
      <c r="C921" t="s">
        <v>141</v>
      </c>
      <c r="E921">
        <v>1</v>
      </c>
      <c r="F921">
        <f t="shared" si="14"/>
        <v>44000</v>
      </c>
      <c r="G921">
        <v>22</v>
      </c>
      <c r="H921" t="s">
        <v>188</v>
      </c>
      <c r="I921">
        <v>1323</v>
      </c>
      <c r="J921">
        <v>1</v>
      </c>
    </row>
    <row r="922" spans="1:10" x14ac:dyDescent="0.25">
      <c r="A922" s="5">
        <v>17420</v>
      </c>
      <c r="B922">
        <v>920</v>
      </c>
      <c r="C922" t="s">
        <v>153</v>
      </c>
      <c r="E922">
        <v>1</v>
      </c>
      <c r="F922">
        <f t="shared" si="14"/>
        <v>93000</v>
      </c>
      <c r="G922">
        <v>46.5</v>
      </c>
      <c r="H922" t="s">
        <v>186</v>
      </c>
      <c r="I922">
        <v>1325</v>
      </c>
      <c r="J922">
        <v>1</v>
      </c>
    </row>
    <row r="923" spans="1:10" x14ac:dyDescent="0.25">
      <c r="A923" s="5">
        <v>17421</v>
      </c>
      <c r="B923">
        <v>921</v>
      </c>
      <c r="C923" t="s">
        <v>200</v>
      </c>
      <c r="E923">
        <v>1</v>
      </c>
      <c r="F923">
        <f t="shared" si="14"/>
        <v>22000</v>
      </c>
      <c r="G923">
        <v>11</v>
      </c>
      <c r="H923" t="s">
        <v>186</v>
      </c>
      <c r="I923">
        <v>1320</v>
      </c>
      <c r="J923">
        <v>1</v>
      </c>
    </row>
    <row r="924" spans="1:10" x14ac:dyDescent="0.25">
      <c r="A924" s="5">
        <v>17421</v>
      </c>
      <c r="B924">
        <v>922</v>
      </c>
      <c r="C924" t="s">
        <v>97</v>
      </c>
      <c r="E924">
        <v>1</v>
      </c>
      <c r="F924">
        <f t="shared" si="14"/>
        <v>20000</v>
      </c>
      <c r="G924">
        <v>10</v>
      </c>
      <c r="H924" t="s">
        <v>186</v>
      </c>
      <c r="I924">
        <v>1320</v>
      </c>
      <c r="J924">
        <v>1</v>
      </c>
    </row>
    <row r="925" spans="1:10" x14ac:dyDescent="0.25">
      <c r="A925" s="5">
        <v>17421</v>
      </c>
      <c r="B925">
        <v>923</v>
      </c>
      <c r="C925" t="s">
        <v>185</v>
      </c>
      <c r="E925">
        <v>1</v>
      </c>
      <c r="F925">
        <f t="shared" si="14"/>
        <v>20000</v>
      </c>
      <c r="G925">
        <v>10</v>
      </c>
      <c r="H925" t="s">
        <v>186</v>
      </c>
      <c r="I925">
        <v>1331</v>
      </c>
      <c r="J925">
        <v>1</v>
      </c>
    </row>
    <row r="926" spans="1:10" x14ac:dyDescent="0.25">
      <c r="A926" s="5">
        <v>17421</v>
      </c>
      <c r="B926">
        <v>924</v>
      </c>
      <c r="C926" t="s">
        <v>201</v>
      </c>
      <c r="E926">
        <v>1</v>
      </c>
      <c r="F926">
        <f t="shared" si="14"/>
        <v>30000</v>
      </c>
      <c r="G926">
        <v>15</v>
      </c>
      <c r="H926" t="s">
        <v>186</v>
      </c>
      <c r="I926">
        <v>1320</v>
      </c>
      <c r="J926">
        <v>1</v>
      </c>
    </row>
    <row r="927" spans="1:10" x14ac:dyDescent="0.25">
      <c r="A927" s="5">
        <v>17422</v>
      </c>
      <c r="B927">
        <v>925</v>
      </c>
      <c r="C927" t="s">
        <v>153</v>
      </c>
      <c r="E927">
        <v>1</v>
      </c>
      <c r="F927">
        <f t="shared" si="14"/>
        <v>14500</v>
      </c>
      <c r="G927">
        <v>7.25</v>
      </c>
      <c r="H927" t="s">
        <v>186</v>
      </c>
      <c r="I927">
        <v>1315</v>
      </c>
      <c r="J927">
        <v>1</v>
      </c>
    </row>
    <row r="928" spans="1:10" x14ac:dyDescent="0.25">
      <c r="A928" s="5">
        <v>17422</v>
      </c>
      <c r="B928">
        <v>926</v>
      </c>
      <c r="C928" t="s">
        <v>200</v>
      </c>
      <c r="E928">
        <v>1</v>
      </c>
      <c r="F928">
        <f t="shared" si="14"/>
        <v>35000</v>
      </c>
      <c r="G928">
        <v>17.5</v>
      </c>
      <c r="H928" t="s">
        <v>186</v>
      </c>
      <c r="I928">
        <v>1315</v>
      </c>
      <c r="J928">
        <v>1</v>
      </c>
    </row>
    <row r="929" spans="1:10" x14ac:dyDescent="0.25">
      <c r="A929" s="5">
        <v>17422</v>
      </c>
      <c r="B929">
        <v>927</v>
      </c>
      <c r="C929" t="s">
        <v>97</v>
      </c>
      <c r="E929">
        <v>1</v>
      </c>
      <c r="F929">
        <f t="shared" si="14"/>
        <v>7000</v>
      </c>
      <c r="G929">
        <v>3.5</v>
      </c>
      <c r="H929" t="s">
        <v>186</v>
      </c>
      <c r="I929">
        <v>1315</v>
      </c>
      <c r="J929">
        <v>1</v>
      </c>
    </row>
    <row r="930" spans="1:10" x14ac:dyDescent="0.25">
      <c r="A930" s="5">
        <v>17422</v>
      </c>
      <c r="B930">
        <v>928</v>
      </c>
      <c r="C930" t="s">
        <v>185</v>
      </c>
      <c r="E930">
        <v>1</v>
      </c>
      <c r="F930">
        <f t="shared" si="14"/>
        <v>33000</v>
      </c>
      <c r="G930">
        <v>16.5</v>
      </c>
      <c r="H930" t="s">
        <v>186</v>
      </c>
      <c r="I930">
        <v>1315</v>
      </c>
      <c r="J930">
        <v>1</v>
      </c>
    </row>
    <row r="931" spans="1:10" x14ac:dyDescent="0.25">
      <c r="A931" s="5">
        <v>17425</v>
      </c>
      <c r="B931">
        <v>929</v>
      </c>
      <c r="C931" t="s">
        <v>153</v>
      </c>
      <c r="E931">
        <v>1</v>
      </c>
      <c r="F931">
        <f t="shared" si="14"/>
        <v>10500</v>
      </c>
      <c r="G931">
        <v>5.25</v>
      </c>
      <c r="H931" t="s">
        <v>186</v>
      </c>
      <c r="I931">
        <v>1325</v>
      </c>
      <c r="J931">
        <v>1</v>
      </c>
    </row>
    <row r="932" spans="1:10" x14ac:dyDescent="0.25">
      <c r="A932" s="5">
        <v>17425</v>
      </c>
      <c r="B932">
        <v>930</v>
      </c>
      <c r="C932" t="s">
        <v>200</v>
      </c>
      <c r="E932">
        <v>1</v>
      </c>
      <c r="F932">
        <f t="shared" si="14"/>
        <v>22500</v>
      </c>
      <c r="G932">
        <v>11.25</v>
      </c>
      <c r="H932" t="s">
        <v>186</v>
      </c>
      <c r="I932">
        <v>1319</v>
      </c>
      <c r="J932">
        <v>1</v>
      </c>
    </row>
    <row r="933" spans="1:10" x14ac:dyDescent="0.25">
      <c r="A933" s="5">
        <v>17425</v>
      </c>
      <c r="B933">
        <v>931</v>
      </c>
      <c r="C933" t="s">
        <v>97</v>
      </c>
      <c r="E933">
        <v>1</v>
      </c>
      <c r="F933">
        <f t="shared" si="14"/>
        <v>17500</v>
      </c>
      <c r="G933">
        <v>8.75</v>
      </c>
      <c r="H933" t="s">
        <v>186</v>
      </c>
      <c r="I933">
        <v>1314</v>
      </c>
      <c r="J933">
        <v>1</v>
      </c>
    </row>
    <row r="934" spans="1:10" x14ac:dyDescent="0.25">
      <c r="A934" s="5">
        <v>17366</v>
      </c>
      <c r="B934">
        <v>932</v>
      </c>
      <c r="C934" t="s">
        <v>200</v>
      </c>
      <c r="E934">
        <v>1</v>
      </c>
      <c r="F934">
        <f t="shared" si="14"/>
        <v>33500</v>
      </c>
      <c r="G934">
        <v>16.75</v>
      </c>
      <c r="H934" t="s">
        <v>186</v>
      </c>
      <c r="J934">
        <v>1</v>
      </c>
    </row>
    <row r="935" spans="1:10" x14ac:dyDescent="0.25">
      <c r="A935" s="5">
        <v>17367</v>
      </c>
      <c r="B935">
        <v>933</v>
      </c>
      <c r="C935" t="s">
        <v>200</v>
      </c>
      <c r="E935">
        <v>1</v>
      </c>
      <c r="F935">
        <f t="shared" si="14"/>
        <v>68000</v>
      </c>
      <c r="G935">
        <v>34</v>
      </c>
      <c r="H935" t="s">
        <v>186</v>
      </c>
      <c r="J935">
        <v>1</v>
      </c>
    </row>
    <row r="936" spans="1:10" x14ac:dyDescent="0.25">
      <c r="A936" s="5">
        <v>17369</v>
      </c>
      <c r="B936">
        <v>934</v>
      </c>
      <c r="C936" t="s">
        <v>200</v>
      </c>
      <c r="E936">
        <v>1</v>
      </c>
      <c r="F936">
        <f t="shared" si="14"/>
        <v>151000</v>
      </c>
      <c r="G936">
        <v>75.5</v>
      </c>
      <c r="H936" t="s">
        <v>186</v>
      </c>
      <c r="J936">
        <v>1</v>
      </c>
    </row>
    <row r="937" spans="1:10" x14ac:dyDescent="0.25">
      <c r="A937" s="5">
        <v>17370</v>
      </c>
      <c r="B937">
        <v>935</v>
      </c>
      <c r="C937" t="s">
        <v>130</v>
      </c>
      <c r="E937">
        <v>1</v>
      </c>
      <c r="F937">
        <f t="shared" si="14"/>
        <v>193000</v>
      </c>
      <c r="G937">
        <v>96.5</v>
      </c>
      <c r="H937" t="s">
        <v>186</v>
      </c>
      <c r="I937" t="s">
        <v>203</v>
      </c>
      <c r="J937">
        <v>1</v>
      </c>
    </row>
    <row r="938" spans="1:10" x14ac:dyDescent="0.25">
      <c r="A938" s="5">
        <v>17370</v>
      </c>
      <c r="B938">
        <v>936</v>
      </c>
      <c r="C938" t="s">
        <v>201</v>
      </c>
      <c r="E938">
        <v>1</v>
      </c>
      <c r="F938">
        <f t="shared" si="14"/>
        <v>77000</v>
      </c>
      <c r="G938">
        <v>38.5</v>
      </c>
      <c r="H938" t="s">
        <v>186</v>
      </c>
      <c r="I938" t="s">
        <v>204</v>
      </c>
      <c r="J938">
        <v>1</v>
      </c>
    </row>
    <row r="939" spans="1:10" x14ac:dyDescent="0.25">
      <c r="A939" s="5">
        <v>17371</v>
      </c>
      <c r="B939">
        <v>937</v>
      </c>
      <c r="C939" t="s">
        <v>200</v>
      </c>
      <c r="E939">
        <v>1</v>
      </c>
      <c r="F939">
        <f t="shared" si="14"/>
        <v>190000</v>
      </c>
      <c r="G939">
        <v>95</v>
      </c>
      <c r="H939" t="s">
        <v>186</v>
      </c>
      <c r="I939" t="s">
        <v>205</v>
      </c>
      <c r="J939">
        <v>1</v>
      </c>
    </row>
    <row r="940" spans="1:10" x14ac:dyDescent="0.25">
      <c r="A940" s="5">
        <v>17371</v>
      </c>
      <c r="B940">
        <v>938</v>
      </c>
      <c r="C940" t="s">
        <v>185</v>
      </c>
      <c r="E940">
        <v>1</v>
      </c>
      <c r="F940">
        <f t="shared" si="14"/>
        <v>103000</v>
      </c>
      <c r="G940">
        <v>51.5</v>
      </c>
      <c r="H940" t="s">
        <v>186</v>
      </c>
      <c r="I940" t="s">
        <v>203</v>
      </c>
      <c r="J940">
        <v>1</v>
      </c>
    </row>
    <row r="941" spans="1:10" x14ac:dyDescent="0.25">
      <c r="A941" s="5">
        <v>17372</v>
      </c>
      <c r="B941">
        <v>939</v>
      </c>
      <c r="C941" t="s">
        <v>202</v>
      </c>
      <c r="E941">
        <v>1</v>
      </c>
      <c r="F941">
        <f t="shared" si="14"/>
        <v>23500</v>
      </c>
      <c r="G941">
        <v>11.75</v>
      </c>
      <c r="H941" t="s">
        <v>186</v>
      </c>
      <c r="I941" t="s">
        <v>203</v>
      </c>
      <c r="J941">
        <v>1</v>
      </c>
    </row>
    <row r="942" spans="1:10" x14ac:dyDescent="0.25">
      <c r="A942" s="5">
        <v>17376</v>
      </c>
      <c r="B942">
        <v>940</v>
      </c>
      <c r="C942" t="s">
        <v>201</v>
      </c>
      <c r="E942">
        <v>1</v>
      </c>
      <c r="F942">
        <f t="shared" si="14"/>
        <v>32000</v>
      </c>
      <c r="G942">
        <v>16</v>
      </c>
      <c r="H942" t="s">
        <v>186</v>
      </c>
      <c r="I942" t="s">
        <v>203</v>
      </c>
      <c r="J942">
        <v>1</v>
      </c>
    </row>
    <row r="943" spans="1:10" x14ac:dyDescent="0.25">
      <c r="A943" s="5">
        <v>17377</v>
      </c>
      <c r="B943">
        <v>941</v>
      </c>
      <c r="C943" t="s">
        <v>153</v>
      </c>
      <c r="E943">
        <v>1</v>
      </c>
      <c r="F943">
        <f t="shared" si="14"/>
        <v>34000</v>
      </c>
      <c r="G943">
        <v>17</v>
      </c>
      <c r="H943" t="s">
        <v>186</v>
      </c>
      <c r="I943" t="s">
        <v>206</v>
      </c>
      <c r="J943">
        <v>1</v>
      </c>
    </row>
    <row r="944" spans="1:10" x14ac:dyDescent="0.25">
      <c r="A944" s="5">
        <v>17385</v>
      </c>
      <c r="B944">
        <v>942</v>
      </c>
      <c r="C944" t="s">
        <v>153</v>
      </c>
      <c r="E944">
        <v>1</v>
      </c>
      <c r="F944">
        <f t="shared" si="14"/>
        <v>49000</v>
      </c>
      <c r="G944">
        <v>24.5</v>
      </c>
      <c r="H944" t="s">
        <v>186</v>
      </c>
      <c r="I944">
        <v>1263</v>
      </c>
      <c r="J944">
        <v>1</v>
      </c>
    </row>
    <row r="945" spans="1:10" x14ac:dyDescent="0.25">
      <c r="A945" s="5">
        <v>17385</v>
      </c>
      <c r="B945">
        <v>943</v>
      </c>
      <c r="C945" t="s">
        <v>130</v>
      </c>
      <c r="E945">
        <v>1</v>
      </c>
      <c r="F945">
        <f t="shared" si="14"/>
        <v>92000</v>
      </c>
      <c r="G945">
        <v>46</v>
      </c>
      <c r="H945" t="s">
        <v>186</v>
      </c>
      <c r="I945">
        <v>1245</v>
      </c>
      <c r="J945">
        <v>1</v>
      </c>
    </row>
    <row r="946" spans="1:10" x14ac:dyDescent="0.25">
      <c r="A946" s="5">
        <v>17389</v>
      </c>
      <c r="B946">
        <v>944</v>
      </c>
      <c r="C946" t="s">
        <v>97</v>
      </c>
      <c r="E946">
        <v>1</v>
      </c>
      <c r="F946">
        <f t="shared" si="14"/>
        <v>83000</v>
      </c>
      <c r="G946">
        <v>41.5</v>
      </c>
      <c r="H946" t="s">
        <v>186</v>
      </c>
      <c r="I946">
        <v>1244</v>
      </c>
      <c r="J946">
        <v>1</v>
      </c>
    </row>
    <row r="947" spans="1:10" x14ac:dyDescent="0.25">
      <c r="A947" s="5">
        <v>17390</v>
      </c>
      <c r="B947">
        <v>945</v>
      </c>
      <c r="C947" t="s">
        <v>97</v>
      </c>
      <c r="E947">
        <v>1</v>
      </c>
      <c r="F947">
        <f t="shared" si="14"/>
        <v>62500</v>
      </c>
      <c r="G947">
        <v>31.25</v>
      </c>
      <c r="H947" t="s">
        <v>186</v>
      </c>
      <c r="I947">
        <v>1256</v>
      </c>
      <c r="J947">
        <v>1</v>
      </c>
    </row>
    <row r="948" spans="1:10" x14ac:dyDescent="0.25">
      <c r="A948" s="5">
        <v>17390</v>
      </c>
      <c r="B948">
        <v>946</v>
      </c>
      <c r="C948" t="s">
        <v>97</v>
      </c>
      <c r="E948">
        <v>1</v>
      </c>
      <c r="F948">
        <f t="shared" si="14"/>
        <v>37500</v>
      </c>
      <c r="G948">
        <v>18.75</v>
      </c>
      <c r="H948" t="s">
        <v>186</v>
      </c>
      <c r="I948">
        <v>1301</v>
      </c>
      <c r="J948">
        <v>1</v>
      </c>
    </row>
    <row r="949" spans="1:10" x14ac:dyDescent="0.25">
      <c r="A949" s="5">
        <v>17392</v>
      </c>
      <c r="B949">
        <v>947</v>
      </c>
      <c r="C949" t="s">
        <v>97</v>
      </c>
      <c r="E949">
        <v>1</v>
      </c>
      <c r="F949">
        <f t="shared" si="14"/>
        <v>139500</v>
      </c>
      <c r="G949">
        <v>69.75</v>
      </c>
      <c r="H949" t="s">
        <v>186</v>
      </c>
      <c r="I949">
        <v>1251</v>
      </c>
      <c r="J949">
        <v>1</v>
      </c>
    </row>
    <row r="950" spans="1:10" x14ac:dyDescent="0.25">
      <c r="A950" s="5">
        <v>17392</v>
      </c>
      <c r="B950">
        <v>948</v>
      </c>
      <c r="C950" t="s">
        <v>185</v>
      </c>
      <c r="E950">
        <v>1</v>
      </c>
      <c r="F950">
        <f t="shared" si="14"/>
        <v>67500</v>
      </c>
      <c r="G950">
        <v>33.75</v>
      </c>
      <c r="H950" t="s">
        <v>186</v>
      </c>
      <c r="I950">
        <v>1302</v>
      </c>
      <c r="J950">
        <v>1</v>
      </c>
    </row>
    <row r="951" spans="1:10" x14ac:dyDescent="0.25">
      <c r="A951" s="5">
        <v>17393</v>
      </c>
      <c r="B951">
        <v>949</v>
      </c>
      <c r="C951" t="s">
        <v>130</v>
      </c>
      <c r="E951">
        <v>1</v>
      </c>
      <c r="F951">
        <f t="shared" si="14"/>
        <v>111500</v>
      </c>
      <c r="G951">
        <v>55.75</v>
      </c>
      <c r="H951" t="s">
        <v>186</v>
      </c>
      <c r="I951">
        <v>1256</v>
      </c>
      <c r="J951">
        <v>1</v>
      </c>
    </row>
    <row r="952" spans="1:10" x14ac:dyDescent="0.25">
      <c r="A952" s="5">
        <v>17394</v>
      </c>
      <c r="B952">
        <v>950</v>
      </c>
      <c r="C952" t="s">
        <v>97</v>
      </c>
      <c r="E952">
        <v>1</v>
      </c>
      <c r="F952">
        <f t="shared" si="14"/>
        <v>90000</v>
      </c>
      <c r="G952">
        <v>45</v>
      </c>
      <c r="H952" t="s">
        <v>186</v>
      </c>
      <c r="I952">
        <v>1262</v>
      </c>
      <c r="J952">
        <v>1</v>
      </c>
    </row>
    <row r="953" spans="1:10" x14ac:dyDescent="0.25">
      <c r="A953" s="5">
        <v>17394</v>
      </c>
      <c r="B953">
        <v>951</v>
      </c>
      <c r="C953" t="s">
        <v>185</v>
      </c>
      <c r="E953">
        <v>1</v>
      </c>
      <c r="F953">
        <f t="shared" si="14"/>
        <v>92000</v>
      </c>
      <c r="G953">
        <v>46</v>
      </c>
      <c r="H953" t="s">
        <v>186</v>
      </c>
      <c r="I953">
        <v>1257</v>
      </c>
      <c r="J953">
        <v>1</v>
      </c>
    </row>
    <row r="954" spans="1:10" x14ac:dyDescent="0.25">
      <c r="A954" s="5">
        <v>17394</v>
      </c>
      <c r="B954">
        <v>952</v>
      </c>
      <c r="C954" t="s">
        <v>153</v>
      </c>
      <c r="E954">
        <v>1</v>
      </c>
      <c r="F954">
        <f t="shared" si="14"/>
        <v>78500</v>
      </c>
      <c r="G954">
        <v>39.25</v>
      </c>
      <c r="H954" t="s">
        <v>186</v>
      </c>
      <c r="I954">
        <v>1264</v>
      </c>
      <c r="J954">
        <v>1</v>
      </c>
    </row>
    <row r="955" spans="1:10" x14ac:dyDescent="0.25">
      <c r="A955" s="5">
        <v>17394</v>
      </c>
      <c r="B955">
        <v>953</v>
      </c>
      <c r="C955" t="s">
        <v>200</v>
      </c>
      <c r="E955">
        <v>1</v>
      </c>
      <c r="F955">
        <f t="shared" si="14"/>
        <v>55500</v>
      </c>
      <c r="G955">
        <v>27.75</v>
      </c>
      <c r="H955" t="s">
        <v>186</v>
      </c>
      <c r="I955">
        <v>1264</v>
      </c>
      <c r="J955">
        <v>1</v>
      </c>
    </row>
    <row r="956" spans="1:10" x14ac:dyDescent="0.25">
      <c r="A956" s="5">
        <v>17395</v>
      </c>
      <c r="B956">
        <v>954</v>
      </c>
      <c r="C956" t="s">
        <v>153</v>
      </c>
      <c r="E956">
        <v>1</v>
      </c>
      <c r="F956">
        <f t="shared" si="14"/>
        <v>37500</v>
      </c>
      <c r="G956">
        <v>18.75</v>
      </c>
      <c r="H956" t="s">
        <v>186</v>
      </c>
      <c r="I956">
        <v>1303</v>
      </c>
      <c r="J956">
        <v>1</v>
      </c>
    </row>
    <row r="957" spans="1:10" x14ac:dyDescent="0.25">
      <c r="A957" s="5">
        <v>17396</v>
      </c>
      <c r="B957">
        <v>955</v>
      </c>
      <c r="C957" t="s">
        <v>185</v>
      </c>
      <c r="E957">
        <v>1</v>
      </c>
      <c r="F957">
        <f t="shared" si="14"/>
        <v>84500</v>
      </c>
      <c r="G957">
        <v>42.25</v>
      </c>
      <c r="H957" t="s">
        <v>186</v>
      </c>
      <c r="I957">
        <v>1314</v>
      </c>
      <c r="J957">
        <v>1</v>
      </c>
    </row>
    <row r="958" spans="1:10" x14ac:dyDescent="0.25">
      <c r="A958" s="5">
        <v>17397</v>
      </c>
      <c r="B958">
        <v>956</v>
      </c>
      <c r="C958" t="s">
        <v>185</v>
      </c>
      <c r="E958">
        <v>1</v>
      </c>
      <c r="F958">
        <f t="shared" si="14"/>
        <v>91500</v>
      </c>
      <c r="G958">
        <v>45.75</v>
      </c>
      <c r="H958" t="s">
        <v>186</v>
      </c>
      <c r="I958">
        <v>1314</v>
      </c>
      <c r="J958">
        <v>1</v>
      </c>
    </row>
    <row r="959" spans="1:10" x14ac:dyDescent="0.25">
      <c r="A959" s="5">
        <v>17397</v>
      </c>
      <c r="B959">
        <v>957</v>
      </c>
      <c r="C959" t="s">
        <v>97</v>
      </c>
      <c r="E959">
        <v>1</v>
      </c>
      <c r="F959">
        <f t="shared" si="14"/>
        <v>93000</v>
      </c>
      <c r="G959">
        <v>46.5</v>
      </c>
      <c r="H959" t="s">
        <v>186</v>
      </c>
      <c r="I959">
        <v>1313</v>
      </c>
      <c r="J959">
        <v>1</v>
      </c>
    </row>
    <row r="960" spans="1:10" x14ac:dyDescent="0.25">
      <c r="A960" s="5">
        <v>17397</v>
      </c>
      <c r="B960">
        <v>958</v>
      </c>
      <c r="C960" t="s">
        <v>200</v>
      </c>
      <c r="E960">
        <v>1</v>
      </c>
      <c r="F960">
        <f t="shared" si="14"/>
        <v>169000</v>
      </c>
      <c r="G960">
        <v>84.5</v>
      </c>
      <c r="H960" t="s">
        <v>186</v>
      </c>
      <c r="I960">
        <v>1319</v>
      </c>
      <c r="J960">
        <v>1</v>
      </c>
    </row>
    <row r="961" spans="1:10" x14ac:dyDescent="0.25">
      <c r="A961" s="5">
        <v>17399</v>
      </c>
      <c r="B961">
        <v>959</v>
      </c>
      <c r="C961" t="s">
        <v>97</v>
      </c>
      <c r="E961">
        <v>1</v>
      </c>
      <c r="F961">
        <f t="shared" si="14"/>
        <v>157000</v>
      </c>
      <c r="G961">
        <v>78.5</v>
      </c>
      <c r="H961" t="s">
        <v>186</v>
      </c>
      <c r="I961">
        <v>1318</v>
      </c>
      <c r="J961">
        <v>1</v>
      </c>
    </row>
    <row r="962" spans="1:10" x14ac:dyDescent="0.25">
      <c r="A962" s="5">
        <v>17400</v>
      </c>
      <c r="B962">
        <v>960</v>
      </c>
      <c r="C962" t="s">
        <v>185</v>
      </c>
      <c r="E962">
        <v>1</v>
      </c>
      <c r="F962">
        <f t="shared" si="14"/>
        <v>121000</v>
      </c>
      <c r="G962">
        <v>60.5</v>
      </c>
      <c r="H962" t="s">
        <v>186</v>
      </c>
      <c r="I962">
        <v>1308</v>
      </c>
      <c r="J962">
        <v>1</v>
      </c>
    </row>
    <row r="963" spans="1:10" x14ac:dyDescent="0.25">
      <c r="A963" s="5">
        <v>17400</v>
      </c>
      <c r="B963">
        <v>961</v>
      </c>
      <c r="C963" t="s">
        <v>185</v>
      </c>
      <c r="E963">
        <v>1</v>
      </c>
      <c r="F963">
        <f t="shared" si="14"/>
        <v>40500</v>
      </c>
      <c r="G963">
        <v>20.25</v>
      </c>
      <c r="H963" t="s">
        <v>186</v>
      </c>
      <c r="I963">
        <v>1314</v>
      </c>
      <c r="J963">
        <v>1</v>
      </c>
    </row>
    <row r="964" spans="1:10" x14ac:dyDescent="0.25">
      <c r="A964" s="5">
        <v>17400</v>
      </c>
      <c r="B964">
        <v>962</v>
      </c>
      <c r="C964" t="s">
        <v>200</v>
      </c>
      <c r="E964">
        <v>1</v>
      </c>
      <c r="F964">
        <f t="shared" si="14"/>
        <v>49000</v>
      </c>
      <c r="G964">
        <v>24.5</v>
      </c>
      <c r="H964" t="s">
        <v>186</v>
      </c>
      <c r="I964">
        <v>1314</v>
      </c>
      <c r="J964">
        <v>1</v>
      </c>
    </row>
    <row r="965" spans="1:10" x14ac:dyDescent="0.25">
      <c r="A965" s="5">
        <v>17400</v>
      </c>
      <c r="B965">
        <v>963</v>
      </c>
      <c r="C965" t="s">
        <v>153</v>
      </c>
      <c r="E965">
        <v>1</v>
      </c>
      <c r="F965">
        <f t="shared" si="14"/>
        <v>168000</v>
      </c>
      <c r="G965">
        <v>84</v>
      </c>
      <c r="H965" t="s">
        <v>186</v>
      </c>
      <c r="I965">
        <v>1315</v>
      </c>
      <c r="J965">
        <v>1</v>
      </c>
    </row>
    <row r="966" spans="1:10" x14ac:dyDescent="0.25">
      <c r="A966" s="5">
        <v>17402</v>
      </c>
      <c r="B966">
        <v>964</v>
      </c>
      <c r="C966" t="s">
        <v>153</v>
      </c>
      <c r="E966">
        <v>1</v>
      </c>
      <c r="F966">
        <f t="shared" si="14"/>
        <v>15000</v>
      </c>
      <c r="G966">
        <v>7.5</v>
      </c>
      <c r="H966" t="s">
        <v>186</v>
      </c>
      <c r="I966">
        <v>1315</v>
      </c>
      <c r="J966">
        <v>1</v>
      </c>
    </row>
    <row r="967" spans="1:10" x14ac:dyDescent="0.25">
      <c r="A967" s="5">
        <v>17414</v>
      </c>
      <c r="B967">
        <v>965</v>
      </c>
      <c r="C967" t="s">
        <v>153</v>
      </c>
      <c r="E967">
        <v>1</v>
      </c>
      <c r="F967">
        <f t="shared" si="14"/>
        <v>70000</v>
      </c>
      <c r="G967">
        <v>35</v>
      </c>
      <c r="H967" t="s">
        <v>186</v>
      </c>
      <c r="J967">
        <v>1</v>
      </c>
    </row>
    <row r="968" spans="1:10" x14ac:dyDescent="0.25">
      <c r="A968" s="5">
        <v>17415</v>
      </c>
      <c r="B968">
        <v>966</v>
      </c>
      <c r="C968" t="s">
        <v>200</v>
      </c>
      <c r="E968">
        <v>1</v>
      </c>
      <c r="F968">
        <f t="shared" si="14"/>
        <v>136500</v>
      </c>
      <c r="G968">
        <v>68.25</v>
      </c>
      <c r="H968" t="s">
        <v>186</v>
      </c>
      <c r="I968">
        <v>1308</v>
      </c>
      <c r="J968">
        <v>1</v>
      </c>
    </row>
    <row r="969" spans="1:10" x14ac:dyDescent="0.25">
      <c r="A969" s="5">
        <v>17416</v>
      </c>
      <c r="B969">
        <v>967</v>
      </c>
      <c r="C969" t="s">
        <v>153</v>
      </c>
      <c r="E969">
        <v>1</v>
      </c>
      <c r="F969">
        <f t="shared" si="14"/>
        <v>134500</v>
      </c>
      <c r="G969">
        <v>67.25</v>
      </c>
      <c r="H969" t="s">
        <v>186</v>
      </c>
      <c r="I969">
        <v>1313</v>
      </c>
      <c r="J969">
        <v>1</v>
      </c>
    </row>
    <row r="970" spans="1:10" x14ac:dyDescent="0.25">
      <c r="A970" s="5">
        <v>17416</v>
      </c>
      <c r="B970">
        <v>968</v>
      </c>
      <c r="C970" t="s">
        <v>185</v>
      </c>
      <c r="E970">
        <v>1</v>
      </c>
      <c r="F970">
        <f t="shared" si="14"/>
        <v>80500</v>
      </c>
      <c r="G970">
        <v>40.25</v>
      </c>
      <c r="H970" t="s">
        <v>186</v>
      </c>
      <c r="I970">
        <v>1313</v>
      </c>
      <c r="J970">
        <v>1</v>
      </c>
    </row>
    <row r="971" spans="1:10" x14ac:dyDescent="0.25">
      <c r="A971" s="5">
        <v>17416</v>
      </c>
      <c r="B971">
        <v>969</v>
      </c>
      <c r="C971" t="s">
        <v>197</v>
      </c>
      <c r="E971">
        <v>1</v>
      </c>
      <c r="F971">
        <f t="shared" si="14"/>
        <v>57000</v>
      </c>
      <c r="G971">
        <v>28.5</v>
      </c>
      <c r="H971" t="s">
        <v>188</v>
      </c>
      <c r="I971">
        <v>1262</v>
      </c>
      <c r="J971">
        <v>1</v>
      </c>
    </row>
    <row r="972" spans="1:10" x14ac:dyDescent="0.25">
      <c r="A972" s="5">
        <v>17416</v>
      </c>
      <c r="B972">
        <v>970</v>
      </c>
      <c r="C972" t="s">
        <v>160</v>
      </c>
      <c r="E972">
        <v>1</v>
      </c>
      <c r="F972">
        <f t="shared" si="14"/>
        <v>49000</v>
      </c>
      <c r="G972">
        <v>24.5</v>
      </c>
      <c r="H972" t="s">
        <v>188</v>
      </c>
      <c r="I972">
        <v>1262</v>
      </c>
      <c r="J972">
        <v>1</v>
      </c>
    </row>
    <row r="973" spans="1:10" x14ac:dyDescent="0.25">
      <c r="A973" s="5">
        <v>17416</v>
      </c>
      <c r="B973">
        <v>971</v>
      </c>
      <c r="C973" t="s">
        <v>194</v>
      </c>
      <c r="E973">
        <v>1</v>
      </c>
      <c r="F973">
        <f t="shared" si="14"/>
        <v>74000</v>
      </c>
      <c r="G973">
        <v>37</v>
      </c>
      <c r="H973" t="s">
        <v>188</v>
      </c>
      <c r="I973">
        <v>1262</v>
      </c>
      <c r="J973">
        <v>1</v>
      </c>
    </row>
    <row r="974" spans="1:10" x14ac:dyDescent="0.25">
      <c r="A974" s="5">
        <v>17416</v>
      </c>
      <c r="B974">
        <v>972</v>
      </c>
      <c r="C974" t="s">
        <v>177</v>
      </c>
      <c r="E974">
        <v>1</v>
      </c>
      <c r="F974">
        <f t="shared" si="14"/>
        <v>74000</v>
      </c>
      <c r="G974">
        <v>37</v>
      </c>
      <c r="H974" t="s">
        <v>188</v>
      </c>
      <c r="I974">
        <v>1262</v>
      </c>
      <c r="J974">
        <v>1</v>
      </c>
    </row>
    <row r="975" spans="1:10" x14ac:dyDescent="0.25">
      <c r="A975" s="5">
        <v>17417</v>
      </c>
      <c r="B975">
        <v>973</v>
      </c>
      <c r="C975" t="s">
        <v>127</v>
      </c>
      <c r="E975">
        <v>1</v>
      </c>
      <c r="F975">
        <f t="shared" si="14"/>
        <v>14000</v>
      </c>
      <c r="G975">
        <v>7</v>
      </c>
      <c r="H975" t="s">
        <v>188</v>
      </c>
      <c r="I975">
        <v>1262</v>
      </c>
      <c r="J975">
        <v>1</v>
      </c>
    </row>
    <row r="976" spans="1:10" x14ac:dyDescent="0.25">
      <c r="A976" s="5">
        <v>17417</v>
      </c>
      <c r="B976">
        <v>974</v>
      </c>
      <c r="C976" t="s">
        <v>173</v>
      </c>
      <c r="E976">
        <v>1</v>
      </c>
      <c r="F976">
        <f t="shared" si="14"/>
        <v>38000</v>
      </c>
      <c r="G976">
        <v>19</v>
      </c>
      <c r="H976" t="s">
        <v>188</v>
      </c>
      <c r="I976">
        <v>1308</v>
      </c>
      <c r="J976">
        <v>1</v>
      </c>
    </row>
    <row r="977" spans="1:10" x14ac:dyDescent="0.25">
      <c r="A977" s="5">
        <v>17419</v>
      </c>
      <c r="B977">
        <v>975</v>
      </c>
      <c r="C977" t="s">
        <v>160</v>
      </c>
      <c r="E977">
        <v>1</v>
      </c>
      <c r="F977">
        <f t="shared" si="14"/>
        <v>58000</v>
      </c>
      <c r="G977">
        <v>29</v>
      </c>
      <c r="H977" t="s">
        <v>188</v>
      </c>
      <c r="I977">
        <v>1262</v>
      </c>
      <c r="J977">
        <v>1</v>
      </c>
    </row>
    <row r="978" spans="1:10" x14ac:dyDescent="0.25">
      <c r="A978" s="5">
        <v>17419</v>
      </c>
      <c r="B978">
        <v>976</v>
      </c>
      <c r="C978" t="s">
        <v>127</v>
      </c>
      <c r="E978">
        <v>1</v>
      </c>
      <c r="F978">
        <f t="shared" si="14"/>
        <v>110000</v>
      </c>
      <c r="G978">
        <v>55</v>
      </c>
      <c r="H978" t="s">
        <v>188</v>
      </c>
      <c r="I978">
        <v>1256</v>
      </c>
      <c r="J978">
        <v>1</v>
      </c>
    </row>
    <row r="979" spans="1:10" x14ac:dyDescent="0.25">
      <c r="A979" s="5">
        <v>17419</v>
      </c>
      <c r="B979">
        <v>977</v>
      </c>
      <c r="C979" t="s">
        <v>137</v>
      </c>
      <c r="E979">
        <v>1</v>
      </c>
      <c r="F979">
        <f t="shared" si="14"/>
        <v>104000</v>
      </c>
      <c r="G979">
        <v>52</v>
      </c>
      <c r="H979" t="s">
        <v>188</v>
      </c>
      <c r="I979">
        <v>1256</v>
      </c>
      <c r="J979">
        <v>1</v>
      </c>
    </row>
    <row r="980" spans="1:10" x14ac:dyDescent="0.25">
      <c r="A980" s="5">
        <v>17420</v>
      </c>
      <c r="B980">
        <v>978</v>
      </c>
      <c r="C980" t="s">
        <v>197</v>
      </c>
      <c r="E980">
        <v>1</v>
      </c>
      <c r="F980">
        <f t="shared" ref="F980:F1042" si="15">G980*2000</f>
        <v>278000</v>
      </c>
      <c r="G980">
        <v>139</v>
      </c>
      <c r="H980" t="s">
        <v>188</v>
      </c>
      <c r="I980">
        <v>1257</v>
      </c>
      <c r="J980">
        <v>1</v>
      </c>
    </row>
    <row r="981" spans="1:10" x14ac:dyDescent="0.25">
      <c r="A981" s="5">
        <v>17420</v>
      </c>
      <c r="B981">
        <v>979</v>
      </c>
      <c r="C981" t="s">
        <v>160</v>
      </c>
      <c r="E981">
        <v>1</v>
      </c>
      <c r="F981">
        <f t="shared" si="15"/>
        <v>114000</v>
      </c>
      <c r="G981">
        <v>57</v>
      </c>
      <c r="H981" t="s">
        <v>188</v>
      </c>
      <c r="I981">
        <v>1257</v>
      </c>
      <c r="J981">
        <v>1</v>
      </c>
    </row>
    <row r="982" spans="1:10" x14ac:dyDescent="0.25">
      <c r="A982" s="5">
        <v>17420</v>
      </c>
      <c r="B982">
        <v>980</v>
      </c>
      <c r="C982" t="s">
        <v>177</v>
      </c>
      <c r="E982">
        <v>1</v>
      </c>
      <c r="F982">
        <f t="shared" si="15"/>
        <v>232000</v>
      </c>
      <c r="G982">
        <v>116</v>
      </c>
      <c r="H982" t="s">
        <v>188</v>
      </c>
      <c r="I982">
        <v>1251</v>
      </c>
      <c r="J982">
        <v>1</v>
      </c>
    </row>
    <row r="983" spans="1:10" x14ac:dyDescent="0.25">
      <c r="A983" s="5">
        <v>17420</v>
      </c>
      <c r="B983">
        <v>981</v>
      </c>
      <c r="C983" t="s">
        <v>137</v>
      </c>
      <c r="E983">
        <v>1</v>
      </c>
      <c r="F983">
        <f t="shared" si="15"/>
        <v>308000</v>
      </c>
      <c r="G983">
        <v>154</v>
      </c>
      <c r="H983" t="s">
        <v>188</v>
      </c>
      <c r="I983">
        <v>1245</v>
      </c>
      <c r="J983">
        <v>1</v>
      </c>
    </row>
    <row r="984" spans="1:10" x14ac:dyDescent="0.25">
      <c r="A984" s="5">
        <v>17420</v>
      </c>
      <c r="B984">
        <v>982</v>
      </c>
      <c r="C984" t="s">
        <v>191</v>
      </c>
      <c r="E984">
        <v>1</v>
      </c>
      <c r="F984">
        <f t="shared" si="15"/>
        <v>84000</v>
      </c>
      <c r="G984">
        <v>42</v>
      </c>
      <c r="H984" t="s">
        <v>188</v>
      </c>
      <c r="I984">
        <v>1258</v>
      </c>
      <c r="J984">
        <v>1</v>
      </c>
    </row>
    <row r="985" spans="1:10" x14ac:dyDescent="0.25">
      <c r="A985" s="5">
        <v>17420</v>
      </c>
      <c r="B985">
        <v>983</v>
      </c>
      <c r="C985" t="s">
        <v>207</v>
      </c>
      <c r="E985">
        <v>1</v>
      </c>
      <c r="F985">
        <f t="shared" si="15"/>
        <v>118000</v>
      </c>
      <c r="G985">
        <v>59</v>
      </c>
      <c r="H985" t="s">
        <v>188</v>
      </c>
      <c r="I985">
        <v>1262</v>
      </c>
      <c r="J985">
        <v>1</v>
      </c>
    </row>
    <row r="986" spans="1:10" x14ac:dyDescent="0.25">
      <c r="A986" s="5">
        <v>17420</v>
      </c>
      <c r="B986">
        <v>984</v>
      </c>
      <c r="C986" t="s">
        <v>108</v>
      </c>
      <c r="E986">
        <v>1</v>
      </c>
      <c r="F986">
        <f t="shared" si="15"/>
        <v>240000</v>
      </c>
      <c r="G986">
        <v>120</v>
      </c>
      <c r="H986" t="s">
        <v>188</v>
      </c>
      <c r="I986">
        <v>1262</v>
      </c>
      <c r="J986">
        <v>1</v>
      </c>
    </row>
    <row r="987" spans="1:10" x14ac:dyDescent="0.25">
      <c r="A987" s="5">
        <v>17421</v>
      </c>
      <c r="B987">
        <v>985</v>
      </c>
      <c r="C987" t="s">
        <v>197</v>
      </c>
      <c r="E987">
        <v>1</v>
      </c>
      <c r="F987">
        <f t="shared" si="15"/>
        <v>22000</v>
      </c>
      <c r="G987">
        <v>11</v>
      </c>
      <c r="H987" t="s">
        <v>188</v>
      </c>
      <c r="I987">
        <v>1301</v>
      </c>
      <c r="J987">
        <v>1</v>
      </c>
    </row>
    <row r="988" spans="1:10" x14ac:dyDescent="0.25">
      <c r="A988" s="5">
        <v>17421</v>
      </c>
      <c r="B988">
        <v>986</v>
      </c>
      <c r="C988" t="s">
        <v>194</v>
      </c>
      <c r="E988">
        <v>1</v>
      </c>
      <c r="F988">
        <f t="shared" si="15"/>
        <v>102000</v>
      </c>
      <c r="G988">
        <v>51</v>
      </c>
      <c r="H988" t="s">
        <v>188</v>
      </c>
      <c r="I988">
        <v>1301</v>
      </c>
      <c r="J988">
        <v>1</v>
      </c>
    </row>
    <row r="989" spans="1:10" x14ac:dyDescent="0.25">
      <c r="A989" s="5">
        <v>17421</v>
      </c>
      <c r="B989">
        <v>987</v>
      </c>
      <c r="C989" t="s">
        <v>177</v>
      </c>
      <c r="E989">
        <v>1</v>
      </c>
      <c r="F989">
        <f t="shared" si="15"/>
        <v>162000</v>
      </c>
      <c r="G989">
        <v>81</v>
      </c>
      <c r="H989" t="s">
        <v>188</v>
      </c>
      <c r="I989">
        <v>1256</v>
      </c>
      <c r="J989">
        <v>1</v>
      </c>
    </row>
    <row r="990" spans="1:10" x14ac:dyDescent="0.25">
      <c r="A990" s="5">
        <v>17421</v>
      </c>
      <c r="B990">
        <v>988</v>
      </c>
      <c r="C990" t="s">
        <v>173</v>
      </c>
      <c r="E990">
        <v>1</v>
      </c>
      <c r="F990">
        <f t="shared" si="15"/>
        <v>48000</v>
      </c>
      <c r="G990">
        <v>24</v>
      </c>
      <c r="H990" t="s">
        <v>188</v>
      </c>
      <c r="I990">
        <v>1258</v>
      </c>
      <c r="J990">
        <v>1</v>
      </c>
    </row>
    <row r="991" spans="1:10" x14ac:dyDescent="0.25">
      <c r="A991" s="5">
        <v>17421</v>
      </c>
      <c r="B991">
        <v>989</v>
      </c>
      <c r="C991" t="s">
        <v>137</v>
      </c>
      <c r="E991">
        <v>1</v>
      </c>
      <c r="F991">
        <f t="shared" si="15"/>
        <v>30000</v>
      </c>
      <c r="G991">
        <v>15</v>
      </c>
      <c r="H991" t="s">
        <v>188</v>
      </c>
      <c r="I991">
        <v>1301</v>
      </c>
      <c r="J991">
        <v>1</v>
      </c>
    </row>
    <row r="992" spans="1:10" x14ac:dyDescent="0.25">
      <c r="A992" s="5">
        <v>17422</v>
      </c>
      <c r="B992">
        <v>990</v>
      </c>
      <c r="C992" t="s">
        <v>197</v>
      </c>
      <c r="E992">
        <v>1</v>
      </c>
      <c r="F992">
        <f t="shared" si="15"/>
        <v>52000</v>
      </c>
      <c r="G992">
        <v>26</v>
      </c>
      <c r="H992" t="s">
        <v>188</v>
      </c>
      <c r="I992">
        <v>1262</v>
      </c>
      <c r="J992">
        <v>1</v>
      </c>
    </row>
    <row r="993" spans="1:10" x14ac:dyDescent="0.25">
      <c r="A993" s="5">
        <v>17422</v>
      </c>
      <c r="B993">
        <v>991</v>
      </c>
      <c r="C993" t="s">
        <v>160</v>
      </c>
      <c r="E993">
        <v>1</v>
      </c>
      <c r="F993">
        <f t="shared" si="15"/>
        <v>70000</v>
      </c>
      <c r="G993">
        <v>35</v>
      </c>
      <c r="H993" t="s">
        <v>188</v>
      </c>
      <c r="I993">
        <v>1262</v>
      </c>
      <c r="J993">
        <v>1</v>
      </c>
    </row>
    <row r="994" spans="1:10" x14ac:dyDescent="0.25">
      <c r="A994" s="5">
        <v>17422</v>
      </c>
      <c r="B994">
        <v>992</v>
      </c>
      <c r="C994" t="s">
        <v>194</v>
      </c>
      <c r="E994">
        <v>1</v>
      </c>
      <c r="F994">
        <f t="shared" si="15"/>
        <v>88000</v>
      </c>
      <c r="G994">
        <v>44</v>
      </c>
      <c r="H994" t="s">
        <v>188</v>
      </c>
      <c r="I994">
        <v>1262</v>
      </c>
      <c r="J994">
        <v>1</v>
      </c>
    </row>
    <row r="995" spans="1:10" x14ac:dyDescent="0.25">
      <c r="A995" s="5">
        <v>17422</v>
      </c>
      <c r="B995">
        <v>993</v>
      </c>
      <c r="C995" t="s">
        <v>191</v>
      </c>
      <c r="E995">
        <v>1</v>
      </c>
      <c r="F995">
        <f t="shared" si="15"/>
        <v>28000</v>
      </c>
      <c r="G995">
        <v>14</v>
      </c>
      <c r="H995" t="s">
        <v>188</v>
      </c>
      <c r="I995">
        <v>1256</v>
      </c>
      <c r="J995">
        <v>1</v>
      </c>
    </row>
    <row r="996" spans="1:10" x14ac:dyDescent="0.25">
      <c r="A996" s="5">
        <v>17422</v>
      </c>
      <c r="B996">
        <v>994</v>
      </c>
      <c r="C996" t="s">
        <v>191</v>
      </c>
      <c r="E996">
        <v>1</v>
      </c>
      <c r="F996">
        <f t="shared" si="15"/>
        <v>32000</v>
      </c>
      <c r="G996">
        <v>16</v>
      </c>
      <c r="H996" t="s">
        <v>188</v>
      </c>
      <c r="I996">
        <v>1256</v>
      </c>
      <c r="J996">
        <v>1</v>
      </c>
    </row>
    <row r="997" spans="1:10" x14ac:dyDescent="0.25">
      <c r="A997" s="5">
        <v>17422</v>
      </c>
      <c r="B997">
        <v>995</v>
      </c>
      <c r="C997" t="s">
        <v>108</v>
      </c>
      <c r="E997">
        <v>1</v>
      </c>
      <c r="F997">
        <f t="shared" si="15"/>
        <v>92000</v>
      </c>
      <c r="G997">
        <v>46</v>
      </c>
      <c r="H997" t="s">
        <v>188</v>
      </c>
      <c r="I997">
        <v>1262</v>
      </c>
      <c r="J997">
        <v>1</v>
      </c>
    </row>
    <row r="998" spans="1:10" x14ac:dyDescent="0.25">
      <c r="A998" s="5">
        <v>17423</v>
      </c>
      <c r="B998">
        <v>996</v>
      </c>
      <c r="C998" t="s">
        <v>197</v>
      </c>
      <c r="E998">
        <v>1</v>
      </c>
      <c r="F998">
        <f t="shared" si="15"/>
        <v>62000</v>
      </c>
      <c r="G998">
        <v>31</v>
      </c>
      <c r="H998" t="s">
        <v>188</v>
      </c>
      <c r="I998">
        <v>1262</v>
      </c>
      <c r="J998">
        <v>1</v>
      </c>
    </row>
    <row r="999" spans="1:10" x14ac:dyDescent="0.25">
      <c r="A999" s="5">
        <v>17423</v>
      </c>
      <c r="B999">
        <v>997</v>
      </c>
      <c r="C999" t="s">
        <v>177</v>
      </c>
      <c r="E999">
        <v>1</v>
      </c>
      <c r="F999">
        <f t="shared" si="15"/>
        <v>70000</v>
      </c>
      <c r="G999">
        <v>35</v>
      </c>
      <c r="H999" t="s">
        <v>188</v>
      </c>
      <c r="I999">
        <v>1262</v>
      </c>
      <c r="J999">
        <v>1</v>
      </c>
    </row>
    <row r="1000" spans="1:10" x14ac:dyDescent="0.25">
      <c r="A1000" s="5">
        <v>17424</v>
      </c>
      <c r="B1000">
        <v>998</v>
      </c>
      <c r="C1000" t="s">
        <v>137</v>
      </c>
      <c r="E1000">
        <v>1</v>
      </c>
      <c r="F1000">
        <f t="shared" si="15"/>
        <v>58000</v>
      </c>
      <c r="G1000">
        <v>29</v>
      </c>
      <c r="H1000" t="s">
        <v>188</v>
      </c>
      <c r="I1000">
        <v>1262</v>
      </c>
      <c r="J1000">
        <v>1</v>
      </c>
    </row>
    <row r="1001" spans="1:10" x14ac:dyDescent="0.25">
      <c r="A1001" s="5">
        <v>17424</v>
      </c>
      <c r="B1001">
        <v>999</v>
      </c>
      <c r="C1001" t="s">
        <v>127</v>
      </c>
      <c r="E1001">
        <v>1</v>
      </c>
      <c r="F1001">
        <f t="shared" si="15"/>
        <v>130000</v>
      </c>
      <c r="G1001">
        <v>65</v>
      </c>
      <c r="H1001" t="s">
        <v>188</v>
      </c>
      <c r="I1001">
        <v>1262</v>
      </c>
      <c r="J1001">
        <v>1</v>
      </c>
    </row>
    <row r="1002" spans="1:10" x14ac:dyDescent="0.25">
      <c r="A1002" s="5">
        <v>17424</v>
      </c>
      <c r="B1002">
        <v>1000</v>
      </c>
      <c r="C1002" t="s">
        <v>207</v>
      </c>
      <c r="E1002">
        <v>1</v>
      </c>
      <c r="F1002">
        <f t="shared" si="15"/>
        <v>32000</v>
      </c>
      <c r="G1002">
        <v>16</v>
      </c>
      <c r="H1002" t="s">
        <v>188</v>
      </c>
      <c r="I1002">
        <v>1262</v>
      </c>
      <c r="J1002">
        <v>1</v>
      </c>
    </row>
    <row r="1003" spans="1:10" x14ac:dyDescent="0.25">
      <c r="A1003" s="5">
        <v>17424</v>
      </c>
      <c r="B1003">
        <v>1001</v>
      </c>
      <c r="C1003" t="s">
        <v>194</v>
      </c>
      <c r="E1003">
        <v>1</v>
      </c>
      <c r="F1003">
        <f t="shared" si="15"/>
        <v>116000</v>
      </c>
      <c r="G1003">
        <v>58</v>
      </c>
      <c r="H1003" t="s">
        <v>188</v>
      </c>
      <c r="I1003">
        <v>1262</v>
      </c>
      <c r="J1003">
        <v>1</v>
      </c>
    </row>
    <row r="1004" spans="1:10" x14ac:dyDescent="0.25">
      <c r="A1004" s="5">
        <v>17424</v>
      </c>
      <c r="B1004">
        <v>1002</v>
      </c>
      <c r="C1004" t="s">
        <v>191</v>
      </c>
      <c r="E1004">
        <v>1</v>
      </c>
      <c r="F1004">
        <f t="shared" si="15"/>
        <v>80000</v>
      </c>
      <c r="G1004">
        <v>40</v>
      </c>
      <c r="H1004" t="s">
        <v>188</v>
      </c>
      <c r="I1004">
        <v>1262</v>
      </c>
      <c r="J1004">
        <v>1</v>
      </c>
    </row>
    <row r="1005" spans="1:10" x14ac:dyDescent="0.25">
      <c r="A1005" s="5">
        <v>17425</v>
      </c>
      <c r="B1005">
        <v>1003</v>
      </c>
      <c r="C1005" t="s">
        <v>137</v>
      </c>
      <c r="E1005">
        <v>1</v>
      </c>
      <c r="F1005">
        <f t="shared" si="15"/>
        <v>330000</v>
      </c>
      <c r="G1005">
        <v>165</v>
      </c>
      <c r="H1005" t="s">
        <v>188</v>
      </c>
      <c r="I1005">
        <v>1256</v>
      </c>
      <c r="J1005">
        <v>1</v>
      </c>
    </row>
    <row r="1006" spans="1:10" x14ac:dyDescent="0.25">
      <c r="A1006" s="5">
        <v>17425</v>
      </c>
      <c r="B1006">
        <v>1004</v>
      </c>
      <c r="C1006" t="s">
        <v>127</v>
      </c>
      <c r="E1006">
        <v>1</v>
      </c>
      <c r="F1006">
        <f t="shared" si="15"/>
        <v>136000</v>
      </c>
      <c r="G1006">
        <v>68</v>
      </c>
      <c r="H1006" t="s">
        <v>188</v>
      </c>
      <c r="I1006">
        <v>1262</v>
      </c>
      <c r="J1006">
        <v>1</v>
      </c>
    </row>
    <row r="1007" spans="1:10" x14ac:dyDescent="0.25">
      <c r="A1007" s="5">
        <v>17425</v>
      </c>
      <c r="B1007">
        <v>1005</v>
      </c>
      <c r="C1007" t="s">
        <v>207</v>
      </c>
      <c r="E1007">
        <v>1</v>
      </c>
      <c r="F1007">
        <f t="shared" si="15"/>
        <v>50000</v>
      </c>
      <c r="G1007">
        <v>25</v>
      </c>
      <c r="H1007" t="s">
        <v>188</v>
      </c>
      <c r="I1007">
        <v>1256</v>
      </c>
      <c r="J1007">
        <v>1</v>
      </c>
    </row>
    <row r="1008" spans="1:10" x14ac:dyDescent="0.25">
      <c r="A1008" s="5">
        <v>17425</v>
      </c>
      <c r="B1008">
        <v>1006</v>
      </c>
      <c r="C1008" t="s">
        <v>194</v>
      </c>
      <c r="E1008">
        <v>1</v>
      </c>
      <c r="F1008">
        <f t="shared" si="15"/>
        <v>276000</v>
      </c>
      <c r="G1008">
        <v>138</v>
      </c>
      <c r="H1008" t="s">
        <v>188</v>
      </c>
      <c r="I1008">
        <v>1262</v>
      </c>
      <c r="J1008">
        <v>1</v>
      </c>
    </row>
    <row r="1009" spans="1:10" x14ac:dyDescent="0.25">
      <c r="A1009" s="5">
        <v>17425</v>
      </c>
      <c r="B1009">
        <v>1007</v>
      </c>
      <c r="C1009" t="s">
        <v>173</v>
      </c>
      <c r="E1009">
        <v>1</v>
      </c>
      <c r="F1009">
        <f t="shared" si="15"/>
        <v>58000</v>
      </c>
      <c r="G1009">
        <v>29</v>
      </c>
      <c r="H1009" t="s">
        <v>188</v>
      </c>
      <c r="I1009">
        <v>1262</v>
      </c>
      <c r="J1009">
        <v>1</v>
      </c>
    </row>
    <row r="1010" spans="1:10" x14ac:dyDescent="0.25">
      <c r="A1010" s="5">
        <v>17425</v>
      </c>
      <c r="B1010">
        <v>1008</v>
      </c>
      <c r="C1010" t="s">
        <v>208</v>
      </c>
      <c r="E1010">
        <v>1</v>
      </c>
      <c r="F1010">
        <f t="shared" si="15"/>
        <v>60000</v>
      </c>
      <c r="G1010">
        <v>30</v>
      </c>
      <c r="H1010" t="s">
        <v>188</v>
      </c>
      <c r="I1010">
        <v>1262</v>
      </c>
      <c r="J1010">
        <v>1</v>
      </c>
    </row>
    <row r="1011" spans="1:10" x14ac:dyDescent="0.25">
      <c r="A1011" s="5">
        <v>17425</v>
      </c>
      <c r="B1011">
        <v>1009</v>
      </c>
      <c r="C1011" t="s">
        <v>177</v>
      </c>
      <c r="E1011">
        <v>1</v>
      </c>
      <c r="F1011">
        <f t="shared" si="15"/>
        <v>46000</v>
      </c>
      <c r="G1011">
        <v>23</v>
      </c>
      <c r="H1011" t="s">
        <v>188</v>
      </c>
      <c r="I1011">
        <v>1256</v>
      </c>
      <c r="J1011">
        <v>1</v>
      </c>
    </row>
    <row r="1012" spans="1:10" x14ac:dyDescent="0.25">
      <c r="A1012" s="5">
        <v>17426</v>
      </c>
      <c r="B1012">
        <v>1010</v>
      </c>
      <c r="C1012" t="s">
        <v>127</v>
      </c>
      <c r="E1012">
        <v>1</v>
      </c>
      <c r="F1012">
        <f t="shared" si="15"/>
        <v>60000</v>
      </c>
      <c r="G1012">
        <v>30</v>
      </c>
      <c r="H1012" t="s">
        <v>188</v>
      </c>
      <c r="I1012">
        <v>1208</v>
      </c>
      <c r="J1012">
        <v>1</v>
      </c>
    </row>
    <row r="1013" spans="1:10" x14ac:dyDescent="0.25">
      <c r="A1013" s="5">
        <v>17426</v>
      </c>
      <c r="B1013">
        <v>1011</v>
      </c>
      <c r="C1013" t="s">
        <v>197</v>
      </c>
      <c r="E1013">
        <v>1</v>
      </c>
      <c r="F1013">
        <f t="shared" si="15"/>
        <v>78000</v>
      </c>
      <c r="G1013">
        <v>39</v>
      </c>
      <c r="H1013" t="s">
        <v>188</v>
      </c>
      <c r="I1013">
        <v>1256</v>
      </c>
      <c r="J1013">
        <v>1</v>
      </c>
    </row>
    <row r="1014" spans="1:10" x14ac:dyDescent="0.25">
      <c r="A1014" s="5">
        <v>17426</v>
      </c>
      <c r="B1014">
        <v>1012</v>
      </c>
      <c r="C1014" t="s">
        <v>160</v>
      </c>
      <c r="E1014">
        <v>1</v>
      </c>
      <c r="F1014">
        <f t="shared" si="15"/>
        <v>30000</v>
      </c>
      <c r="G1014">
        <v>15</v>
      </c>
      <c r="H1014" t="s">
        <v>188</v>
      </c>
      <c r="I1014">
        <v>1308</v>
      </c>
      <c r="J1014">
        <v>1</v>
      </c>
    </row>
    <row r="1015" spans="1:10" x14ac:dyDescent="0.25">
      <c r="A1015" s="5">
        <v>17426</v>
      </c>
      <c r="B1015">
        <v>1013</v>
      </c>
      <c r="C1015" t="s">
        <v>160</v>
      </c>
      <c r="E1015">
        <v>1</v>
      </c>
      <c r="F1015">
        <f t="shared" si="15"/>
        <v>26000</v>
      </c>
      <c r="G1015">
        <v>13</v>
      </c>
      <c r="H1015" t="s">
        <v>188</v>
      </c>
      <c r="I1015">
        <v>1318</v>
      </c>
      <c r="J1015">
        <v>1</v>
      </c>
    </row>
    <row r="1016" spans="1:10" x14ac:dyDescent="0.25">
      <c r="A1016" s="5">
        <v>17429</v>
      </c>
      <c r="B1016">
        <v>1014</v>
      </c>
      <c r="C1016" t="s">
        <v>127</v>
      </c>
      <c r="E1016">
        <v>1</v>
      </c>
      <c r="F1016">
        <f t="shared" si="15"/>
        <v>70000</v>
      </c>
      <c r="G1016">
        <v>35</v>
      </c>
      <c r="H1016" t="s">
        <v>188</v>
      </c>
      <c r="I1016">
        <v>1318</v>
      </c>
      <c r="J1016">
        <v>1</v>
      </c>
    </row>
    <row r="1017" spans="1:10" x14ac:dyDescent="0.25">
      <c r="A1017" s="5">
        <v>17429</v>
      </c>
      <c r="B1017">
        <v>1015</v>
      </c>
      <c r="C1017" t="s">
        <v>207</v>
      </c>
      <c r="E1017">
        <v>1</v>
      </c>
      <c r="F1017">
        <f t="shared" si="15"/>
        <v>150000</v>
      </c>
      <c r="G1017">
        <v>75</v>
      </c>
      <c r="H1017" t="s">
        <v>188</v>
      </c>
      <c r="I1017">
        <v>1318</v>
      </c>
      <c r="J1017">
        <v>1</v>
      </c>
    </row>
    <row r="1018" spans="1:10" x14ac:dyDescent="0.25">
      <c r="A1018" s="5">
        <v>17429</v>
      </c>
      <c r="B1018">
        <v>1016</v>
      </c>
      <c r="C1018" t="s">
        <v>194</v>
      </c>
      <c r="E1018">
        <v>1</v>
      </c>
      <c r="F1018">
        <f t="shared" si="15"/>
        <v>154000</v>
      </c>
      <c r="G1018">
        <v>77</v>
      </c>
      <c r="H1018" t="s">
        <v>188</v>
      </c>
      <c r="I1018">
        <v>1318</v>
      </c>
      <c r="J1018">
        <v>1</v>
      </c>
    </row>
    <row r="1019" spans="1:10" x14ac:dyDescent="0.25">
      <c r="A1019" s="5">
        <v>17429</v>
      </c>
      <c r="B1019">
        <v>1017</v>
      </c>
      <c r="C1019" t="s">
        <v>191</v>
      </c>
      <c r="E1019">
        <v>1</v>
      </c>
      <c r="F1019">
        <f t="shared" si="15"/>
        <v>128000</v>
      </c>
      <c r="G1019">
        <v>64</v>
      </c>
      <c r="H1019" t="s">
        <v>188</v>
      </c>
      <c r="I1019">
        <v>1318</v>
      </c>
      <c r="J1019">
        <v>1</v>
      </c>
    </row>
    <row r="1020" spans="1:10" x14ac:dyDescent="0.25">
      <c r="A1020" s="5">
        <v>17430</v>
      </c>
      <c r="B1020">
        <v>1018</v>
      </c>
      <c r="C1020" t="s">
        <v>108</v>
      </c>
      <c r="E1020">
        <v>1</v>
      </c>
      <c r="F1020">
        <f t="shared" si="15"/>
        <v>144000</v>
      </c>
      <c r="G1020">
        <v>72</v>
      </c>
      <c r="H1020" t="s">
        <v>188</v>
      </c>
      <c r="I1020">
        <v>1313</v>
      </c>
      <c r="J1020">
        <v>1</v>
      </c>
    </row>
    <row r="1021" spans="1:10" x14ac:dyDescent="0.25">
      <c r="A1021" s="5">
        <v>17431</v>
      </c>
      <c r="B1021">
        <v>1019</v>
      </c>
      <c r="C1021" t="s">
        <v>137</v>
      </c>
      <c r="E1021">
        <v>1</v>
      </c>
      <c r="F1021">
        <f t="shared" si="15"/>
        <v>42000</v>
      </c>
      <c r="G1021">
        <v>21</v>
      </c>
      <c r="H1021" t="s">
        <v>188</v>
      </c>
      <c r="I1021">
        <v>1314</v>
      </c>
      <c r="J1021">
        <v>1</v>
      </c>
    </row>
    <row r="1022" spans="1:10" x14ac:dyDescent="0.25">
      <c r="A1022" s="5">
        <v>17431</v>
      </c>
      <c r="B1022">
        <v>1020</v>
      </c>
      <c r="C1022" t="s">
        <v>127</v>
      </c>
      <c r="E1022">
        <v>1</v>
      </c>
      <c r="F1022">
        <f t="shared" si="15"/>
        <v>80000</v>
      </c>
      <c r="G1022">
        <v>40</v>
      </c>
      <c r="H1022" t="s">
        <v>188</v>
      </c>
      <c r="I1022">
        <v>1309</v>
      </c>
      <c r="J1022">
        <v>1</v>
      </c>
    </row>
    <row r="1023" spans="1:10" x14ac:dyDescent="0.25">
      <c r="A1023" s="5">
        <v>17431</v>
      </c>
      <c r="B1023">
        <v>1021</v>
      </c>
      <c r="C1023" t="s">
        <v>127</v>
      </c>
      <c r="E1023">
        <v>1</v>
      </c>
      <c r="F1023">
        <f t="shared" si="15"/>
        <v>24000</v>
      </c>
      <c r="G1023">
        <v>12</v>
      </c>
      <c r="H1023" t="s">
        <v>188</v>
      </c>
      <c r="I1023">
        <v>1308</v>
      </c>
      <c r="J1023">
        <v>1</v>
      </c>
    </row>
    <row r="1024" spans="1:10" x14ac:dyDescent="0.25">
      <c r="A1024" s="5">
        <v>17431</v>
      </c>
      <c r="B1024">
        <v>1022</v>
      </c>
      <c r="C1024" t="s">
        <v>194</v>
      </c>
      <c r="E1024">
        <v>1</v>
      </c>
      <c r="F1024">
        <f t="shared" si="15"/>
        <v>142000</v>
      </c>
      <c r="G1024">
        <v>71</v>
      </c>
      <c r="H1024" t="s">
        <v>188</v>
      </c>
      <c r="I1024">
        <v>1309</v>
      </c>
      <c r="J1024">
        <v>1</v>
      </c>
    </row>
    <row r="1025" spans="1:10" x14ac:dyDescent="0.25">
      <c r="A1025" s="5">
        <v>17431</v>
      </c>
      <c r="B1025">
        <v>1023</v>
      </c>
      <c r="C1025" t="s">
        <v>191</v>
      </c>
      <c r="E1025">
        <v>1</v>
      </c>
      <c r="F1025">
        <f t="shared" si="15"/>
        <v>46000</v>
      </c>
      <c r="G1025">
        <v>23</v>
      </c>
      <c r="H1025" t="s">
        <v>188</v>
      </c>
      <c r="I1025">
        <v>1309</v>
      </c>
      <c r="J1025">
        <v>1</v>
      </c>
    </row>
    <row r="1026" spans="1:10" x14ac:dyDescent="0.25">
      <c r="A1026" s="5">
        <v>17431</v>
      </c>
      <c r="B1026">
        <v>1024</v>
      </c>
      <c r="C1026" t="s">
        <v>173</v>
      </c>
      <c r="E1026">
        <v>1</v>
      </c>
      <c r="F1026">
        <f t="shared" si="15"/>
        <v>68000</v>
      </c>
      <c r="G1026">
        <v>34</v>
      </c>
      <c r="H1026" t="s">
        <v>188</v>
      </c>
      <c r="I1026">
        <v>1309</v>
      </c>
      <c r="J1026">
        <v>1</v>
      </c>
    </row>
    <row r="1027" spans="1:10" x14ac:dyDescent="0.25">
      <c r="A1027" s="5">
        <v>17431</v>
      </c>
      <c r="B1027">
        <v>1025</v>
      </c>
      <c r="C1027" t="s">
        <v>177</v>
      </c>
      <c r="E1027">
        <v>1</v>
      </c>
      <c r="F1027">
        <f t="shared" si="15"/>
        <v>78000</v>
      </c>
      <c r="G1027">
        <v>39</v>
      </c>
      <c r="H1027" t="s">
        <v>188</v>
      </c>
      <c r="I1027">
        <v>1309</v>
      </c>
      <c r="J1027">
        <v>1</v>
      </c>
    </row>
    <row r="1028" spans="1:10" x14ac:dyDescent="0.25">
      <c r="A1028" s="5">
        <v>17431</v>
      </c>
      <c r="B1028">
        <v>1026</v>
      </c>
      <c r="C1028" t="s">
        <v>197</v>
      </c>
      <c r="E1028">
        <v>1</v>
      </c>
      <c r="F1028">
        <f t="shared" si="15"/>
        <v>106000</v>
      </c>
      <c r="G1028">
        <v>53</v>
      </c>
      <c r="H1028" t="s">
        <v>188</v>
      </c>
      <c r="I1028">
        <v>1309</v>
      </c>
      <c r="J1028">
        <v>1</v>
      </c>
    </row>
    <row r="1029" spans="1:10" x14ac:dyDescent="0.25">
      <c r="A1029" s="5">
        <v>17431</v>
      </c>
      <c r="B1029">
        <v>1027</v>
      </c>
      <c r="C1029" t="s">
        <v>108</v>
      </c>
      <c r="E1029">
        <v>1</v>
      </c>
      <c r="F1029">
        <f t="shared" si="15"/>
        <v>180000</v>
      </c>
      <c r="G1029">
        <v>90</v>
      </c>
      <c r="H1029" t="s">
        <v>188</v>
      </c>
      <c r="I1029">
        <v>1313</v>
      </c>
      <c r="J1029">
        <v>1</v>
      </c>
    </row>
    <row r="1030" spans="1:10" x14ac:dyDescent="0.25">
      <c r="A1030" s="5">
        <v>17431</v>
      </c>
      <c r="B1030">
        <v>1028</v>
      </c>
      <c r="C1030" t="s">
        <v>139</v>
      </c>
      <c r="E1030">
        <v>1</v>
      </c>
      <c r="F1030">
        <f t="shared" si="15"/>
        <v>80000</v>
      </c>
      <c r="G1030">
        <v>40</v>
      </c>
      <c r="H1030" t="s">
        <v>188</v>
      </c>
      <c r="I1030">
        <v>1310</v>
      </c>
      <c r="J1030">
        <v>1</v>
      </c>
    </row>
    <row r="1031" spans="1:10" x14ac:dyDescent="0.25">
      <c r="A1031" s="5">
        <v>17432</v>
      </c>
      <c r="B1031">
        <v>1029</v>
      </c>
      <c r="C1031" t="s">
        <v>191</v>
      </c>
      <c r="E1031">
        <v>1</v>
      </c>
      <c r="F1031">
        <f t="shared" si="15"/>
        <v>18000</v>
      </c>
      <c r="G1031">
        <v>9</v>
      </c>
      <c r="H1031" t="s">
        <v>188</v>
      </c>
      <c r="I1031">
        <v>1319</v>
      </c>
      <c r="J1031">
        <v>1</v>
      </c>
    </row>
    <row r="1032" spans="1:10" x14ac:dyDescent="0.25">
      <c r="A1032" s="5">
        <v>17433</v>
      </c>
      <c r="B1032">
        <v>1030</v>
      </c>
      <c r="C1032" t="s">
        <v>177</v>
      </c>
      <c r="E1032">
        <v>1</v>
      </c>
      <c r="F1032">
        <f t="shared" si="15"/>
        <v>22000</v>
      </c>
      <c r="G1032">
        <v>11</v>
      </c>
      <c r="H1032" t="s">
        <v>188</v>
      </c>
      <c r="I1032">
        <v>1319</v>
      </c>
      <c r="J1032">
        <v>1</v>
      </c>
    </row>
    <row r="1033" spans="1:10" x14ac:dyDescent="0.25">
      <c r="A1033" s="5">
        <v>17388</v>
      </c>
      <c r="B1033">
        <v>1031</v>
      </c>
      <c r="C1033" t="s">
        <v>202</v>
      </c>
      <c r="E1033">
        <v>1</v>
      </c>
      <c r="F1033">
        <f t="shared" si="15"/>
        <v>82000</v>
      </c>
      <c r="G1033">
        <v>41</v>
      </c>
      <c r="H1033" t="s">
        <v>209</v>
      </c>
      <c r="J1033">
        <v>1</v>
      </c>
    </row>
    <row r="1034" spans="1:10" x14ac:dyDescent="0.25">
      <c r="A1034" s="5">
        <v>17389</v>
      </c>
      <c r="B1034">
        <v>1032</v>
      </c>
      <c r="C1034" t="s">
        <v>194</v>
      </c>
      <c r="E1034">
        <v>1</v>
      </c>
      <c r="F1034">
        <f t="shared" si="15"/>
        <v>230000</v>
      </c>
      <c r="G1034">
        <v>115</v>
      </c>
      <c r="H1034" t="s">
        <v>209</v>
      </c>
      <c r="I1034" t="s">
        <v>210</v>
      </c>
      <c r="J1034">
        <v>1</v>
      </c>
    </row>
    <row r="1035" spans="1:10" x14ac:dyDescent="0.25">
      <c r="A1035" s="5">
        <v>17390</v>
      </c>
      <c r="B1035">
        <v>1033</v>
      </c>
      <c r="C1035" t="s">
        <v>202</v>
      </c>
      <c r="E1035">
        <v>1</v>
      </c>
      <c r="F1035">
        <f t="shared" si="15"/>
        <v>83000</v>
      </c>
      <c r="G1035">
        <v>41.5</v>
      </c>
      <c r="H1035" t="s">
        <v>209</v>
      </c>
      <c r="I1035" t="s">
        <v>211</v>
      </c>
      <c r="J1035">
        <v>1</v>
      </c>
    </row>
    <row r="1036" spans="1:10" x14ac:dyDescent="0.25">
      <c r="A1036" s="5">
        <v>17390</v>
      </c>
      <c r="B1036">
        <v>1034</v>
      </c>
      <c r="C1036" t="s">
        <v>130</v>
      </c>
      <c r="E1036">
        <v>1</v>
      </c>
      <c r="F1036">
        <f t="shared" si="15"/>
        <v>36000</v>
      </c>
      <c r="G1036">
        <v>18</v>
      </c>
      <c r="H1036" t="s">
        <v>209</v>
      </c>
      <c r="I1036" t="s">
        <v>211</v>
      </c>
      <c r="J1036">
        <v>1</v>
      </c>
    </row>
    <row r="1037" spans="1:10" x14ac:dyDescent="0.25">
      <c r="A1037" s="5">
        <v>17393</v>
      </c>
      <c r="B1037">
        <v>1035</v>
      </c>
      <c r="C1037" t="s">
        <v>202</v>
      </c>
      <c r="E1037">
        <v>1</v>
      </c>
      <c r="F1037">
        <f t="shared" si="15"/>
        <v>68000</v>
      </c>
      <c r="G1037">
        <v>34</v>
      </c>
      <c r="H1037" t="s">
        <v>209</v>
      </c>
      <c r="I1037">
        <v>1263</v>
      </c>
      <c r="J1037">
        <v>1</v>
      </c>
    </row>
    <row r="1038" spans="1:10" x14ac:dyDescent="0.25">
      <c r="A1038" s="5">
        <v>17393</v>
      </c>
      <c r="B1038">
        <v>1036</v>
      </c>
      <c r="C1038" t="s">
        <v>197</v>
      </c>
      <c r="E1038">
        <v>1</v>
      </c>
      <c r="F1038">
        <f t="shared" si="15"/>
        <v>219000</v>
      </c>
      <c r="G1038">
        <v>109.5</v>
      </c>
      <c r="H1038" t="s">
        <v>209</v>
      </c>
      <c r="I1038">
        <v>1263</v>
      </c>
      <c r="J1038">
        <v>1</v>
      </c>
    </row>
    <row r="1039" spans="1:10" x14ac:dyDescent="0.25">
      <c r="A1039" s="5">
        <v>17396</v>
      </c>
      <c r="B1039">
        <v>1037</v>
      </c>
      <c r="C1039" t="s">
        <v>202</v>
      </c>
      <c r="E1039">
        <v>1</v>
      </c>
      <c r="F1039">
        <f t="shared" si="15"/>
        <v>84000</v>
      </c>
      <c r="G1039">
        <v>42</v>
      </c>
      <c r="H1039" t="s">
        <v>209</v>
      </c>
      <c r="I1039">
        <v>1263</v>
      </c>
      <c r="J1039">
        <v>1</v>
      </c>
    </row>
    <row r="1040" spans="1:10" x14ac:dyDescent="0.25">
      <c r="A1040" s="5">
        <v>17399</v>
      </c>
      <c r="B1040">
        <v>1038</v>
      </c>
      <c r="C1040" t="s">
        <v>202</v>
      </c>
      <c r="E1040">
        <v>1</v>
      </c>
      <c r="F1040">
        <f t="shared" si="15"/>
        <v>88000</v>
      </c>
      <c r="G1040">
        <v>44</v>
      </c>
      <c r="H1040" t="s">
        <v>209</v>
      </c>
      <c r="I1040">
        <v>1314</v>
      </c>
      <c r="J1040">
        <v>1</v>
      </c>
    </row>
    <row r="1041" spans="1:10" x14ac:dyDescent="0.25">
      <c r="A1041" s="5">
        <v>17400</v>
      </c>
      <c r="B1041">
        <v>1039</v>
      </c>
      <c r="C1041" t="s">
        <v>207</v>
      </c>
      <c r="E1041">
        <v>1</v>
      </c>
      <c r="F1041">
        <f t="shared" si="15"/>
        <v>138000</v>
      </c>
      <c r="G1041">
        <v>69</v>
      </c>
      <c r="H1041" t="s">
        <v>209</v>
      </c>
      <c r="J1041">
        <v>1</v>
      </c>
    </row>
    <row r="1042" spans="1:10" x14ac:dyDescent="0.25">
      <c r="A1042" s="5">
        <v>17401</v>
      </c>
      <c r="B1042">
        <v>1040</v>
      </c>
      <c r="C1042" t="s">
        <v>202</v>
      </c>
      <c r="E1042">
        <v>1</v>
      </c>
      <c r="F1042">
        <f t="shared" si="15"/>
        <v>36000</v>
      </c>
      <c r="G1042">
        <v>18</v>
      </c>
      <c r="H1042" t="s">
        <v>209</v>
      </c>
      <c r="I1042">
        <v>1308</v>
      </c>
      <c r="J1042">
        <v>1</v>
      </c>
    </row>
    <row r="1043" spans="1:10" x14ac:dyDescent="0.25">
      <c r="A1043" s="5">
        <v>17738</v>
      </c>
      <c r="B1043">
        <v>1041</v>
      </c>
      <c r="C1043" t="s">
        <v>212</v>
      </c>
      <c r="D1043">
        <v>1</v>
      </c>
      <c r="E1043">
        <v>1</v>
      </c>
      <c r="F1043">
        <v>33500</v>
      </c>
      <c r="H1043" t="s">
        <v>193</v>
      </c>
      <c r="I1043">
        <v>1250</v>
      </c>
      <c r="J1043">
        <v>1</v>
      </c>
    </row>
    <row r="1044" spans="1:10" x14ac:dyDescent="0.25">
      <c r="A1044" s="5">
        <v>17743</v>
      </c>
      <c r="B1044">
        <v>1042</v>
      </c>
      <c r="C1044" t="s">
        <v>130</v>
      </c>
      <c r="D1044">
        <v>1</v>
      </c>
      <c r="E1044">
        <v>1</v>
      </c>
      <c r="F1044">
        <v>147300</v>
      </c>
      <c r="H1044" t="s">
        <v>193</v>
      </c>
      <c r="I1044">
        <v>1262</v>
      </c>
      <c r="J1044">
        <v>1</v>
      </c>
    </row>
    <row r="1045" spans="1:10" x14ac:dyDescent="0.25">
      <c r="A1045" s="5">
        <v>17744</v>
      </c>
      <c r="B1045">
        <v>1043</v>
      </c>
      <c r="C1045" t="s">
        <v>212</v>
      </c>
      <c r="D1045">
        <v>1</v>
      </c>
      <c r="E1045">
        <v>1</v>
      </c>
      <c r="F1045">
        <v>49500</v>
      </c>
      <c r="H1045" t="s">
        <v>193</v>
      </c>
      <c r="J1045">
        <v>1</v>
      </c>
    </row>
    <row r="1046" spans="1:10" x14ac:dyDescent="0.25">
      <c r="A1046" s="5">
        <v>17744</v>
      </c>
      <c r="B1046">
        <v>1044</v>
      </c>
      <c r="C1046" t="s">
        <v>137</v>
      </c>
      <c r="D1046">
        <v>1</v>
      </c>
      <c r="E1046">
        <v>1</v>
      </c>
      <c r="F1046">
        <v>46000</v>
      </c>
      <c r="H1046" t="s">
        <v>193</v>
      </c>
      <c r="J1046">
        <v>1</v>
      </c>
    </row>
    <row r="1047" spans="1:10" x14ac:dyDescent="0.25">
      <c r="A1047" s="5">
        <v>17745</v>
      </c>
      <c r="B1047">
        <v>1045</v>
      </c>
      <c r="C1047" t="s">
        <v>212</v>
      </c>
      <c r="D1047">
        <v>1</v>
      </c>
      <c r="E1047">
        <v>1</v>
      </c>
      <c r="F1047">
        <v>30000</v>
      </c>
      <c r="H1047" t="s">
        <v>193</v>
      </c>
      <c r="I1047">
        <v>1262</v>
      </c>
      <c r="J1047">
        <v>1</v>
      </c>
    </row>
    <row r="1048" spans="1:10" x14ac:dyDescent="0.25">
      <c r="A1048" s="5">
        <v>17745</v>
      </c>
      <c r="B1048">
        <v>1046</v>
      </c>
      <c r="C1048" t="s">
        <v>189</v>
      </c>
      <c r="D1048">
        <v>1</v>
      </c>
      <c r="E1048">
        <v>1</v>
      </c>
      <c r="F1048">
        <v>16600</v>
      </c>
      <c r="H1048" t="s">
        <v>193</v>
      </c>
      <c r="I1048">
        <v>1262</v>
      </c>
      <c r="J1048">
        <v>1</v>
      </c>
    </row>
    <row r="1049" spans="1:10" x14ac:dyDescent="0.25">
      <c r="A1049" s="5">
        <v>17745</v>
      </c>
      <c r="B1049">
        <v>1047</v>
      </c>
      <c r="C1049" t="s">
        <v>130</v>
      </c>
      <c r="D1049">
        <v>1</v>
      </c>
      <c r="E1049">
        <v>1</v>
      </c>
      <c r="F1049">
        <v>26000</v>
      </c>
      <c r="H1049" t="s">
        <v>193</v>
      </c>
      <c r="I1049">
        <v>1262</v>
      </c>
      <c r="J1049">
        <v>1</v>
      </c>
    </row>
    <row r="1050" spans="1:10" x14ac:dyDescent="0.25">
      <c r="A1050" s="5">
        <v>17733</v>
      </c>
      <c r="B1050">
        <v>1048</v>
      </c>
      <c r="C1050" t="s">
        <v>213</v>
      </c>
      <c r="D1050">
        <v>1</v>
      </c>
      <c r="E1050">
        <v>1</v>
      </c>
      <c r="F1050">
        <v>28600</v>
      </c>
      <c r="H1050" t="s">
        <v>186</v>
      </c>
      <c r="J1050">
        <v>1</v>
      </c>
    </row>
    <row r="1051" spans="1:10" x14ac:dyDescent="0.25">
      <c r="A1051" s="5">
        <v>17733</v>
      </c>
      <c r="B1051">
        <v>1049</v>
      </c>
      <c r="C1051" t="s">
        <v>200</v>
      </c>
      <c r="D1051">
        <v>1</v>
      </c>
      <c r="E1051">
        <v>1</v>
      </c>
      <c r="F1051">
        <v>76000</v>
      </c>
      <c r="H1051" t="s">
        <v>186</v>
      </c>
      <c r="J1051">
        <v>1</v>
      </c>
    </row>
    <row r="1052" spans="1:10" x14ac:dyDescent="0.25">
      <c r="A1052" s="5">
        <v>17734</v>
      </c>
      <c r="B1052">
        <v>1050</v>
      </c>
      <c r="C1052" t="s">
        <v>200</v>
      </c>
      <c r="D1052">
        <v>1</v>
      </c>
      <c r="E1052">
        <v>1</v>
      </c>
      <c r="F1052">
        <v>14500</v>
      </c>
      <c r="H1052" t="s">
        <v>186</v>
      </c>
      <c r="J1052">
        <v>1</v>
      </c>
    </row>
    <row r="1053" spans="1:10" x14ac:dyDescent="0.25">
      <c r="A1053" s="5">
        <v>17735</v>
      </c>
      <c r="B1053">
        <v>1051</v>
      </c>
      <c r="C1053" t="s">
        <v>153</v>
      </c>
      <c r="D1053">
        <v>1</v>
      </c>
      <c r="E1053">
        <v>1</v>
      </c>
      <c r="F1053">
        <v>48500</v>
      </c>
      <c r="H1053" t="s">
        <v>186</v>
      </c>
      <c r="J1053">
        <v>1</v>
      </c>
    </row>
    <row r="1054" spans="1:10" x14ac:dyDescent="0.25">
      <c r="A1054" s="5">
        <v>17735</v>
      </c>
      <c r="B1054">
        <v>1052</v>
      </c>
      <c r="C1054" t="s">
        <v>153</v>
      </c>
      <c r="D1054">
        <v>1</v>
      </c>
      <c r="E1054">
        <v>1</v>
      </c>
      <c r="F1054">
        <v>60000</v>
      </c>
      <c r="H1054" t="s">
        <v>186</v>
      </c>
      <c r="J1054">
        <v>1</v>
      </c>
    </row>
    <row r="1055" spans="1:10" x14ac:dyDescent="0.25">
      <c r="A1055" s="5">
        <v>17737</v>
      </c>
      <c r="B1055">
        <v>1053</v>
      </c>
      <c r="C1055" t="s">
        <v>213</v>
      </c>
      <c r="D1055">
        <v>1</v>
      </c>
      <c r="E1055">
        <v>1</v>
      </c>
      <c r="F1055">
        <v>46650</v>
      </c>
      <c r="H1055" t="s">
        <v>186</v>
      </c>
      <c r="J1055">
        <v>1</v>
      </c>
    </row>
    <row r="1056" spans="1:10" x14ac:dyDescent="0.25">
      <c r="A1056" s="5">
        <v>17737</v>
      </c>
      <c r="B1056">
        <v>1054</v>
      </c>
      <c r="C1056" t="s">
        <v>200</v>
      </c>
      <c r="D1056">
        <v>1</v>
      </c>
      <c r="E1056">
        <v>1</v>
      </c>
      <c r="F1056">
        <v>46000</v>
      </c>
      <c r="H1056" t="s">
        <v>186</v>
      </c>
      <c r="I1056">
        <v>1233</v>
      </c>
      <c r="J1056">
        <v>1</v>
      </c>
    </row>
    <row r="1057" spans="1:10" x14ac:dyDescent="0.25">
      <c r="A1057" s="5">
        <v>17737</v>
      </c>
      <c r="B1057">
        <v>1055</v>
      </c>
      <c r="C1057" t="s">
        <v>214</v>
      </c>
      <c r="D1057">
        <v>1</v>
      </c>
      <c r="E1057">
        <v>1</v>
      </c>
      <c r="F1057">
        <v>46500</v>
      </c>
      <c r="H1057" t="s">
        <v>186</v>
      </c>
      <c r="I1057">
        <v>1233</v>
      </c>
      <c r="J1057">
        <v>1</v>
      </c>
    </row>
    <row r="1058" spans="1:10" x14ac:dyDescent="0.25">
      <c r="A1058" s="5">
        <v>17738</v>
      </c>
      <c r="B1058">
        <v>1056</v>
      </c>
      <c r="C1058" t="s">
        <v>130</v>
      </c>
      <c r="D1058">
        <v>1</v>
      </c>
      <c r="E1058">
        <v>1</v>
      </c>
      <c r="F1058">
        <v>95000</v>
      </c>
      <c r="H1058" t="s">
        <v>186</v>
      </c>
      <c r="I1058">
        <v>1233</v>
      </c>
      <c r="J1058">
        <v>1</v>
      </c>
    </row>
    <row r="1059" spans="1:10" x14ac:dyDescent="0.25">
      <c r="A1059" s="5">
        <v>17738</v>
      </c>
      <c r="B1059">
        <v>1057</v>
      </c>
      <c r="C1059" t="s">
        <v>153</v>
      </c>
      <c r="D1059">
        <v>1</v>
      </c>
      <c r="E1059">
        <v>1</v>
      </c>
      <c r="F1059">
        <v>50000</v>
      </c>
      <c r="H1059" t="s">
        <v>186</v>
      </c>
      <c r="I1059">
        <v>1233</v>
      </c>
      <c r="J1059">
        <v>1</v>
      </c>
    </row>
    <row r="1060" spans="1:10" x14ac:dyDescent="0.25">
      <c r="A1060" s="5">
        <v>17738</v>
      </c>
      <c r="B1060">
        <v>1058</v>
      </c>
      <c r="C1060" t="s">
        <v>94</v>
      </c>
      <c r="D1060">
        <v>1</v>
      </c>
      <c r="E1060">
        <v>1</v>
      </c>
      <c r="F1060">
        <v>61500</v>
      </c>
      <c r="H1060" t="s">
        <v>186</v>
      </c>
      <c r="I1060">
        <v>1233</v>
      </c>
      <c r="J1060">
        <v>1</v>
      </c>
    </row>
    <row r="1061" spans="1:10" x14ac:dyDescent="0.25">
      <c r="A1061" s="5">
        <v>17729</v>
      </c>
      <c r="B1061">
        <v>1059</v>
      </c>
      <c r="C1061" t="s">
        <v>194</v>
      </c>
      <c r="D1061">
        <v>1</v>
      </c>
      <c r="E1061">
        <v>1</v>
      </c>
      <c r="F1061">
        <v>17000</v>
      </c>
      <c r="H1061" t="s">
        <v>188</v>
      </c>
      <c r="I1061">
        <v>1301</v>
      </c>
      <c r="J1061">
        <v>1</v>
      </c>
    </row>
    <row r="1062" spans="1:10" x14ac:dyDescent="0.25">
      <c r="A1062" s="5">
        <v>17729</v>
      </c>
      <c r="B1062">
        <v>1060</v>
      </c>
      <c r="C1062" t="s">
        <v>187</v>
      </c>
      <c r="D1062">
        <v>1</v>
      </c>
      <c r="E1062">
        <v>1</v>
      </c>
      <c r="F1062">
        <v>15000</v>
      </c>
      <c r="H1062" t="s">
        <v>188</v>
      </c>
      <c r="I1062">
        <v>1301</v>
      </c>
      <c r="J1062">
        <v>1</v>
      </c>
    </row>
    <row r="1063" spans="1:10" x14ac:dyDescent="0.25">
      <c r="A1063" s="5">
        <v>17736</v>
      </c>
      <c r="B1063">
        <v>1061</v>
      </c>
      <c r="C1063" t="s">
        <v>194</v>
      </c>
      <c r="D1063">
        <v>1</v>
      </c>
      <c r="E1063">
        <v>1</v>
      </c>
      <c r="F1063">
        <v>109000</v>
      </c>
      <c r="H1063" t="s">
        <v>188</v>
      </c>
      <c r="I1063">
        <v>1301</v>
      </c>
      <c r="J1063">
        <v>1</v>
      </c>
    </row>
    <row r="1064" spans="1:10" x14ac:dyDescent="0.25">
      <c r="A1064" s="5">
        <v>17736</v>
      </c>
      <c r="B1064">
        <v>1062</v>
      </c>
      <c r="C1064" t="s">
        <v>177</v>
      </c>
      <c r="D1064">
        <v>1</v>
      </c>
      <c r="E1064">
        <v>1</v>
      </c>
      <c r="F1064">
        <v>56000</v>
      </c>
      <c r="H1064" t="s">
        <v>188</v>
      </c>
      <c r="I1064">
        <v>1301</v>
      </c>
      <c r="J1064">
        <v>1</v>
      </c>
    </row>
    <row r="1065" spans="1:10" x14ac:dyDescent="0.25">
      <c r="A1065" s="5">
        <v>17736</v>
      </c>
      <c r="B1065">
        <v>1063</v>
      </c>
      <c r="C1065" t="s">
        <v>194</v>
      </c>
      <c r="D1065">
        <v>1</v>
      </c>
      <c r="E1065">
        <v>1</v>
      </c>
      <c r="F1065">
        <v>74000</v>
      </c>
      <c r="H1065" t="s">
        <v>188</v>
      </c>
      <c r="I1065">
        <v>1301</v>
      </c>
      <c r="J1065">
        <v>1</v>
      </c>
    </row>
    <row r="1066" spans="1:10" x14ac:dyDescent="0.25">
      <c r="A1066" s="5">
        <v>17736</v>
      </c>
      <c r="B1066">
        <v>1064</v>
      </c>
      <c r="C1066" t="s">
        <v>187</v>
      </c>
      <c r="D1066">
        <v>1</v>
      </c>
      <c r="E1066">
        <v>1</v>
      </c>
      <c r="F1066">
        <v>71000</v>
      </c>
      <c r="H1066" t="s">
        <v>188</v>
      </c>
      <c r="I1066">
        <v>1301</v>
      </c>
      <c r="J1066">
        <v>1</v>
      </c>
    </row>
    <row r="1067" spans="1:10" x14ac:dyDescent="0.25">
      <c r="A1067" s="5">
        <v>17738</v>
      </c>
      <c r="B1067">
        <v>1065</v>
      </c>
      <c r="C1067" t="s">
        <v>194</v>
      </c>
      <c r="D1067">
        <v>1</v>
      </c>
      <c r="E1067">
        <v>1</v>
      </c>
      <c r="F1067">
        <v>44000</v>
      </c>
      <c r="H1067" t="s">
        <v>188</v>
      </c>
      <c r="I1067">
        <v>1245</v>
      </c>
      <c r="J1067">
        <v>1</v>
      </c>
    </row>
    <row r="1068" spans="1:10" x14ac:dyDescent="0.25">
      <c r="A1068" s="5">
        <v>17738</v>
      </c>
      <c r="B1068">
        <v>1066</v>
      </c>
      <c r="C1068" t="s">
        <v>177</v>
      </c>
      <c r="D1068">
        <v>1</v>
      </c>
      <c r="E1068">
        <v>1</v>
      </c>
      <c r="F1068">
        <v>65000</v>
      </c>
      <c r="H1068" t="s">
        <v>188</v>
      </c>
      <c r="I1068">
        <v>1245</v>
      </c>
      <c r="J1068">
        <v>1</v>
      </c>
    </row>
    <row r="1069" spans="1:10" x14ac:dyDescent="0.25">
      <c r="A1069" s="5">
        <v>17738</v>
      </c>
      <c r="B1069">
        <v>1067</v>
      </c>
      <c r="C1069" t="s">
        <v>187</v>
      </c>
      <c r="D1069">
        <v>2</v>
      </c>
      <c r="E1069">
        <v>1</v>
      </c>
      <c r="F1069">
        <v>193000</v>
      </c>
      <c r="H1069" t="s">
        <v>188</v>
      </c>
      <c r="I1069">
        <v>1245</v>
      </c>
      <c r="J1069">
        <v>1</v>
      </c>
    </row>
    <row r="1070" spans="1:10" x14ac:dyDescent="0.25">
      <c r="A1070" s="5">
        <v>17739</v>
      </c>
      <c r="B1070">
        <v>1068</v>
      </c>
      <c r="C1070" t="s">
        <v>194</v>
      </c>
      <c r="D1070">
        <v>1</v>
      </c>
      <c r="E1070">
        <v>1</v>
      </c>
      <c r="F1070">
        <v>113000</v>
      </c>
      <c r="H1070" t="s">
        <v>188</v>
      </c>
      <c r="I1070">
        <v>1245</v>
      </c>
      <c r="J1070">
        <v>1</v>
      </c>
    </row>
    <row r="1071" spans="1:10" x14ac:dyDescent="0.25">
      <c r="A1071" s="5">
        <v>17739</v>
      </c>
      <c r="B1071">
        <v>1069</v>
      </c>
      <c r="C1071" t="s">
        <v>187</v>
      </c>
      <c r="D1071">
        <v>1</v>
      </c>
      <c r="E1071">
        <v>1</v>
      </c>
      <c r="F1071">
        <v>31000</v>
      </c>
      <c r="H1071" t="s">
        <v>188</v>
      </c>
      <c r="I1071">
        <v>1262</v>
      </c>
      <c r="J1071">
        <v>1</v>
      </c>
    </row>
    <row r="1072" spans="1:10" x14ac:dyDescent="0.25">
      <c r="A1072" s="5">
        <v>17739</v>
      </c>
      <c r="B1072">
        <v>1070</v>
      </c>
      <c r="C1072" t="s">
        <v>177</v>
      </c>
      <c r="D1072">
        <v>1</v>
      </c>
      <c r="E1072">
        <v>1</v>
      </c>
      <c r="F1072">
        <v>25000</v>
      </c>
      <c r="H1072" t="s">
        <v>188</v>
      </c>
      <c r="I1072">
        <v>1245</v>
      </c>
      <c r="J1072">
        <v>1</v>
      </c>
    </row>
    <row r="1073" spans="1:10" x14ac:dyDescent="0.25">
      <c r="A1073" s="5">
        <v>17740</v>
      </c>
      <c r="B1073">
        <v>1071</v>
      </c>
      <c r="C1073" t="s">
        <v>194</v>
      </c>
      <c r="D1073">
        <v>1</v>
      </c>
      <c r="E1073">
        <v>1</v>
      </c>
      <c r="F1073">
        <v>19000</v>
      </c>
      <c r="H1073" t="s">
        <v>188</v>
      </c>
      <c r="I1073">
        <v>1245</v>
      </c>
      <c r="J1073">
        <v>1</v>
      </c>
    </row>
    <row r="1074" spans="1:10" x14ac:dyDescent="0.25">
      <c r="A1074" s="5">
        <v>17740</v>
      </c>
      <c r="B1074">
        <v>1072</v>
      </c>
      <c r="C1074" t="s">
        <v>207</v>
      </c>
      <c r="D1074">
        <v>1</v>
      </c>
      <c r="E1074">
        <v>1</v>
      </c>
      <c r="F1074">
        <v>57000</v>
      </c>
      <c r="H1074" t="s">
        <v>188</v>
      </c>
      <c r="I1074">
        <v>1245</v>
      </c>
      <c r="J1074">
        <v>1</v>
      </c>
    </row>
    <row r="1075" spans="1:10" x14ac:dyDescent="0.25">
      <c r="A1075" s="5">
        <v>17744</v>
      </c>
      <c r="B1075">
        <v>1073</v>
      </c>
      <c r="C1075" t="s">
        <v>194</v>
      </c>
      <c r="D1075">
        <v>1</v>
      </c>
      <c r="E1075">
        <v>1</v>
      </c>
      <c r="F1075">
        <v>73000</v>
      </c>
      <c r="H1075" t="s">
        <v>188</v>
      </c>
      <c r="I1075">
        <v>1262</v>
      </c>
      <c r="J1075">
        <v>1</v>
      </c>
    </row>
    <row r="1076" spans="1:10" x14ac:dyDescent="0.25">
      <c r="A1076" s="5">
        <v>17744</v>
      </c>
      <c r="B1076">
        <v>1074</v>
      </c>
      <c r="C1076" t="s">
        <v>177</v>
      </c>
      <c r="D1076">
        <v>1</v>
      </c>
      <c r="E1076">
        <v>1</v>
      </c>
      <c r="F1076">
        <v>83000</v>
      </c>
      <c r="H1076" t="s">
        <v>188</v>
      </c>
      <c r="I1076">
        <v>1262</v>
      </c>
      <c r="J1076">
        <v>1</v>
      </c>
    </row>
    <row r="1077" spans="1:10" x14ac:dyDescent="0.25">
      <c r="A1077" s="5">
        <v>17744</v>
      </c>
      <c r="B1077">
        <v>1075</v>
      </c>
      <c r="C1077" t="s">
        <v>187</v>
      </c>
      <c r="D1077">
        <v>2</v>
      </c>
      <c r="E1077">
        <v>1</v>
      </c>
      <c r="F1077">
        <v>166000</v>
      </c>
      <c r="H1077" t="s">
        <v>188</v>
      </c>
      <c r="I1077">
        <v>1261</v>
      </c>
      <c r="J1077">
        <v>1</v>
      </c>
    </row>
    <row r="1078" spans="1:10" x14ac:dyDescent="0.25">
      <c r="A1078" s="5">
        <v>17745</v>
      </c>
      <c r="B1078">
        <v>1076</v>
      </c>
      <c r="C1078" t="s">
        <v>187</v>
      </c>
      <c r="D1078">
        <v>1</v>
      </c>
      <c r="E1078">
        <v>1</v>
      </c>
      <c r="F1078">
        <v>102000</v>
      </c>
      <c r="H1078" t="s">
        <v>188</v>
      </c>
      <c r="I1078">
        <v>1262</v>
      </c>
      <c r="J1078">
        <v>1</v>
      </c>
    </row>
    <row r="1079" spans="1:10" x14ac:dyDescent="0.25">
      <c r="A1079" s="5">
        <v>17745</v>
      </c>
      <c r="B1079">
        <v>1077</v>
      </c>
      <c r="C1079" t="s">
        <v>191</v>
      </c>
      <c r="D1079">
        <v>1</v>
      </c>
      <c r="E1079">
        <v>1</v>
      </c>
      <c r="F1079">
        <v>39000</v>
      </c>
      <c r="H1079" t="s">
        <v>188</v>
      </c>
      <c r="I1079">
        <v>1262</v>
      </c>
      <c r="J1079">
        <v>1</v>
      </c>
    </row>
    <row r="1080" spans="1:10" x14ac:dyDescent="0.25">
      <c r="A1080" s="5">
        <v>17745</v>
      </c>
      <c r="B1080">
        <v>1078</v>
      </c>
      <c r="C1080" t="s">
        <v>177</v>
      </c>
      <c r="D1080">
        <v>1</v>
      </c>
      <c r="E1080">
        <v>1</v>
      </c>
      <c r="F1080">
        <v>60000</v>
      </c>
      <c r="H1080" t="s">
        <v>188</v>
      </c>
      <c r="I1080">
        <v>1262</v>
      </c>
      <c r="J1080">
        <v>1</v>
      </c>
    </row>
    <row r="1081" spans="1:10" x14ac:dyDescent="0.25">
      <c r="A1081" s="5">
        <v>17747</v>
      </c>
      <c r="B1081">
        <v>1079</v>
      </c>
      <c r="C1081" t="s">
        <v>191</v>
      </c>
      <c r="D1081">
        <v>1</v>
      </c>
      <c r="E1081">
        <v>1</v>
      </c>
      <c r="F1081">
        <v>104000</v>
      </c>
      <c r="H1081" t="s">
        <v>188</v>
      </c>
      <c r="I1081">
        <v>1265</v>
      </c>
      <c r="J1081">
        <v>1</v>
      </c>
    </row>
    <row r="1082" spans="1:10" x14ac:dyDescent="0.25">
      <c r="A1082" s="5">
        <v>17747</v>
      </c>
      <c r="B1082">
        <v>1080</v>
      </c>
      <c r="C1082" t="s">
        <v>199</v>
      </c>
      <c r="D1082">
        <v>1</v>
      </c>
      <c r="E1082">
        <v>1</v>
      </c>
      <c r="F1082">
        <v>29000</v>
      </c>
      <c r="H1082" t="s">
        <v>188</v>
      </c>
      <c r="I1082">
        <v>1262</v>
      </c>
      <c r="J1082">
        <v>1</v>
      </c>
    </row>
    <row r="1083" spans="1:10" x14ac:dyDescent="0.25">
      <c r="A1083" s="5">
        <v>17747</v>
      </c>
      <c r="B1083">
        <v>1081</v>
      </c>
      <c r="C1083" t="s">
        <v>194</v>
      </c>
      <c r="D1083">
        <v>2</v>
      </c>
      <c r="E1083">
        <v>1</v>
      </c>
      <c r="F1083">
        <v>54000</v>
      </c>
      <c r="H1083" t="s">
        <v>188</v>
      </c>
      <c r="I1083">
        <v>1265</v>
      </c>
      <c r="J1083">
        <v>1</v>
      </c>
    </row>
    <row r="1084" spans="1:10" x14ac:dyDescent="0.25">
      <c r="A1084" s="5">
        <v>17747</v>
      </c>
      <c r="B1084">
        <v>1082</v>
      </c>
      <c r="C1084" t="s">
        <v>215</v>
      </c>
      <c r="D1084">
        <v>1</v>
      </c>
      <c r="E1084">
        <v>1</v>
      </c>
      <c r="F1084">
        <v>8000</v>
      </c>
      <c r="H1084" t="s">
        <v>188</v>
      </c>
      <c r="I1084">
        <v>1265</v>
      </c>
      <c r="J1084">
        <v>1</v>
      </c>
    </row>
    <row r="1085" spans="1:10" x14ac:dyDescent="0.25">
      <c r="A1085" s="5">
        <v>17747</v>
      </c>
      <c r="B1085">
        <v>1083</v>
      </c>
      <c r="C1085" t="s">
        <v>207</v>
      </c>
      <c r="D1085">
        <v>1</v>
      </c>
      <c r="E1085">
        <v>1</v>
      </c>
      <c r="F1085">
        <v>20000</v>
      </c>
      <c r="H1085" t="s">
        <v>188</v>
      </c>
      <c r="I1085">
        <v>1262</v>
      </c>
      <c r="J1085">
        <v>1</v>
      </c>
    </row>
    <row r="1086" spans="1:10" x14ac:dyDescent="0.25">
      <c r="A1086" s="5">
        <v>17747</v>
      </c>
      <c r="B1086">
        <v>1084</v>
      </c>
      <c r="C1086" t="s">
        <v>194</v>
      </c>
      <c r="D1086">
        <v>1</v>
      </c>
      <c r="E1086">
        <v>1</v>
      </c>
      <c r="F1086">
        <v>25000</v>
      </c>
      <c r="H1086" t="s">
        <v>188</v>
      </c>
      <c r="I1086">
        <v>1262</v>
      </c>
      <c r="J1086">
        <v>1</v>
      </c>
    </row>
    <row r="1087" spans="1:10" x14ac:dyDescent="0.25">
      <c r="A1087" s="5">
        <v>17747</v>
      </c>
      <c r="B1087">
        <v>1085</v>
      </c>
      <c r="C1087" t="s">
        <v>187</v>
      </c>
      <c r="D1087">
        <v>2</v>
      </c>
      <c r="E1087">
        <v>1</v>
      </c>
      <c r="F1087">
        <v>58000</v>
      </c>
      <c r="H1087" t="s">
        <v>188</v>
      </c>
      <c r="I1087">
        <v>1262</v>
      </c>
      <c r="J1087">
        <v>1</v>
      </c>
    </row>
    <row r="1088" spans="1:10" x14ac:dyDescent="0.25">
      <c r="A1088" s="5">
        <v>17748</v>
      </c>
      <c r="B1088">
        <v>1086</v>
      </c>
      <c r="C1088" t="s">
        <v>207</v>
      </c>
      <c r="D1088">
        <v>1</v>
      </c>
      <c r="E1088">
        <v>1</v>
      </c>
      <c r="F1088">
        <v>13000</v>
      </c>
      <c r="H1088" t="s">
        <v>188</v>
      </c>
      <c r="I1088">
        <v>1262</v>
      </c>
      <c r="J1088">
        <v>1</v>
      </c>
    </row>
    <row r="1089" spans="1:10" x14ac:dyDescent="0.25">
      <c r="A1089" s="5">
        <v>17748</v>
      </c>
      <c r="B1089">
        <v>1087</v>
      </c>
      <c r="C1089" t="s">
        <v>177</v>
      </c>
      <c r="D1089">
        <v>1</v>
      </c>
      <c r="E1089">
        <v>1</v>
      </c>
      <c r="F1089">
        <v>18000</v>
      </c>
      <c r="H1089" t="s">
        <v>188</v>
      </c>
      <c r="I1089">
        <v>1262</v>
      </c>
      <c r="J1089">
        <v>1</v>
      </c>
    </row>
    <row r="1090" spans="1:10" x14ac:dyDescent="0.25">
      <c r="A1090" s="5">
        <v>17748</v>
      </c>
      <c r="B1090">
        <v>1088</v>
      </c>
      <c r="C1090" t="s">
        <v>215</v>
      </c>
      <c r="D1090">
        <v>1</v>
      </c>
      <c r="E1090">
        <v>1</v>
      </c>
      <c r="F1090">
        <v>11000</v>
      </c>
      <c r="H1090" t="s">
        <v>188</v>
      </c>
      <c r="I1090">
        <v>1262</v>
      </c>
      <c r="J1090">
        <v>1</v>
      </c>
    </row>
    <row r="1091" spans="1:10" x14ac:dyDescent="0.25">
      <c r="A1091" s="5">
        <v>17748</v>
      </c>
      <c r="B1091">
        <v>1089</v>
      </c>
      <c r="C1091" t="s">
        <v>191</v>
      </c>
      <c r="D1091">
        <v>1</v>
      </c>
      <c r="E1091">
        <v>1</v>
      </c>
      <c r="F1091">
        <v>40000</v>
      </c>
      <c r="H1091" t="s">
        <v>188</v>
      </c>
      <c r="I1091">
        <v>1262</v>
      </c>
      <c r="J1091">
        <v>1</v>
      </c>
    </row>
    <row r="1092" spans="1:10" x14ac:dyDescent="0.25">
      <c r="A1092" s="5">
        <v>17748</v>
      </c>
      <c r="B1092">
        <v>1090</v>
      </c>
      <c r="C1092" t="s">
        <v>194</v>
      </c>
      <c r="D1092">
        <v>1</v>
      </c>
      <c r="E1092">
        <v>1</v>
      </c>
      <c r="F1092">
        <v>27000</v>
      </c>
      <c r="H1092" t="s">
        <v>188</v>
      </c>
      <c r="I1092">
        <v>1262</v>
      </c>
      <c r="J1092">
        <v>1</v>
      </c>
    </row>
    <row r="1093" spans="1:10" x14ac:dyDescent="0.25">
      <c r="A1093" s="5">
        <v>17749</v>
      </c>
      <c r="B1093">
        <v>1091</v>
      </c>
      <c r="C1093" t="s">
        <v>215</v>
      </c>
      <c r="D1093">
        <v>1</v>
      </c>
      <c r="E1093">
        <v>1</v>
      </c>
      <c r="F1093">
        <v>94000</v>
      </c>
      <c r="H1093" t="s">
        <v>188</v>
      </c>
      <c r="I1093">
        <v>1262</v>
      </c>
      <c r="J1093">
        <v>1</v>
      </c>
    </row>
    <row r="1094" spans="1:10" x14ac:dyDescent="0.25">
      <c r="A1094" s="5">
        <v>17749</v>
      </c>
      <c r="B1094">
        <v>1092</v>
      </c>
      <c r="C1094" t="s">
        <v>187</v>
      </c>
      <c r="D1094">
        <v>1</v>
      </c>
      <c r="E1094">
        <v>1</v>
      </c>
      <c r="F1094">
        <v>35000</v>
      </c>
      <c r="H1094" t="s">
        <v>188</v>
      </c>
      <c r="I1094">
        <v>1262</v>
      </c>
      <c r="J1094">
        <v>1</v>
      </c>
    </row>
    <row r="1095" spans="1:10" x14ac:dyDescent="0.25">
      <c r="A1095" s="5">
        <v>17749</v>
      </c>
      <c r="B1095">
        <v>1093</v>
      </c>
      <c r="C1095" t="s">
        <v>191</v>
      </c>
      <c r="D1095">
        <v>1</v>
      </c>
      <c r="E1095">
        <v>1</v>
      </c>
      <c r="F1095">
        <v>22000</v>
      </c>
      <c r="H1095" t="s">
        <v>188</v>
      </c>
      <c r="I1095">
        <v>1262</v>
      </c>
      <c r="J1095">
        <v>1</v>
      </c>
    </row>
    <row r="1096" spans="1:10" x14ac:dyDescent="0.25">
      <c r="A1096" s="5">
        <v>17750</v>
      </c>
      <c r="B1096">
        <v>1094</v>
      </c>
      <c r="C1096" t="s">
        <v>207</v>
      </c>
      <c r="D1096">
        <v>1</v>
      </c>
      <c r="E1096">
        <v>1</v>
      </c>
      <c r="F1096">
        <v>98000</v>
      </c>
      <c r="H1096" t="s">
        <v>188</v>
      </c>
      <c r="I1096">
        <v>1262</v>
      </c>
      <c r="J1096">
        <v>1</v>
      </c>
    </row>
    <row r="1097" spans="1:10" x14ac:dyDescent="0.25">
      <c r="A1097" s="5">
        <v>17750</v>
      </c>
      <c r="B1097">
        <v>1095</v>
      </c>
      <c r="C1097" t="s">
        <v>194</v>
      </c>
      <c r="D1097">
        <v>1</v>
      </c>
      <c r="E1097">
        <v>1</v>
      </c>
      <c r="F1097">
        <v>165000</v>
      </c>
      <c r="H1097" t="s">
        <v>188</v>
      </c>
      <c r="I1097">
        <v>1262</v>
      </c>
      <c r="J1097">
        <v>1</v>
      </c>
    </row>
    <row r="1098" spans="1:10" x14ac:dyDescent="0.25">
      <c r="A1098" s="5">
        <v>17750</v>
      </c>
      <c r="B1098">
        <v>1096</v>
      </c>
      <c r="C1098" t="s">
        <v>199</v>
      </c>
      <c r="D1098">
        <v>3</v>
      </c>
      <c r="E1098">
        <v>1</v>
      </c>
      <c r="F1098">
        <v>63000</v>
      </c>
      <c r="H1098" t="s">
        <v>188</v>
      </c>
      <c r="I1098">
        <v>1262</v>
      </c>
      <c r="J1098">
        <v>1</v>
      </c>
    </row>
    <row r="1099" spans="1:10" x14ac:dyDescent="0.25">
      <c r="A1099" s="5">
        <v>17750</v>
      </c>
      <c r="B1099">
        <v>1097</v>
      </c>
      <c r="C1099" t="s">
        <v>177</v>
      </c>
      <c r="D1099">
        <v>2</v>
      </c>
      <c r="E1099">
        <v>1</v>
      </c>
      <c r="F1099">
        <v>140000</v>
      </c>
      <c r="H1099" t="s">
        <v>188</v>
      </c>
      <c r="I1099">
        <v>1262</v>
      </c>
      <c r="J1099">
        <v>1</v>
      </c>
    </row>
    <row r="1100" spans="1:10" x14ac:dyDescent="0.25">
      <c r="A1100" s="5">
        <v>17755</v>
      </c>
      <c r="B1100">
        <v>1098</v>
      </c>
      <c r="C1100" t="s">
        <v>194</v>
      </c>
      <c r="D1100">
        <v>1</v>
      </c>
      <c r="E1100">
        <v>1</v>
      </c>
      <c r="F1100">
        <v>24000</v>
      </c>
      <c r="H1100" t="s">
        <v>188</v>
      </c>
      <c r="I1100">
        <v>1263</v>
      </c>
      <c r="J1100">
        <v>1</v>
      </c>
    </row>
    <row r="1101" spans="1:10" x14ac:dyDescent="0.25">
      <c r="A1101" s="5">
        <v>17755</v>
      </c>
      <c r="B1101">
        <v>1099</v>
      </c>
      <c r="C1101" t="s">
        <v>207</v>
      </c>
      <c r="D1101">
        <v>1</v>
      </c>
      <c r="E1101">
        <v>1</v>
      </c>
      <c r="F1101">
        <v>25000</v>
      </c>
      <c r="H1101" t="s">
        <v>188</v>
      </c>
      <c r="I1101">
        <v>1263</v>
      </c>
      <c r="J1101">
        <v>1</v>
      </c>
    </row>
    <row r="1102" spans="1:10" x14ac:dyDescent="0.25">
      <c r="A1102" s="5">
        <v>17755</v>
      </c>
      <c r="B1102">
        <v>1100</v>
      </c>
      <c r="C1102" t="s">
        <v>187</v>
      </c>
      <c r="D1102">
        <v>1</v>
      </c>
      <c r="E1102">
        <v>1</v>
      </c>
      <c r="F1102">
        <v>29000</v>
      </c>
      <c r="H1102" t="s">
        <v>188</v>
      </c>
      <c r="I1102">
        <v>1263</v>
      </c>
      <c r="J1102">
        <v>1</v>
      </c>
    </row>
    <row r="1103" spans="1:10" x14ac:dyDescent="0.25">
      <c r="A1103" s="5">
        <v>17755</v>
      </c>
      <c r="B1103">
        <v>1101</v>
      </c>
      <c r="C1103" t="s">
        <v>215</v>
      </c>
      <c r="D1103">
        <v>1</v>
      </c>
      <c r="E1103">
        <v>1</v>
      </c>
      <c r="F1103">
        <v>11000</v>
      </c>
      <c r="H1103" t="s">
        <v>188</v>
      </c>
      <c r="I1103">
        <v>1263</v>
      </c>
      <c r="J1103">
        <v>1</v>
      </c>
    </row>
    <row r="1104" spans="1:10" x14ac:dyDescent="0.25">
      <c r="A1104" s="5">
        <v>17755</v>
      </c>
      <c r="B1104">
        <v>1102</v>
      </c>
      <c r="C1104" t="s">
        <v>115</v>
      </c>
      <c r="E1104">
        <v>1</v>
      </c>
      <c r="F1104">
        <v>19000</v>
      </c>
      <c r="H1104" t="s">
        <v>188</v>
      </c>
      <c r="I1104">
        <v>1263</v>
      </c>
      <c r="J1104">
        <v>1</v>
      </c>
    </row>
    <row r="1105" spans="1:11" x14ac:dyDescent="0.25">
      <c r="A1105" s="5">
        <v>17756</v>
      </c>
      <c r="B1105">
        <v>1103</v>
      </c>
      <c r="C1105" t="s">
        <v>127</v>
      </c>
      <c r="D1105">
        <v>1</v>
      </c>
      <c r="E1105">
        <v>1</v>
      </c>
      <c r="F1105">
        <v>32000</v>
      </c>
      <c r="H1105" t="s">
        <v>188</v>
      </c>
      <c r="I1105">
        <v>1263</v>
      </c>
      <c r="J1105">
        <v>1</v>
      </c>
    </row>
    <row r="1106" spans="1:11" x14ac:dyDescent="0.25">
      <c r="A1106" s="5">
        <v>17756</v>
      </c>
      <c r="B1106">
        <v>1104</v>
      </c>
      <c r="C1106" t="s">
        <v>207</v>
      </c>
      <c r="D1106">
        <v>2</v>
      </c>
      <c r="E1106">
        <v>1</v>
      </c>
      <c r="F1106">
        <v>42000</v>
      </c>
      <c r="H1106" t="s">
        <v>188</v>
      </c>
      <c r="I1106">
        <v>1263</v>
      </c>
      <c r="J1106">
        <v>1</v>
      </c>
    </row>
    <row r="1107" spans="1:11" x14ac:dyDescent="0.25">
      <c r="A1107" s="5">
        <v>17757</v>
      </c>
      <c r="B1107">
        <v>1105</v>
      </c>
      <c r="C1107" t="s">
        <v>216</v>
      </c>
      <c r="D1107">
        <v>1</v>
      </c>
      <c r="E1107">
        <v>1</v>
      </c>
      <c r="F1107">
        <v>12000</v>
      </c>
      <c r="H1107" t="s">
        <v>188</v>
      </c>
      <c r="J1107">
        <v>1</v>
      </c>
    </row>
    <row r="1108" spans="1:11" x14ac:dyDescent="0.25">
      <c r="A1108" s="5">
        <v>17759</v>
      </c>
      <c r="B1108">
        <v>1106</v>
      </c>
      <c r="C1108" t="s">
        <v>216</v>
      </c>
      <c r="D1108">
        <v>2</v>
      </c>
      <c r="E1108">
        <v>1</v>
      </c>
      <c r="F1108">
        <v>59000</v>
      </c>
      <c r="H1108" t="s">
        <v>188</v>
      </c>
      <c r="I1108">
        <v>1238</v>
      </c>
      <c r="J1108">
        <v>1</v>
      </c>
    </row>
    <row r="1109" spans="1:11" x14ac:dyDescent="0.25">
      <c r="A1109" s="5">
        <v>17759</v>
      </c>
      <c r="B1109">
        <v>1107</v>
      </c>
      <c r="C1109" t="s">
        <v>187</v>
      </c>
      <c r="D1109">
        <v>1</v>
      </c>
      <c r="E1109">
        <v>1</v>
      </c>
      <c r="F1109">
        <v>59000</v>
      </c>
      <c r="H1109" t="s">
        <v>188</v>
      </c>
      <c r="I1109">
        <v>1238</v>
      </c>
      <c r="J1109">
        <v>1</v>
      </c>
    </row>
    <row r="1110" spans="1:11" x14ac:dyDescent="0.25">
      <c r="A1110" s="5">
        <v>17760</v>
      </c>
      <c r="B1110">
        <v>1108</v>
      </c>
      <c r="C1110" t="s">
        <v>115</v>
      </c>
      <c r="D1110">
        <v>1</v>
      </c>
      <c r="E1110">
        <v>1</v>
      </c>
      <c r="F1110">
        <v>86000</v>
      </c>
      <c r="H1110" t="s">
        <v>188</v>
      </c>
      <c r="I1110">
        <v>1238</v>
      </c>
      <c r="J1110">
        <v>1</v>
      </c>
    </row>
    <row r="1111" spans="1:11" x14ac:dyDescent="0.25">
      <c r="A1111" s="5">
        <v>17760</v>
      </c>
      <c r="B1111">
        <v>1109</v>
      </c>
      <c r="C1111" t="s">
        <v>197</v>
      </c>
      <c r="D1111">
        <v>1</v>
      </c>
      <c r="E1111">
        <v>1</v>
      </c>
      <c r="F1111">
        <v>28000</v>
      </c>
      <c r="H1111" t="s">
        <v>188</v>
      </c>
      <c r="I1111">
        <v>1238</v>
      </c>
      <c r="J1111">
        <v>1</v>
      </c>
    </row>
    <row r="1112" spans="1:11" x14ac:dyDescent="0.25">
      <c r="A1112" s="5">
        <v>17760</v>
      </c>
      <c r="B1112">
        <v>1110</v>
      </c>
      <c r="C1112" t="s">
        <v>215</v>
      </c>
      <c r="D1112">
        <v>1</v>
      </c>
      <c r="E1112">
        <v>1</v>
      </c>
      <c r="F1112">
        <v>12000</v>
      </c>
      <c r="H1112" t="s">
        <v>188</v>
      </c>
      <c r="I1112">
        <v>1234</v>
      </c>
      <c r="J1112">
        <v>1</v>
      </c>
    </row>
    <row r="1113" spans="1:11" x14ac:dyDescent="0.25">
      <c r="A1113" s="5">
        <v>17760</v>
      </c>
      <c r="B1113">
        <v>1111</v>
      </c>
      <c r="C1113" t="s">
        <v>187</v>
      </c>
      <c r="D1113">
        <v>1</v>
      </c>
      <c r="E1113">
        <v>1</v>
      </c>
      <c r="F1113">
        <v>107000</v>
      </c>
      <c r="H1113" t="s">
        <v>188</v>
      </c>
      <c r="I1113">
        <v>1238</v>
      </c>
      <c r="J1113">
        <v>1</v>
      </c>
    </row>
    <row r="1114" spans="1:11" x14ac:dyDescent="0.25">
      <c r="A1114" s="5">
        <v>17760</v>
      </c>
      <c r="B1114">
        <v>1112</v>
      </c>
      <c r="C1114" t="s">
        <v>194</v>
      </c>
      <c r="D1114">
        <v>1</v>
      </c>
      <c r="E1114">
        <v>1</v>
      </c>
      <c r="F1114">
        <v>67000</v>
      </c>
      <c r="H1114" t="s">
        <v>188</v>
      </c>
      <c r="I1114">
        <v>1238</v>
      </c>
      <c r="J1114">
        <v>1</v>
      </c>
    </row>
    <row r="1115" spans="1:11" x14ac:dyDescent="0.25">
      <c r="A1115" s="5">
        <v>17761</v>
      </c>
      <c r="B1115">
        <v>1113</v>
      </c>
      <c r="C1115" t="s">
        <v>197</v>
      </c>
      <c r="D1115">
        <v>2</v>
      </c>
      <c r="E1115">
        <v>1</v>
      </c>
      <c r="F1115">
        <v>111000</v>
      </c>
      <c r="H1115" t="s">
        <v>188</v>
      </c>
      <c r="I1115">
        <v>1238</v>
      </c>
      <c r="J1115">
        <v>1</v>
      </c>
    </row>
    <row r="1116" spans="1:11" x14ac:dyDescent="0.25">
      <c r="A1116" s="5">
        <v>17766</v>
      </c>
      <c r="B1116">
        <v>1114</v>
      </c>
      <c r="C1116" t="s">
        <v>187</v>
      </c>
      <c r="D1116">
        <v>1</v>
      </c>
      <c r="E1116">
        <v>1</v>
      </c>
      <c r="F1116">
        <v>55000</v>
      </c>
      <c r="H1116" t="s">
        <v>188</v>
      </c>
      <c r="I1116">
        <v>1256</v>
      </c>
      <c r="J1116">
        <v>1</v>
      </c>
      <c r="K1116" t="s">
        <v>219</v>
      </c>
    </row>
    <row r="1117" spans="1:11" x14ac:dyDescent="0.25">
      <c r="A1117" s="5">
        <v>17766</v>
      </c>
      <c r="B1117">
        <v>1115</v>
      </c>
      <c r="C1117" t="s">
        <v>215</v>
      </c>
      <c r="D1117">
        <v>1</v>
      </c>
      <c r="E1117">
        <v>1</v>
      </c>
      <c r="F1117">
        <v>95000</v>
      </c>
      <c r="H1117" t="s">
        <v>188</v>
      </c>
      <c r="I1117">
        <v>1256</v>
      </c>
      <c r="J1117">
        <v>1</v>
      </c>
    </row>
    <row r="1118" spans="1:11" x14ac:dyDescent="0.25">
      <c r="A1118" s="5">
        <v>17766</v>
      </c>
      <c r="B1118">
        <v>1116</v>
      </c>
      <c r="C1118" t="s">
        <v>115</v>
      </c>
      <c r="D1118">
        <v>1</v>
      </c>
      <c r="E1118">
        <v>1</v>
      </c>
      <c r="F1118">
        <v>4000</v>
      </c>
      <c r="H1118" t="s">
        <v>188</v>
      </c>
      <c r="I1118">
        <v>1238</v>
      </c>
      <c r="J1118">
        <v>1</v>
      </c>
    </row>
    <row r="1119" spans="1:11" x14ac:dyDescent="0.25">
      <c r="A1119" s="5">
        <v>17767</v>
      </c>
      <c r="B1119">
        <v>1117</v>
      </c>
      <c r="C1119" t="s">
        <v>197</v>
      </c>
      <c r="D1119">
        <v>1</v>
      </c>
      <c r="E1119">
        <v>1</v>
      </c>
      <c r="F1119">
        <v>72000</v>
      </c>
      <c r="H1119" t="s">
        <v>188</v>
      </c>
      <c r="I1119">
        <v>1250</v>
      </c>
      <c r="J1119">
        <v>1</v>
      </c>
    </row>
    <row r="1120" spans="1:11" x14ac:dyDescent="0.25">
      <c r="A1120" s="5">
        <v>17768</v>
      </c>
      <c r="B1120">
        <v>1118</v>
      </c>
      <c r="C1120" t="s">
        <v>177</v>
      </c>
      <c r="D1120">
        <v>1</v>
      </c>
      <c r="E1120">
        <v>1</v>
      </c>
      <c r="F1120">
        <v>25000</v>
      </c>
      <c r="H1120" t="s">
        <v>188</v>
      </c>
      <c r="I1120">
        <v>1250</v>
      </c>
      <c r="J1120">
        <v>1</v>
      </c>
    </row>
    <row r="1121" spans="1:10" x14ac:dyDescent="0.25">
      <c r="A1121" s="5">
        <v>17768</v>
      </c>
      <c r="B1121">
        <v>1119</v>
      </c>
      <c r="C1121" t="s">
        <v>194</v>
      </c>
      <c r="D1121">
        <v>1</v>
      </c>
      <c r="E1121">
        <v>1</v>
      </c>
      <c r="F1121">
        <v>56000</v>
      </c>
      <c r="H1121" t="s">
        <v>188</v>
      </c>
      <c r="I1121">
        <v>1238</v>
      </c>
      <c r="J1121">
        <v>1</v>
      </c>
    </row>
    <row r="1122" spans="1:10" x14ac:dyDescent="0.25">
      <c r="A1122" s="5">
        <v>17768</v>
      </c>
      <c r="B1122">
        <v>1120</v>
      </c>
      <c r="C1122" t="s">
        <v>191</v>
      </c>
      <c r="D1122">
        <v>1</v>
      </c>
      <c r="E1122">
        <v>1</v>
      </c>
      <c r="F1122">
        <v>44000</v>
      </c>
      <c r="H1122" t="s">
        <v>188</v>
      </c>
      <c r="I1122">
        <v>1238</v>
      </c>
      <c r="J1122">
        <v>1</v>
      </c>
    </row>
    <row r="1123" spans="1:10" x14ac:dyDescent="0.25">
      <c r="A1123" s="5">
        <v>17768</v>
      </c>
      <c r="B1123">
        <v>1121</v>
      </c>
      <c r="C1123" t="s">
        <v>215</v>
      </c>
      <c r="D1123">
        <v>1</v>
      </c>
      <c r="E1123">
        <v>1</v>
      </c>
      <c r="F1123">
        <v>62000</v>
      </c>
      <c r="H1123" t="s">
        <v>188</v>
      </c>
      <c r="I1123">
        <v>1238</v>
      </c>
      <c r="J1123">
        <v>1</v>
      </c>
    </row>
    <row r="1124" spans="1:10" x14ac:dyDescent="0.25">
      <c r="A1124" s="5">
        <v>17768</v>
      </c>
      <c r="B1124">
        <v>1122</v>
      </c>
      <c r="C1124" t="s">
        <v>137</v>
      </c>
      <c r="D1124">
        <v>1</v>
      </c>
      <c r="E1124">
        <v>1</v>
      </c>
      <c r="F1124">
        <v>66000</v>
      </c>
      <c r="H1124" t="s">
        <v>188</v>
      </c>
      <c r="I1124">
        <v>1238</v>
      </c>
      <c r="J1124">
        <v>1</v>
      </c>
    </row>
    <row r="1125" spans="1:10" x14ac:dyDescent="0.25">
      <c r="A1125" s="5">
        <v>17768</v>
      </c>
      <c r="B1125">
        <v>1123</v>
      </c>
      <c r="C1125" t="s">
        <v>199</v>
      </c>
      <c r="D1125">
        <v>1</v>
      </c>
      <c r="E1125">
        <v>1</v>
      </c>
      <c r="F1125">
        <v>64000</v>
      </c>
      <c r="H1125" t="s">
        <v>188</v>
      </c>
      <c r="I1125">
        <v>1238</v>
      </c>
      <c r="J1125">
        <v>1</v>
      </c>
    </row>
    <row r="1126" spans="1:10" x14ac:dyDescent="0.25">
      <c r="A1126" s="5">
        <v>17768</v>
      </c>
      <c r="B1126">
        <v>1124</v>
      </c>
      <c r="C1126" t="s">
        <v>207</v>
      </c>
      <c r="D1126">
        <v>1</v>
      </c>
      <c r="E1126">
        <v>1</v>
      </c>
      <c r="F1126">
        <v>84000</v>
      </c>
      <c r="H1126" t="s">
        <v>188</v>
      </c>
      <c r="I1126">
        <v>1238</v>
      </c>
      <c r="J1126">
        <v>1</v>
      </c>
    </row>
    <row r="1127" spans="1:10" x14ac:dyDescent="0.25">
      <c r="A1127" s="5">
        <v>17769</v>
      </c>
      <c r="B1127">
        <v>1125</v>
      </c>
      <c r="C1127" t="s">
        <v>215</v>
      </c>
      <c r="D1127">
        <v>1</v>
      </c>
      <c r="E1127">
        <v>1</v>
      </c>
      <c r="F1127">
        <v>19000</v>
      </c>
      <c r="H1127" t="s">
        <v>188</v>
      </c>
      <c r="I1127">
        <v>1250</v>
      </c>
      <c r="J1127">
        <v>1</v>
      </c>
    </row>
    <row r="1128" spans="1:10" x14ac:dyDescent="0.25">
      <c r="A1128" s="5">
        <v>17769</v>
      </c>
      <c r="B1128">
        <v>1126</v>
      </c>
      <c r="C1128" t="s">
        <v>194</v>
      </c>
      <c r="D1128">
        <v>1</v>
      </c>
      <c r="E1128">
        <v>1</v>
      </c>
      <c r="F1128">
        <v>63000</v>
      </c>
      <c r="H1128" t="s">
        <v>188</v>
      </c>
      <c r="I1128">
        <v>1262</v>
      </c>
      <c r="J1128">
        <v>1</v>
      </c>
    </row>
    <row r="1129" spans="1:10" x14ac:dyDescent="0.25">
      <c r="A1129" s="5">
        <v>17746</v>
      </c>
      <c r="B1129">
        <v>1127</v>
      </c>
      <c r="C1129" t="s">
        <v>200</v>
      </c>
      <c r="D1129">
        <v>1</v>
      </c>
      <c r="E1129">
        <v>1</v>
      </c>
      <c r="F1129">
        <v>12500</v>
      </c>
      <c r="H1129" t="s">
        <v>186</v>
      </c>
      <c r="I1129">
        <v>1233</v>
      </c>
      <c r="J1129">
        <v>1</v>
      </c>
    </row>
    <row r="1130" spans="1:10" x14ac:dyDescent="0.25">
      <c r="A1130" s="5">
        <v>17746</v>
      </c>
      <c r="B1130">
        <v>1128</v>
      </c>
      <c r="C1130" t="s">
        <v>214</v>
      </c>
      <c r="D1130">
        <v>1</v>
      </c>
      <c r="E1130">
        <v>1</v>
      </c>
      <c r="F1130">
        <v>11000</v>
      </c>
      <c r="H1130" t="s">
        <v>186</v>
      </c>
      <c r="I1130">
        <v>1234</v>
      </c>
      <c r="J1130">
        <v>1</v>
      </c>
    </row>
    <row r="1131" spans="1:10" x14ac:dyDescent="0.25">
      <c r="A1131" s="5">
        <v>17747</v>
      </c>
      <c r="B1131">
        <v>1129</v>
      </c>
      <c r="C1131" t="s">
        <v>213</v>
      </c>
      <c r="D1131">
        <v>2</v>
      </c>
      <c r="E1131">
        <v>1</v>
      </c>
      <c r="F1131">
        <v>121000</v>
      </c>
      <c r="H1131" t="s">
        <v>186</v>
      </c>
      <c r="I1131">
        <v>1233</v>
      </c>
      <c r="J1131">
        <v>1</v>
      </c>
    </row>
    <row r="1132" spans="1:10" x14ac:dyDescent="0.25">
      <c r="A1132" s="5">
        <v>17747</v>
      </c>
      <c r="B1132">
        <v>1130</v>
      </c>
      <c r="C1132" t="s">
        <v>94</v>
      </c>
      <c r="D1132">
        <v>1</v>
      </c>
      <c r="E1132">
        <v>1</v>
      </c>
      <c r="F1132">
        <v>74425</v>
      </c>
      <c r="H1132" t="s">
        <v>186</v>
      </c>
      <c r="J1132">
        <v>1</v>
      </c>
    </row>
    <row r="1133" spans="1:10" x14ac:dyDescent="0.25">
      <c r="A1133" s="5">
        <v>17748</v>
      </c>
      <c r="B1133">
        <v>1131</v>
      </c>
      <c r="C1133" t="s">
        <v>200</v>
      </c>
      <c r="D1133">
        <v>1</v>
      </c>
      <c r="E1133">
        <v>1</v>
      </c>
      <c r="F1133">
        <v>38500</v>
      </c>
      <c r="H1133" t="s">
        <v>186</v>
      </c>
      <c r="I1133">
        <v>1233</v>
      </c>
      <c r="J1133">
        <v>1</v>
      </c>
    </row>
    <row r="1134" spans="1:10" x14ac:dyDescent="0.25">
      <c r="A1134" s="5">
        <v>17748</v>
      </c>
      <c r="B1134">
        <v>1132</v>
      </c>
      <c r="C1134" t="s">
        <v>214</v>
      </c>
      <c r="D1134">
        <v>1</v>
      </c>
      <c r="E1134">
        <v>1</v>
      </c>
      <c r="F1134">
        <v>76000</v>
      </c>
      <c r="H1134" t="s">
        <v>186</v>
      </c>
      <c r="I1134">
        <v>1233</v>
      </c>
      <c r="J1134">
        <v>1</v>
      </c>
    </row>
    <row r="1135" spans="1:10" x14ac:dyDescent="0.25">
      <c r="A1135" s="5">
        <v>17750</v>
      </c>
      <c r="B1135">
        <v>1133</v>
      </c>
      <c r="C1135" t="s">
        <v>153</v>
      </c>
      <c r="D1135">
        <v>1</v>
      </c>
      <c r="E1135">
        <v>1</v>
      </c>
      <c r="F1135">
        <v>32100</v>
      </c>
      <c r="H1135" t="s">
        <v>186</v>
      </c>
      <c r="I1135">
        <v>1233</v>
      </c>
      <c r="J1135">
        <v>1</v>
      </c>
    </row>
    <row r="1136" spans="1:10" x14ac:dyDescent="0.25">
      <c r="A1136" s="5">
        <v>17750</v>
      </c>
      <c r="B1136">
        <v>1134</v>
      </c>
      <c r="C1136" t="s">
        <v>200</v>
      </c>
      <c r="D1136">
        <v>2</v>
      </c>
      <c r="E1136">
        <v>1</v>
      </c>
      <c r="F1136">
        <v>102500</v>
      </c>
      <c r="H1136" t="s">
        <v>186</v>
      </c>
      <c r="I1136">
        <v>1233</v>
      </c>
      <c r="J1136">
        <v>1</v>
      </c>
    </row>
    <row r="1137" spans="1:10" x14ac:dyDescent="0.25">
      <c r="A1137" s="5">
        <v>17750</v>
      </c>
      <c r="B1137">
        <v>1135</v>
      </c>
      <c r="C1137" t="s">
        <v>213</v>
      </c>
      <c r="D1137">
        <v>1</v>
      </c>
      <c r="E1137">
        <v>1</v>
      </c>
      <c r="F1137">
        <v>45000</v>
      </c>
      <c r="H1137" t="s">
        <v>186</v>
      </c>
      <c r="I1137">
        <v>1233</v>
      </c>
      <c r="J1137">
        <v>1</v>
      </c>
    </row>
    <row r="1138" spans="1:10" x14ac:dyDescent="0.25">
      <c r="A1138" s="5">
        <v>17750</v>
      </c>
      <c r="B1138">
        <v>1136</v>
      </c>
      <c r="C1138" t="s">
        <v>189</v>
      </c>
      <c r="D1138">
        <v>2</v>
      </c>
      <c r="E1138">
        <v>1</v>
      </c>
      <c r="F1138">
        <v>166500</v>
      </c>
      <c r="H1138" t="s">
        <v>186</v>
      </c>
      <c r="I1138">
        <v>1233</v>
      </c>
      <c r="J1138">
        <v>1</v>
      </c>
    </row>
    <row r="1139" spans="1:10" x14ac:dyDescent="0.25">
      <c r="A1139" s="5">
        <v>17750</v>
      </c>
      <c r="B1139">
        <v>1137</v>
      </c>
      <c r="C1139" t="s">
        <v>212</v>
      </c>
      <c r="D1139">
        <v>2</v>
      </c>
      <c r="E1139">
        <v>1</v>
      </c>
      <c r="F1139">
        <v>11600</v>
      </c>
      <c r="H1139" t="s">
        <v>186</v>
      </c>
      <c r="J1139">
        <v>1</v>
      </c>
    </row>
    <row r="1140" spans="1:10" x14ac:dyDescent="0.25">
      <c r="A1140" s="5">
        <v>17750</v>
      </c>
      <c r="B1140">
        <v>1138</v>
      </c>
      <c r="C1140" t="s">
        <v>214</v>
      </c>
      <c r="D1140">
        <v>2</v>
      </c>
      <c r="E1140">
        <v>1</v>
      </c>
      <c r="F1140">
        <v>18100</v>
      </c>
      <c r="H1140" t="s">
        <v>186</v>
      </c>
      <c r="J1140">
        <v>1</v>
      </c>
    </row>
    <row r="1141" spans="1:10" x14ac:dyDescent="0.25">
      <c r="A1141" s="5">
        <v>17754</v>
      </c>
      <c r="B1141">
        <v>1139</v>
      </c>
      <c r="C1141" t="s">
        <v>213</v>
      </c>
      <c r="D1141">
        <v>1</v>
      </c>
      <c r="E1141">
        <v>1</v>
      </c>
      <c r="F1141">
        <v>34000</v>
      </c>
      <c r="H1141" t="s">
        <v>186</v>
      </c>
      <c r="I1141">
        <v>1264</v>
      </c>
      <c r="J1141">
        <v>1</v>
      </c>
    </row>
    <row r="1142" spans="1:10" x14ac:dyDescent="0.25">
      <c r="A1142" s="5">
        <v>17755</v>
      </c>
      <c r="B1142">
        <v>1140</v>
      </c>
      <c r="C1142" t="s">
        <v>200</v>
      </c>
      <c r="D1142">
        <v>1</v>
      </c>
      <c r="E1142">
        <v>1</v>
      </c>
      <c r="F1142">
        <v>41000</v>
      </c>
      <c r="H1142" t="s">
        <v>186</v>
      </c>
      <c r="I1142">
        <v>1233</v>
      </c>
      <c r="J1142">
        <v>1</v>
      </c>
    </row>
    <row r="1143" spans="1:10" x14ac:dyDescent="0.25">
      <c r="A1143" s="5">
        <v>17756</v>
      </c>
      <c r="B1143">
        <v>1141</v>
      </c>
      <c r="C1143" t="s">
        <v>213</v>
      </c>
      <c r="D1143">
        <v>1</v>
      </c>
      <c r="E1143">
        <v>1</v>
      </c>
      <c r="F1143">
        <v>24000</v>
      </c>
      <c r="H1143" t="s">
        <v>186</v>
      </c>
      <c r="I1143">
        <v>1264</v>
      </c>
      <c r="J1143">
        <v>1</v>
      </c>
    </row>
    <row r="1144" spans="1:10" x14ac:dyDescent="0.25">
      <c r="A1144" s="5">
        <v>17756</v>
      </c>
      <c r="B1144">
        <v>1142</v>
      </c>
      <c r="C1144" t="s">
        <v>153</v>
      </c>
      <c r="D1144">
        <v>2</v>
      </c>
      <c r="E1144">
        <v>1</v>
      </c>
      <c r="F1144">
        <v>16500</v>
      </c>
      <c r="H1144" t="s">
        <v>186</v>
      </c>
      <c r="I1144">
        <v>1250</v>
      </c>
      <c r="J1144">
        <v>1</v>
      </c>
    </row>
    <row r="1145" spans="1:10" x14ac:dyDescent="0.25">
      <c r="A1145" s="5">
        <v>17756</v>
      </c>
      <c r="B1145">
        <v>1143</v>
      </c>
      <c r="C1145" t="s">
        <v>214</v>
      </c>
      <c r="D1145">
        <v>2</v>
      </c>
      <c r="E1145">
        <v>1</v>
      </c>
      <c r="F1145">
        <v>60000</v>
      </c>
      <c r="H1145" t="s">
        <v>186</v>
      </c>
      <c r="I1145">
        <v>1264</v>
      </c>
      <c r="J1145">
        <v>1</v>
      </c>
    </row>
    <row r="1146" spans="1:10" x14ac:dyDescent="0.25">
      <c r="A1146" s="5">
        <v>17756</v>
      </c>
      <c r="B1146">
        <v>1144</v>
      </c>
      <c r="C1146" t="s">
        <v>94</v>
      </c>
      <c r="D1146">
        <v>2</v>
      </c>
      <c r="E1146">
        <v>1</v>
      </c>
      <c r="F1146">
        <v>16000</v>
      </c>
      <c r="H1146" t="s">
        <v>186</v>
      </c>
      <c r="I1146">
        <v>1263</v>
      </c>
      <c r="J1146">
        <v>1</v>
      </c>
    </row>
    <row r="1147" spans="1:10" x14ac:dyDescent="0.25">
      <c r="A1147" s="5">
        <v>17759</v>
      </c>
      <c r="B1147">
        <v>1145</v>
      </c>
      <c r="C1147" t="s">
        <v>94</v>
      </c>
      <c r="D1147">
        <v>1</v>
      </c>
      <c r="E1147">
        <v>1</v>
      </c>
      <c r="F1147">
        <v>34000</v>
      </c>
      <c r="H1147" t="s">
        <v>186</v>
      </c>
      <c r="I1147">
        <v>1239</v>
      </c>
      <c r="J1147">
        <v>1</v>
      </c>
    </row>
    <row r="1148" spans="1:10" x14ac:dyDescent="0.25">
      <c r="A1148" s="5">
        <v>17759</v>
      </c>
      <c r="B1148">
        <v>1146</v>
      </c>
      <c r="C1148" t="s">
        <v>200</v>
      </c>
      <c r="D1148">
        <v>1</v>
      </c>
      <c r="E1148">
        <v>1</v>
      </c>
      <c r="F1148">
        <v>60000</v>
      </c>
      <c r="H1148" t="s">
        <v>186</v>
      </c>
      <c r="I1148">
        <v>1239</v>
      </c>
      <c r="J1148">
        <v>1</v>
      </c>
    </row>
    <row r="1149" spans="1:10" x14ac:dyDescent="0.25">
      <c r="A1149" s="5">
        <v>17760</v>
      </c>
      <c r="B1149">
        <v>1147</v>
      </c>
      <c r="C1149" t="s">
        <v>213</v>
      </c>
      <c r="D1149">
        <v>1</v>
      </c>
      <c r="E1149">
        <v>1</v>
      </c>
      <c r="F1149">
        <v>17000</v>
      </c>
      <c r="H1149" t="s">
        <v>186</v>
      </c>
      <c r="I1149">
        <v>1244</v>
      </c>
      <c r="J1149">
        <v>1</v>
      </c>
    </row>
    <row r="1150" spans="1:10" x14ac:dyDescent="0.25">
      <c r="A1150" s="5">
        <v>17760</v>
      </c>
      <c r="B1150">
        <v>1148</v>
      </c>
      <c r="C1150" t="s">
        <v>214</v>
      </c>
      <c r="D1150">
        <v>1</v>
      </c>
      <c r="E1150">
        <v>1</v>
      </c>
      <c r="F1150">
        <v>52000</v>
      </c>
      <c r="H1150" t="s">
        <v>186</v>
      </c>
      <c r="I1150">
        <v>1234</v>
      </c>
      <c r="J1150">
        <v>1</v>
      </c>
    </row>
    <row r="1151" spans="1:10" x14ac:dyDescent="0.25">
      <c r="A1151" s="5">
        <v>17766</v>
      </c>
      <c r="B1151">
        <v>1149</v>
      </c>
      <c r="C1151" t="s">
        <v>200</v>
      </c>
      <c r="D1151">
        <v>1</v>
      </c>
      <c r="E1151">
        <v>1</v>
      </c>
      <c r="F1151">
        <v>90000</v>
      </c>
      <c r="H1151" t="s">
        <v>186</v>
      </c>
      <c r="I1151">
        <v>1251</v>
      </c>
      <c r="J1151">
        <v>1</v>
      </c>
    </row>
    <row r="1152" spans="1:10" x14ac:dyDescent="0.25">
      <c r="A1152" s="5">
        <v>17766</v>
      </c>
      <c r="B1152">
        <v>1150</v>
      </c>
      <c r="C1152" t="s">
        <v>214</v>
      </c>
      <c r="D1152">
        <v>1</v>
      </c>
      <c r="E1152">
        <v>1</v>
      </c>
      <c r="F1152">
        <v>80000</v>
      </c>
      <c r="H1152" t="s">
        <v>186</v>
      </c>
      <c r="I1152">
        <v>1251</v>
      </c>
      <c r="J1152">
        <v>1</v>
      </c>
    </row>
    <row r="1153" spans="1:10" x14ac:dyDescent="0.25">
      <c r="A1153" s="5">
        <v>17768</v>
      </c>
      <c r="B1153">
        <v>1151</v>
      </c>
      <c r="C1153" t="s">
        <v>213</v>
      </c>
      <c r="D1153">
        <v>1</v>
      </c>
      <c r="E1153">
        <v>1</v>
      </c>
      <c r="F1153">
        <v>36500</v>
      </c>
      <c r="H1153" t="s">
        <v>186</v>
      </c>
      <c r="I1153">
        <v>1233</v>
      </c>
      <c r="J1153">
        <v>1</v>
      </c>
    </row>
    <row r="1154" spans="1:10" x14ac:dyDescent="0.25">
      <c r="A1154" s="5">
        <v>17768</v>
      </c>
      <c r="B1154">
        <v>1152</v>
      </c>
      <c r="C1154" t="s">
        <v>214</v>
      </c>
      <c r="D1154">
        <v>1</v>
      </c>
      <c r="E1154">
        <v>1</v>
      </c>
      <c r="F1154">
        <v>46000</v>
      </c>
      <c r="H1154" t="s">
        <v>186</v>
      </c>
      <c r="I1154">
        <v>1251</v>
      </c>
      <c r="J1154">
        <v>1</v>
      </c>
    </row>
    <row r="1155" spans="1:10" x14ac:dyDescent="0.25">
      <c r="A1155" s="5">
        <v>17768</v>
      </c>
      <c r="B1155">
        <v>1153</v>
      </c>
      <c r="C1155" t="s">
        <v>213</v>
      </c>
      <c r="E1155">
        <v>1</v>
      </c>
      <c r="F1155">
        <v>60000</v>
      </c>
      <c r="H1155" t="s">
        <v>186</v>
      </c>
      <c r="I1155">
        <v>1234</v>
      </c>
      <c r="J1155">
        <v>1</v>
      </c>
    </row>
    <row r="1156" spans="1:10" x14ac:dyDescent="0.25">
      <c r="A1156" s="5">
        <v>17769</v>
      </c>
      <c r="B1156">
        <v>1154</v>
      </c>
      <c r="C1156" t="s">
        <v>94</v>
      </c>
      <c r="D1156">
        <v>1</v>
      </c>
      <c r="E1156">
        <v>1</v>
      </c>
      <c r="F1156">
        <v>118000</v>
      </c>
      <c r="H1156" t="s">
        <v>186</v>
      </c>
      <c r="I1156">
        <v>1234</v>
      </c>
      <c r="J1156">
        <v>1</v>
      </c>
    </row>
    <row r="1157" spans="1:10" x14ac:dyDescent="0.25">
      <c r="A1157" s="5">
        <v>17769</v>
      </c>
      <c r="B1157">
        <v>1155</v>
      </c>
      <c r="C1157" t="s">
        <v>153</v>
      </c>
      <c r="D1157">
        <v>2</v>
      </c>
      <c r="E1157">
        <v>1</v>
      </c>
      <c r="F1157">
        <v>58000</v>
      </c>
      <c r="H1157" t="s">
        <v>186</v>
      </c>
      <c r="I1157">
        <v>1232</v>
      </c>
      <c r="J1157">
        <v>1</v>
      </c>
    </row>
    <row r="1158" spans="1:10" x14ac:dyDescent="0.25">
      <c r="A1158" s="5">
        <v>17769</v>
      </c>
      <c r="B1158">
        <v>1156</v>
      </c>
      <c r="C1158" t="s">
        <v>153</v>
      </c>
      <c r="D1158">
        <v>2</v>
      </c>
      <c r="E1158">
        <v>1</v>
      </c>
      <c r="F1158">
        <v>16000</v>
      </c>
      <c r="H1158" t="s">
        <v>186</v>
      </c>
      <c r="I1158">
        <v>1232</v>
      </c>
      <c r="J1158">
        <v>1</v>
      </c>
    </row>
    <row r="1159" spans="1:10" x14ac:dyDescent="0.25">
      <c r="A1159" s="5">
        <v>17747</v>
      </c>
      <c r="B1159">
        <v>1157</v>
      </c>
      <c r="C1159" t="s">
        <v>137</v>
      </c>
      <c r="D1159">
        <v>2</v>
      </c>
      <c r="E1159">
        <v>1</v>
      </c>
      <c r="F1159">
        <v>202000</v>
      </c>
      <c r="H1159" t="s">
        <v>186</v>
      </c>
      <c r="I1159">
        <v>1262</v>
      </c>
      <c r="J1159">
        <v>1</v>
      </c>
    </row>
    <row r="1160" spans="1:10" x14ac:dyDescent="0.25">
      <c r="A1160" s="5">
        <v>17747</v>
      </c>
      <c r="B1160">
        <v>1158</v>
      </c>
      <c r="C1160" t="s">
        <v>189</v>
      </c>
      <c r="D1160">
        <v>2</v>
      </c>
      <c r="E1160">
        <v>1</v>
      </c>
      <c r="F1160">
        <v>69500</v>
      </c>
      <c r="H1160" t="s">
        <v>186</v>
      </c>
      <c r="I1160">
        <v>1262</v>
      </c>
      <c r="J1160">
        <v>1</v>
      </c>
    </row>
    <row r="1161" spans="1:10" x14ac:dyDescent="0.25">
      <c r="A1161" s="5">
        <v>17747</v>
      </c>
      <c r="B1161">
        <v>1159</v>
      </c>
      <c r="C1161" t="s">
        <v>127</v>
      </c>
      <c r="D1161">
        <v>1</v>
      </c>
      <c r="E1161">
        <v>1</v>
      </c>
      <c r="F1161">
        <v>25500</v>
      </c>
      <c r="H1161" t="s">
        <v>186</v>
      </c>
      <c r="I1161">
        <v>1250</v>
      </c>
      <c r="J1161">
        <v>1</v>
      </c>
    </row>
    <row r="1162" spans="1:10" x14ac:dyDescent="0.25">
      <c r="A1162" s="5">
        <v>17747</v>
      </c>
      <c r="B1162">
        <v>1160</v>
      </c>
      <c r="C1162" t="s">
        <v>130</v>
      </c>
      <c r="D1162">
        <v>1</v>
      </c>
      <c r="E1162">
        <v>1</v>
      </c>
      <c r="F1162">
        <v>147400</v>
      </c>
      <c r="H1162" t="s">
        <v>186</v>
      </c>
      <c r="I1162">
        <v>1262</v>
      </c>
      <c r="J1162">
        <v>1</v>
      </c>
    </row>
    <row r="1163" spans="1:10" x14ac:dyDescent="0.25">
      <c r="A1163" s="5">
        <v>17747</v>
      </c>
      <c r="B1163">
        <v>1161</v>
      </c>
      <c r="C1163" t="s">
        <v>189</v>
      </c>
      <c r="D1163">
        <v>1</v>
      </c>
      <c r="E1163">
        <v>1</v>
      </c>
      <c r="F1163">
        <v>50000</v>
      </c>
      <c r="H1163" t="s">
        <v>186</v>
      </c>
      <c r="I1163">
        <v>1262</v>
      </c>
      <c r="J1163">
        <v>1</v>
      </c>
    </row>
    <row r="1164" spans="1:10" x14ac:dyDescent="0.25">
      <c r="A1164" s="5">
        <v>17748</v>
      </c>
      <c r="B1164">
        <v>1162</v>
      </c>
      <c r="C1164" t="s">
        <v>217</v>
      </c>
      <c r="D1164">
        <v>1</v>
      </c>
      <c r="E1164">
        <v>1</v>
      </c>
      <c r="F1164">
        <v>19000</v>
      </c>
      <c r="H1164" t="s">
        <v>186</v>
      </c>
      <c r="I1164">
        <v>1262</v>
      </c>
      <c r="J1164">
        <v>1</v>
      </c>
    </row>
    <row r="1165" spans="1:10" x14ac:dyDescent="0.25">
      <c r="A1165" s="5">
        <v>17748</v>
      </c>
      <c r="B1165">
        <v>1163</v>
      </c>
      <c r="C1165" t="s">
        <v>137</v>
      </c>
      <c r="D1165">
        <v>1</v>
      </c>
      <c r="E1165">
        <v>1</v>
      </c>
      <c r="F1165">
        <v>23500</v>
      </c>
      <c r="H1165" t="s">
        <v>186</v>
      </c>
      <c r="I1165">
        <v>1262</v>
      </c>
      <c r="J1165">
        <v>1</v>
      </c>
    </row>
    <row r="1166" spans="1:10" x14ac:dyDescent="0.25">
      <c r="A1166" s="5">
        <v>17748</v>
      </c>
      <c r="B1166">
        <v>1164</v>
      </c>
      <c r="C1166" t="s">
        <v>189</v>
      </c>
      <c r="D1166">
        <v>1</v>
      </c>
      <c r="E1166">
        <v>1</v>
      </c>
      <c r="F1166">
        <v>46000</v>
      </c>
      <c r="H1166" t="s">
        <v>186</v>
      </c>
      <c r="I1166">
        <v>1262</v>
      </c>
      <c r="J1166">
        <v>1</v>
      </c>
    </row>
    <row r="1167" spans="1:10" x14ac:dyDescent="0.25">
      <c r="A1167" s="5">
        <v>17750</v>
      </c>
      <c r="B1167">
        <v>1165</v>
      </c>
      <c r="C1167" t="s">
        <v>137</v>
      </c>
      <c r="D1167">
        <v>2</v>
      </c>
      <c r="E1167">
        <v>1</v>
      </c>
      <c r="F1167">
        <v>81000</v>
      </c>
      <c r="H1167" t="s">
        <v>186</v>
      </c>
      <c r="I1167">
        <v>1262</v>
      </c>
      <c r="J1167">
        <v>1</v>
      </c>
    </row>
    <row r="1168" spans="1:10" x14ac:dyDescent="0.25">
      <c r="A1168" s="5">
        <v>17749</v>
      </c>
      <c r="B1168">
        <v>1166</v>
      </c>
      <c r="C1168" t="s">
        <v>137</v>
      </c>
      <c r="D1168">
        <v>1</v>
      </c>
      <c r="E1168">
        <v>1</v>
      </c>
      <c r="F1168">
        <v>27350</v>
      </c>
      <c r="H1168" t="s">
        <v>186</v>
      </c>
      <c r="I1168">
        <v>1262</v>
      </c>
      <c r="J1168">
        <v>1</v>
      </c>
    </row>
    <row r="1169" spans="1:10" x14ac:dyDescent="0.25">
      <c r="A1169" s="5">
        <v>17750</v>
      </c>
      <c r="B1169">
        <v>1167</v>
      </c>
      <c r="C1169" t="s">
        <v>130</v>
      </c>
      <c r="D1169">
        <v>1</v>
      </c>
      <c r="E1169">
        <v>1</v>
      </c>
      <c r="F1169">
        <v>16600</v>
      </c>
      <c r="H1169" t="s">
        <v>186</v>
      </c>
      <c r="I1169">
        <v>1262</v>
      </c>
      <c r="J1169">
        <v>1</v>
      </c>
    </row>
    <row r="1170" spans="1:10" x14ac:dyDescent="0.25">
      <c r="A1170" s="5">
        <v>17750</v>
      </c>
      <c r="B1170">
        <v>1168</v>
      </c>
      <c r="C1170" t="s">
        <v>127</v>
      </c>
      <c r="E1170">
        <v>1</v>
      </c>
      <c r="F1170">
        <v>95000</v>
      </c>
      <c r="H1170" t="s">
        <v>186</v>
      </c>
      <c r="I1170">
        <v>1262</v>
      </c>
      <c r="J1170">
        <v>1</v>
      </c>
    </row>
    <row r="1171" spans="1:10" x14ac:dyDescent="0.25">
      <c r="A1171" s="5">
        <v>17750</v>
      </c>
      <c r="B1171">
        <v>1169</v>
      </c>
      <c r="C1171" t="s">
        <v>212</v>
      </c>
      <c r="D1171">
        <v>1</v>
      </c>
      <c r="E1171">
        <v>1</v>
      </c>
      <c r="F1171">
        <v>55000</v>
      </c>
      <c r="H1171" t="s">
        <v>186</v>
      </c>
      <c r="I1171">
        <v>1262</v>
      </c>
      <c r="J1171">
        <v>1</v>
      </c>
    </row>
    <row r="1172" spans="1:10" x14ac:dyDescent="0.25">
      <c r="A1172" s="5">
        <v>17755</v>
      </c>
      <c r="B1172">
        <v>1170</v>
      </c>
      <c r="C1172" t="s">
        <v>189</v>
      </c>
      <c r="D1172">
        <v>2</v>
      </c>
      <c r="E1172">
        <v>1</v>
      </c>
      <c r="F1172">
        <v>26000</v>
      </c>
      <c r="H1172" t="s">
        <v>186</v>
      </c>
      <c r="I1172">
        <v>1262</v>
      </c>
      <c r="J1172">
        <v>1</v>
      </c>
    </row>
    <row r="1173" spans="1:10" x14ac:dyDescent="0.25">
      <c r="A1173" s="5">
        <v>17756</v>
      </c>
      <c r="B1173">
        <v>1171</v>
      </c>
      <c r="C1173" t="s">
        <v>137</v>
      </c>
      <c r="D1173">
        <v>2</v>
      </c>
      <c r="E1173">
        <v>1</v>
      </c>
      <c r="F1173">
        <v>25650</v>
      </c>
      <c r="H1173" t="s">
        <v>186</v>
      </c>
      <c r="I1173">
        <v>1262</v>
      </c>
      <c r="J1173">
        <v>1</v>
      </c>
    </row>
    <row r="1174" spans="1:10" x14ac:dyDescent="0.25">
      <c r="A1174" s="5">
        <v>17756</v>
      </c>
      <c r="B1174">
        <v>1172</v>
      </c>
      <c r="C1174" t="s">
        <v>189</v>
      </c>
      <c r="D1174">
        <v>1</v>
      </c>
      <c r="E1174">
        <v>1</v>
      </c>
      <c r="F1174">
        <v>11500</v>
      </c>
      <c r="H1174" t="s">
        <v>186</v>
      </c>
      <c r="I1174">
        <v>1262</v>
      </c>
      <c r="J1174">
        <v>1</v>
      </c>
    </row>
    <row r="1175" spans="1:10" x14ac:dyDescent="0.25">
      <c r="A1175" s="5">
        <v>17756</v>
      </c>
      <c r="B1175">
        <v>1173</v>
      </c>
      <c r="C1175" t="s">
        <v>139</v>
      </c>
      <c r="D1175">
        <v>1</v>
      </c>
      <c r="E1175">
        <v>1</v>
      </c>
      <c r="F1175">
        <v>6700</v>
      </c>
      <c r="H1175" t="s">
        <v>186</v>
      </c>
      <c r="I1175">
        <v>1262</v>
      </c>
      <c r="J1175">
        <v>1</v>
      </c>
    </row>
    <row r="1176" spans="1:10" x14ac:dyDescent="0.25">
      <c r="A1176" s="5">
        <v>17760</v>
      </c>
      <c r="B1176">
        <v>1174</v>
      </c>
      <c r="C1176" t="s">
        <v>212</v>
      </c>
      <c r="D1176">
        <v>1</v>
      </c>
      <c r="E1176">
        <v>1</v>
      </c>
      <c r="F1176">
        <v>12900</v>
      </c>
      <c r="H1176" t="s">
        <v>186</v>
      </c>
      <c r="I1176">
        <v>1262</v>
      </c>
      <c r="J1176">
        <v>1</v>
      </c>
    </row>
    <row r="1177" spans="1:10" x14ac:dyDescent="0.25">
      <c r="A1177" s="5">
        <v>17760</v>
      </c>
      <c r="B1177">
        <v>1175</v>
      </c>
      <c r="C1177" t="s">
        <v>137</v>
      </c>
      <c r="D1177">
        <v>1</v>
      </c>
      <c r="E1177">
        <v>1</v>
      </c>
      <c r="F1177">
        <v>9500</v>
      </c>
      <c r="H1177" t="s">
        <v>186</v>
      </c>
      <c r="I1177">
        <v>1262</v>
      </c>
      <c r="J1177">
        <v>1</v>
      </c>
    </row>
    <row r="1178" spans="1:10" x14ac:dyDescent="0.25">
      <c r="A1178" s="5">
        <v>17766</v>
      </c>
      <c r="B1178">
        <v>1176</v>
      </c>
      <c r="C1178" t="s">
        <v>130</v>
      </c>
      <c r="D1178">
        <v>1</v>
      </c>
      <c r="E1178">
        <v>1</v>
      </c>
      <c r="F1178">
        <v>165500</v>
      </c>
      <c r="H1178" t="s">
        <v>186</v>
      </c>
      <c r="I1178">
        <v>1262</v>
      </c>
      <c r="J1178">
        <v>1</v>
      </c>
    </row>
    <row r="1179" spans="1:10" x14ac:dyDescent="0.25">
      <c r="A1179" s="5">
        <v>17766</v>
      </c>
      <c r="B1179">
        <v>1177</v>
      </c>
      <c r="C1179" t="s">
        <v>137</v>
      </c>
      <c r="D1179">
        <v>2</v>
      </c>
      <c r="E1179">
        <v>1</v>
      </c>
      <c r="F1179">
        <v>160000</v>
      </c>
      <c r="H1179" t="s">
        <v>186</v>
      </c>
      <c r="I1179">
        <v>1262</v>
      </c>
      <c r="J1179">
        <v>1</v>
      </c>
    </row>
    <row r="1180" spans="1:10" x14ac:dyDescent="0.25">
      <c r="A1180" s="5">
        <v>17768</v>
      </c>
      <c r="B1180">
        <v>1178</v>
      </c>
      <c r="C1180" t="s">
        <v>130</v>
      </c>
      <c r="D1180">
        <v>1</v>
      </c>
      <c r="E1180">
        <v>1</v>
      </c>
      <c r="F1180">
        <v>48500</v>
      </c>
      <c r="H1180" t="s">
        <v>186</v>
      </c>
      <c r="I1180">
        <v>1232</v>
      </c>
      <c r="J1180">
        <v>1</v>
      </c>
    </row>
    <row r="1181" spans="1:10" x14ac:dyDescent="0.25">
      <c r="A1181" s="5">
        <v>17768</v>
      </c>
      <c r="B1181">
        <v>1179</v>
      </c>
      <c r="C1181" t="s">
        <v>137</v>
      </c>
      <c r="D1181">
        <v>1</v>
      </c>
      <c r="E1181">
        <v>1</v>
      </c>
      <c r="F1181">
        <v>32000</v>
      </c>
      <c r="H1181" t="s">
        <v>186</v>
      </c>
      <c r="I1181">
        <v>1232</v>
      </c>
      <c r="J1181">
        <v>1</v>
      </c>
    </row>
    <row r="1182" spans="1:10" x14ac:dyDescent="0.25">
      <c r="A1182" s="5">
        <v>17768</v>
      </c>
      <c r="B1182">
        <v>1180</v>
      </c>
      <c r="C1182" t="s">
        <v>137</v>
      </c>
      <c r="D1182">
        <v>1</v>
      </c>
      <c r="E1182">
        <v>1</v>
      </c>
      <c r="F1182">
        <v>19500</v>
      </c>
      <c r="H1182" t="s">
        <v>186</v>
      </c>
      <c r="I1182">
        <v>1232</v>
      </c>
      <c r="J1182">
        <v>1</v>
      </c>
    </row>
    <row r="1183" spans="1:10" x14ac:dyDescent="0.25">
      <c r="A1183" s="5">
        <v>17778</v>
      </c>
      <c r="B1183">
        <v>1181</v>
      </c>
      <c r="C1183" t="s">
        <v>215</v>
      </c>
      <c r="D1183">
        <v>2</v>
      </c>
      <c r="E1183">
        <v>1</v>
      </c>
      <c r="F1183">
        <v>116000</v>
      </c>
      <c r="H1183" t="s">
        <v>186</v>
      </c>
      <c r="I1183">
        <v>1257</v>
      </c>
      <c r="J1183">
        <v>1</v>
      </c>
    </row>
    <row r="1184" spans="1:10" x14ac:dyDescent="0.25">
      <c r="A1184" s="5">
        <v>17778</v>
      </c>
      <c r="B1184">
        <v>1182</v>
      </c>
      <c r="C1184" t="s">
        <v>194</v>
      </c>
      <c r="D1184">
        <v>2</v>
      </c>
      <c r="E1184">
        <v>1</v>
      </c>
      <c r="F1184">
        <v>111000</v>
      </c>
      <c r="H1184" t="s">
        <v>186</v>
      </c>
      <c r="I1184">
        <v>1257</v>
      </c>
      <c r="J1184">
        <v>1</v>
      </c>
    </row>
    <row r="1185" spans="1:10" x14ac:dyDescent="0.25">
      <c r="A1185" s="5">
        <v>17778</v>
      </c>
      <c r="B1185">
        <v>1183</v>
      </c>
      <c r="C1185" t="s">
        <v>216</v>
      </c>
      <c r="D1185">
        <v>2</v>
      </c>
      <c r="E1185">
        <v>1</v>
      </c>
      <c r="F1185">
        <v>55000</v>
      </c>
      <c r="H1185" t="s">
        <v>186</v>
      </c>
      <c r="I1185">
        <v>1257</v>
      </c>
      <c r="J1185">
        <v>1</v>
      </c>
    </row>
    <row r="1186" spans="1:10" x14ac:dyDescent="0.25">
      <c r="A1186" s="5">
        <v>17778</v>
      </c>
      <c r="B1186">
        <v>1184</v>
      </c>
      <c r="C1186" t="s">
        <v>207</v>
      </c>
      <c r="E1186">
        <v>1</v>
      </c>
      <c r="F1186">
        <v>32000</v>
      </c>
      <c r="H1186" t="s">
        <v>186</v>
      </c>
      <c r="I1186">
        <v>1257</v>
      </c>
      <c r="J1186">
        <v>1</v>
      </c>
    </row>
    <row r="1187" spans="1:10" x14ac:dyDescent="0.25">
      <c r="A1187" s="5">
        <v>17778</v>
      </c>
      <c r="B1187">
        <v>1185</v>
      </c>
      <c r="C1187" t="s">
        <v>191</v>
      </c>
      <c r="D1187">
        <v>2</v>
      </c>
      <c r="E1187">
        <v>1</v>
      </c>
      <c r="F1187">
        <v>190000</v>
      </c>
      <c r="H1187" t="s">
        <v>186</v>
      </c>
      <c r="I1187">
        <v>1257</v>
      </c>
      <c r="J1187">
        <v>1</v>
      </c>
    </row>
    <row r="1188" spans="1:10" x14ac:dyDescent="0.25">
      <c r="A1188" s="5">
        <v>17778</v>
      </c>
      <c r="B1188">
        <v>1186</v>
      </c>
      <c r="C1188" t="s">
        <v>177</v>
      </c>
      <c r="D1188">
        <v>2</v>
      </c>
      <c r="E1188">
        <v>1</v>
      </c>
      <c r="F1188">
        <v>124000</v>
      </c>
      <c r="H1188" t="s">
        <v>186</v>
      </c>
      <c r="I1188">
        <v>1251</v>
      </c>
      <c r="J1188">
        <v>1</v>
      </c>
    </row>
    <row r="1189" spans="1:10" x14ac:dyDescent="0.25">
      <c r="A1189" s="5">
        <v>17778</v>
      </c>
      <c r="B1189">
        <v>1187</v>
      </c>
      <c r="C1189" t="s">
        <v>187</v>
      </c>
      <c r="D1189">
        <v>2</v>
      </c>
      <c r="E1189">
        <v>1</v>
      </c>
      <c r="F1189">
        <v>112000</v>
      </c>
      <c r="H1189" t="s">
        <v>186</v>
      </c>
      <c r="I1189">
        <v>1257</v>
      </c>
      <c r="J1189">
        <v>1</v>
      </c>
    </row>
    <row r="1190" spans="1:10" x14ac:dyDescent="0.25">
      <c r="A1190" s="5">
        <v>17780</v>
      </c>
      <c r="B1190">
        <v>1188</v>
      </c>
      <c r="C1190" t="s">
        <v>191</v>
      </c>
      <c r="D1190">
        <v>1</v>
      </c>
      <c r="E1190">
        <v>1</v>
      </c>
      <c r="F1190">
        <v>50000</v>
      </c>
      <c r="H1190" t="s">
        <v>186</v>
      </c>
      <c r="I1190">
        <v>1262</v>
      </c>
      <c r="J1190">
        <v>1</v>
      </c>
    </row>
    <row r="1191" spans="1:10" x14ac:dyDescent="0.25">
      <c r="A1191" s="5">
        <v>17780</v>
      </c>
      <c r="B1191">
        <v>1189</v>
      </c>
      <c r="C1191" t="s">
        <v>177</v>
      </c>
      <c r="D1191">
        <v>1</v>
      </c>
      <c r="E1191">
        <v>1</v>
      </c>
      <c r="F1191">
        <v>43000</v>
      </c>
      <c r="H1191" t="s">
        <v>186</v>
      </c>
      <c r="I1191">
        <v>1262</v>
      </c>
      <c r="J1191">
        <v>1</v>
      </c>
    </row>
    <row r="1192" spans="1:10" x14ac:dyDescent="0.25">
      <c r="A1192" s="5">
        <v>17780</v>
      </c>
      <c r="B1192">
        <v>1190</v>
      </c>
      <c r="C1192" t="s">
        <v>194</v>
      </c>
      <c r="D1192">
        <v>1</v>
      </c>
      <c r="E1192">
        <v>1</v>
      </c>
      <c r="F1192">
        <v>19000</v>
      </c>
      <c r="H1192" t="s">
        <v>186</v>
      </c>
      <c r="I1192">
        <v>1263</v>
      </c>
      <c r="J1192">
        <v>1</v>
      </c>
    </row>
    <row r="1193" spans="1:10" x14ac:dyDescent="0.25">
      <c r="A1193" s="5">
        <v>17780</v>
      </c>
      <c r="B1193">
        <v>1191</v>
      </c>
      <c r="C1193" t="s">
        <v>187</v>
      </c>
      <c r="E1193">
        <v>1</v>
      </c>
      <c r="F1193">
        <v>121000</v>
      </c>
      <c r="H1193" t="s">
        <v>186</v>
      </c>
      <c r="I1193">
        <v>1262</v>
      </c>
      <c r="J1193">
        <v>1</v>
      </c>
    </row>
    <row r="1194" spans="1:10" x14ac:dyDescent="0.25">
      <c r="A1194" s="5">
        <v>17780</v>
      </c>
      <c r="B1194">
        <v>1192</v>
      </c>
      <c r="C1194" t="s">
        <v>201</v>
      </c>
      <c r="E1194">
        <v>1</v>
      </c>
      <c r="F1194">
        <v>43000</v>
      </c>
      <c r="H1194" t="s">
        <v>186</v>
      </c>
      <c r="I1194">
        <v>1262</v>
      </c>
      <c r="J1194">
        <v>1</v>
      </c>
    </row>
    <row r="1195" spans="1:10" x14ac:dyDescent="0.25">
      <c r="A1195" s="5">
        <v>17781</v>
      </c>
      <c r="B1195">
        <v>1193</v>
      </c>
      <c r="C1195" t="s">
        <v>115</v>
      </c>
      <c r="D1195">
        <v>1</v>
      </c>
      <c r="E1195">
        <v>1</v>
      </c>
      <c r="F1195">
        <v>28000</v>
      </c>
      <c r="H1195" t="s">
        <v>186</v>
      </c>
      <c r="I1195">
        <v>1262</v>
      </c>
      <c r="J1195">
        <v>1</v>
      </c>
    </row>
    <row r="1196" spans="1:10" x14ac:dyDescent="0.25">
      <c r="A1196" s="5">
        <v>17781</v>
      </c>
      <c r="B1196">
        <v>1194</v>
      </c>
      <c r="C1196" t="s">
        <v>197</v>
      </c>
      <c r="D1196">
        <v>1</v>
      </c>
      <c r="E1196">
        <v>1</v>
      </c>
      <c r="F1196">
        <v>48000</v>
      </c>
      <c r="H1196" t="s">
        <v>186</v>
      </c>
      <c r="I1196">
        <v>1262</v>
      </c>
      <c r="J1196">
        <v>1</v>
      </c>
    </row>
    <row r="1197" spans="1:10" x14ac:dyDescent="0.25">
      <c r="A1197" s="5">
        <v>17781</v>
      </c>
      <c r="B1197">
        <v>1195</v>
      </c>
      <c r="C1197" t="s">
        <v>194</v>
      </c>
      <c r="D1197">
        <v>1</v>
      </c>
      <c r="E1197">
        <v>1</v>
      </c>
      <c r="F1197">
        <v>62000</v>
      </c>
      <c r="H1197" t="s">
        <v>186</v>
      </c>
      <c r="I1197">
        <v>1262</v>
      </c>
      <c r="J1197">
        <v>1</v>
      </c>
    </row>
    <row r="1198" spans="1:10" x14ac:dyDescent="0.25">
      <c r="A1198" s="5">
        <v>17781</v>
      </c>
      <c r="B1198">
        <v>1196</v>
      </c>
      <c r="C1198" t="s">
        <v>187</v>
      </c>
      <c r="D1198">
        <v>1</v>
      </c>
      <c r="E1198">
        <v>1</v>
      </c>
      <c r="F1198">
        <v>98000</v>
      </c>
      <c r="H1198" t="s">
        <v>186</v>
      </c>
      <c r="I1198">
        <v>1262</v>
      </c>
      <c r="J1198">
        <v>1</v>
      </c>
    </row>
    <row r="1199" spans="1:10" x14ac:dyDescent="0.25">
      <c r="A1199" s="5">
        <v>17777</v>
      </c>
      <c r="B1199">
        <v>1197</v>
      </c>
      <c r="C1199" t="s">
        <v>94</v>
      </c>
      <c r="D1199">
        <v>2</v>
      </c>
      <c r="E1199">
        <v>1</v>
      </c>
      <c r="F1199">
        <v>32500</v>
      </c>
      <c r="H1199" t="s">
        <v>186</v>
      </c>
      <c r="I1199">
        <v>1264</v>
      </c>
      <c r="J1199">
        <v>1</v>
      </c>
    </row>
    <row r="1200" spans="1:10" x14ac:dyDescent="0.25">
      <c r="A1200" s="5">
        <v>17777</v>
      </c>
      <c r="B1200">
        <v>1198</v>
      </c>
      <c r="C1200" t="s">
        <v>153</v>
      </c>
      <c r="D1200">
        <v>2</v>
      </c>
      <c r="E1200">
        <v>1</v>
      </c>
      <c r="F1200">
        <v>38000</v>
      </c>
      <c r="H1200" t="s">
        <v>186</v>
      </c>
      <c r="I1200">
        <v>1234</v>
      </c>
      <c r="J1200">
        <v>1</v>
      </c>
    </row>
    <row r="1201" spans="1:10" x14ac:dyDescent="0.25">
      <c r="A1201" s="5">
        <v>17778</v>
      </c>
      <c r="B1201">
        <v>1199</v>
      </c>
      <c r="C1201" t="s">
        <v>127</v>
      </c>
      <c r="D1201">
        <v>3</v>
      </c>
      <c r="E1201">
        <v>1</v>
      </c>
      <c r="F1201">
        <v>145000</v>
      </c>
      <c r="H1201" t="s">
        <v>186</v>
      </c>
      <c r="I1201">
        <v>1251</v>
      </c>
      <c r="J1201">
        <v>1</v>
      </c>
    </row>
    <row r="1202" spans="1:10" x14ac:dyDescent="0.25">
      <c r="A1202" s="5">
        <v>17778</v>
      </c>
      <c r="B1202">
        <v>1200</v>
      </c>
      <c r="C1202" t="s">
        <v>200</v>
      </c>
      <c r="D1202">
        <v>3</v>
      </c>
      <c r="E1202">
        <v>1</v>
      </c>
      <c r="F1202">
        <v>132500</v>
      </c>
      <c r="H1202" t="s">
        <v>186</v>
      </c>
      <c r="I1202">
        <v>1251</v>
      </c>
      <c r="J1202">
        <v>1</v>
      </c>
    </row>
    <row r="1203" spans="1:10" x14ac:dyDescent="0.25">
      <c r="A1203" s="5">
        <v>17780</v>
      </c>
      <c r="B1203">
        <v>1201</v>
      </c>
      <c r="C1203" t="s">
        <v>214</v>
      </c>
      <c r="D1203">
        <v>1</v>
      </c>
      <c r="E1203">
        <v>1</v>
      </c>
      <c r="F1203">
        <v>26000</v>
      </c>
      <c r="H1203" t="s">
        <v>186</v>
      </c>
      <c r="I1203">
        <v>1254</v>
      </c>
      <c r="J1203">
        <v>1</v>
      </c>
    </row>
    <row r="1204" spans="1:10" x14ac:dyDescent="0.25">
      <c r="A1204" s="5">
        <v>17780</v>
      </c>
      <c r="B1204">
        <v>1202</v>
      </c>
      <c r="C1204" t="s">
        <v>94</v>
      </c>
      <c r="D1204">
        <v>1</v>
      </c>
      <c r="E1204">
        <v>1</v>
      </c>
      <c r="F1204">
        <v>19000</v>
      </c>
      <c r="H1204" t="s">
        <v>186</v>
      </c>
      <c r="I1204">
        <v>1254</v>
      </c>
      <c r="J1204">
        <v>1</v>
      </c>
    </row>
    <row r="1205" spans="1:10" x14ac:dyDescent="0.25">
      <c r="A1205" s="5">
        <v>17780</v>
      </c>
      <c r="B1205">
        <v>1203</v>
      </c>
      <c r="C1205" t="s">
        <v>139</v>
      </c>
      <c r="D1205">
        <v>2</v>
      </c>
      <c r="E1205">
        <v>1</v>
      </c>
      <c r="F1205">
        <v>94000</v>
      </c>
      <c r="H1205" t="s">
        <v>186</v>
      </c>
      <c r="I1205">
        <v>1251</v>
      </c>
      <c r="J1205">
        <v>1</v>
      </c>
    </row>
    <row r="1206" spans="1:10" x14ac:dyDescent="0.25">
      <c r="A1206" s="5">
        <v>17780</v>
      </c>
      <c r="B1206">
        <v>1204</v>
      </c>
      <c r="C1206" t="s">
        <v>200</v>
      </c>
      <c r="D1206">
        <v>2</v>
      </c>
      <c r="E1206">
        <v>1</v>
      </c>
      <c r="F1206">
        <v>105000</v>
      </c>
      <c r="H1206" t="s">
        <v>186</v>
      </c>
      <c r="I1206">
        <v>1254</v>
      </c>
      <c r="J1206">
        <v>1</v>
      </c>
    </row>
    <row r="1207" spans="1:10" x14ac:dyDescent="0.25">
      <c r="A1207" s="5">
        <v>17781</v>
      </c>
      <c r="B1207">
        <v>1205</v>
      </c>
      <c r="C1207" t="s">
        <v>153</v>
      </c>
      <c r="D1207">
        <v>1</v>
      </c>
      <c r="E1207">
        <v>1</v>
      </c>
      <c r="F1207">
        <v>35000</v>
      </c>
      <c r="H1207" t="s">
        <v>186</v>
      </c>
      <c r="I1207">
        <v>1251</v>
      </c>
      <c r="J1207">
        <v>1</v>
      </c>
    </row>
    <row r="1208" spans="1:10" x14ac:dyDescent="0.25">
      <c r="A1208" s="5">
        <v>17781</v>
      </c>
      <c r="B1208">
        <v>1206</v>
      </c>
      <c r="C1208" t="s">
        <v>94</v>
      </c>
      <c r="D1208">
        <v>1</v>
      </c>
      <c r="E1208">
        <v>1</v>
      </c>
      <c r="F1208">
        <v>21500</v>
      </c>
      <c r="H1208" t="s">
        <v>186</v>
      </c>
      <c r="I1208">
        <v>1251</v>
      </c>
      <c r="J1208">
        <v>1</v>
      </c>
    </row>
    <row r="1209" spans="1:10" x14ac:dyDescent="0.25">
      <c r="A1209" s="5">
        <v>17781</v>
      </c>
      <c r="B1209">
        <v>1207</v>
      </c>
      <c r="C1209" t="s">
        <v>213</v>
      </c>
      <c r="D1209">
        <v>2</v>
      </c>
      <c r="E1209">
        <v>1</v>
      </c>
      <c r="F1209">
        <v>83500</v>
      </c>
      <c r="H1209" t="s">
        <v>186</v>
      </c>
      <c r="I1209">
        <v>1251</v>
      </c>
      <c r="J1209">
        <v>1</v>
      </c>
    </row>
    <row r="1210" spans="1:10" x14ac:dyDescent="0.25">
      <c r="A1210" s="5">
        <v>17782</v>
      </c>
      <c r="B1210">
        <v>1208</v>
      </c>
      <c r="C1210" t="s">
        <v>94</v>
      </c>
      <c r="D1210">
        <v>1</v>
      </c>
      <c r="E1210">
        <v>1</v>
      </c>
      <c r="F1210">
        <v>15500</v>
      </c>
      <c r="H1210" t="s">
        <v>186</v>
      </c>
      <c r="I1210">
        <v>1254</v>
      </c>
      <c r="J1210">
        <v>1</v>
      </c>
    </row>
    <row r="1211" spans="1:10" x14ac:dyDescent="0.25">
      <c r="A1211" s="5">
        <v>17777</v>
      </c>
      <c r="B1211">
        <v>1209</v>
      </c>
      <c r="C1211" t="s">
        <v>189</v>
      </c>
      <c r="D1211">
        <v>2</v>
      </c>
      <c r="E1211">
        <v>1</v>
      </c>
      <c r="F1211">
        <v>170000</v>
      </c>
      <c r="H1211" t="s">
        <v>186</v>
      </c>
      <c r="I1211">
        <v>1262</v>
      </c>
      <c r="J1211">
        <v>1</v>
      </c>
    </row>
    <row r="1212" spans="1:10" x14ac:dyDescent="0.25">
      <c r="A1212" s="5">
        <v>17778</v>
      </c>
      <c r="B1212">
        <v>1210</v>
      </c>
      <c r="C1212" t="s">
        <v>137</v>
      </c>
      <c r="D1212">
        <v>3</v>
      </c>
      <c r="E1212">
        <v>1</v>
      </c>
      <c r="F1212">
        <v>163500</v>
      </c>
      <c r="H1212" t="s">
        <v>186</v>
      </c>
      <c r="I1212">
        <v>1262</v>
      </c>
      <c r="J1212">
        <v>1</v>
      </c>
    </row>
    <row r="1213" spans="1:10" x14ac:dyDescent="0.25">
      <c r="A1213" s="5">
        <v>17779</v>
      </c>
      <c r="B1213">
        <v>1211</v>
      </c>
      <c r="C1213" t="s">
        <v>130</v>
      </c>
      <c r="D1213">
        <v>4</v>
      </c>
      <c r="E1213">
        <v>1</v>
      </c>
      <c r="F1213">
        <v>43500</v>
      </c>
      <c r="H1213" t="s">
        <v>186</v>
      </c>
      <c r="I1213">
        <v>1262</v>
      </c>
      <c r="J1213">
        <v>1</v>
      </c>
    </row>
    <row r="1214" spans="1:10" x14ac:dyDescent="0.25">
      <c r="A1214" s="5">
        <v>17779</v>
      </c>
      <c r="B1214">
        <v>1212</v>
      </c>
      <c r="C1214" t="s">
        <v>137</v>
      </c>
      <c r="D1214">
        <v>1</v>
      </c>
      <c r="E1214">
        <v>1</v>
      </c>
      <c r="F1214">
        <v>23000</v>
      </c>
      <c r="H1214" t="s">
        <v>186</v>
      </c>
      <c r="I1214">
        <v>1262</v>
      </c>
      <c r="J1214">
        <v>1</v>
      </c>
    </row>
    <row r="1215" spans="1:10" x14ac:dyDescent="0.25">
      <c r="A1215" s="5">
        <v>17780</v>
      </c>
      <c r="B1215">
        <v>1213</v>
      </c>
      <c r="C1215" t="s">
        <v>189</v>
      </c>
      <c r="D1215">
        <v>1</v>
      </c>
      <c r="E1215">
        <v>1</v>
      </c>
      <c r="F1215">
        <v>16425</v>
      </c>
      <c r="H1215" t="s">
        <v>186</v>
      </c>
      <c r="I1215">
        <v>1262</v>
      </c>
      <c r="J1215">
        <v>1</v>
      </c>
    </row>
    <row r="1216" spans="1:10" x14ac:dyDescent="0.25">
      <c r="A1216" s="5">
        <v>17780</v>
      </c>
      <c r="B1216">
        <v>1214</v>
      </c>
      <c r="C1216" t="s">
        <v>137</v>
      </c>
      <c r="D1216">
        <v>1</v>
      </c>
      <c r="E1216">
        <v>1</v>
      </c>
      <c r="F1216">
        <v>57000</v>
      </c>
      <c r="H1216" t="s">
        <v>186</v>
      </c>
      <c r="I1216">
        <v>1259</v>
      </c>
      <c r="J1216">
        <v>1</v>
      </c>
    </row>
    <row r="1217" spans="1:10" x14ac:dyDescent="0.25">
      <c r="A1217" s="5">
        <v>17781</v>
      </c>
      <c r="B1217">
        <v>1215</v>
      </c>
      <c r="C1217" t="s">
        <v>212</v>
      </c>
      <c r="D1217">
        <v>1</v>
      </c>
      <c r="E1217">
        <v>1</v>
      </c>
      <c r="F1217">
        <v>95000</v>
      </c>
      <c r="H1217" t="s">
        <v>186</v>
      </c>
      <c r="I1217">
        <v>1256</v>
      </c>
      <c r="J1217">
        <v>1</v>
      </c>
    </row>
    <row r="1218" spans="1:10" x14ac:dyDescent="0.25">
      <c r="F1218">
        <f>AVERAGE(F3:F1217)</f>
        <v>221476.71687242799</v>
      </c>
    </row>
  </sheetData>
  <hyperlinks>
    <hyperlink ref="I2" location="Maps!A1" display="Are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AO1137"/>
  <sheetViews>
    <sheetView tabSelected="1" topLeftCell="A154" zoomScaleNormal="100" workbookViewId="0">
      <selection activeCell="G23" sqref="G23"/>
    </sheetView>
  </sheetViews>
  <sheetFormatPr defaultRowHeight="15" x14ac:dyDescent="0.25"/>
  <cols>
    <col min="1" max="1" width="9.42578125" style="8" customWidth="1"/>
    <col min="2" max="2" width="10.85546875" customWidth="1"/>
    <col min="3" max="3" width="12" customWidth="1"/>
    <col min="4" max="4" width="14.85546875" customWidth="1"/>
    <col min="5" max="5" width="18.42578125" style="8" customWidth="1"/>
    <col min="6" max="6" width="17.28515625" customWidth="1"/>
    <col min="7" max="7" width="20.28515625" customWidth="1"/>
    <col min="8" max="8" width="24.85546875" customWidth="1"/>
  </cols>
  <sheetData>
    <row r="1" spans="1:41" x14ac:dyDescent="0.25">
      <c r="A1" s="56" t="s">
        <v>269</v>
      </c>
      <c r="B1" s="56"/>
      <c r="C1" s="56"/>
      <c r="D1" s="56"/>
      <c r="E1" s="56"/>
      <c r="F1" s="56"/>
      <c r="G1" s="9"/>
    </row>
    <row r="3" spans="1:41" x14ac:dyDescent="0.25">
      <c r="A3" s="2" t="s">
        <v>253</v>
      </c>
      <c r="B3" s="30" t="s">
        <v>251</v>
      </c>
      <c r="C3" s="31" t="s">
        <v>7</v>
      </c>
      <c r="D3" s="2" t="s">
        <v>61</v>
      </c>
      <c r="E3" s="2" t="s">
        <v>4</v>
      </c>
      <c r="F3" s="2" t="s">
        <v>268</v>
      </c>
      <c r="G3" s="8"/>
      <c r="H3" s="8"/>
    </row>
    <row r="4" spans="1:41" x14ac:dyDescent="0.25">
      <c r="A4" s="11">
        <v>1936</v>
      </c>
      <c r="B4">
        <v>1120</v>
      </c>
      <c r="C4">
        <v>1</v>
      </c>
      <c r="D4">
        <v>190500</v>
      </c>
      <c r="E4" s="13">
        <v>95.25</v>
      </c>
      <c r="F4">
        <v>0.67</v>
      </c>
      <c r="G4" s="8"/>
      <c r="H4" s="8"/>
    </row>
    <row r="5" spans="1:41" x14ac:dyDescent="0.25">
      <c r="A5" s="11">
        <v>1936</v>
      </c>
      <c r="B5">
        <v>1122</v>
      </c>
      <c r="C5">
        <v>2</v>
      </c>
      <c r="D5">
        <v>26325</v>
      </c>
      <c r="E5" s="13">
        <v>13.16</v>
      </c>
      <c r="F5">
        <v>0.09</v>
      </c>
      <c r="G5" s="8"/>
    </row>
    <row r="6" spans="1:41" x14ac:dyDescent="0.25">
      <c r="A6" s="11">
        <v>1936</v>
      </c>
      <c r="B6">
        <v>1123</v>
      </c>
      <c r="C6">
        <v>1</v>
      </c>
      <c r="D6">
        <v>78500</v>
      </c>
      <c r="E6" s="13">
        <v>39.25</v>
      </c>
      <c r="F6">
        <v>0.28000000000000003</v>
      </c>
      <c r="G6" s="8"/>
      <c r="H6" s="8"/>
      <c r="W6" s="56" t="s">
        <v>252</v>
      </c>
      <c r="X6" s="56"/>
      <c r="Y6" s="56"/>
      <c r="Z6" s="56"/>
      <c r="AA6" s="56"/>
      <c r="AB6" s="56"/>
      <c r="AC6" s="56"/>
      <c r="AD6" s="56"/>
      <c r="AE6" s="56"/>
      <c r="AF6" s="56"/>
      <c r="AG6" s="56"/>
      <c r="AH6" s="56"/>
      <c r="AI6" s="56"/>
      <c r="AJ6" s="56"/>
      <c r="AK6" s="56"/>
      <c r="AL6" s="56"/>
      <c r="AM6" s="56"/>
      <c r="AN6" s="56"/>
      <c r="AO6" s="56"/>
    </row>
    <row r="7" spans="1:41" x14ac:dyDescent="0.25">
      <c r="A7" s="11">
        <v>1936</v>
      </c>
      <c r="B7">
        <v>1127</v>
      </c>
      <c r="C7">
        <v>2</v>
      </c>
      <c r="D7">
        <v>57850</v>
      </c>
      <c r="E7" s="13">
        <v>28.925000000000001</v>
      </c>
      <c r="F7">
        <v>0.2</v>
      </c>
      <c r="G7" s="8"/>
      <c r="H7" s="8"/>
    </row>
    <row r="8" spans="1:41" x14ac:dyDescent="0.25">
      <c r="A8" s="11">
        <v>1936</v>
      </c>
      <c r="B8">
        <v>1128</v>
      </c>
      <c r="C8">
        <v>3</v>
      </c>
      <c r="D8">
        <v>144000</v>
      </c>
      <c r="E8" s="13">
        <v>72</v>
      </c>
      <c r="F8">
        <v>0.56999999999999995</v>
      </c>
      <c r="G8" s="8"/>
      <c r="H8" s="8"/>
    </row>
    <row r="9" spans="1:41" x14ac:dyDescent="0.25">
      <c r="A9" s="11">
        <v>1936</v>
      </c>
      <c r="B9">
        <v>1129</v>
      </c>
      <c r="C9">
        <v>2</v>
      </c>
      <c r="D9">
        <v>333000</v>
      </c>
      <c r="E9" s="13">
        <v>166.5</v>
      </c>
      <c r="F9">
        <v>1.17</v>
      </c>
      <c r="G9" s="8"/>
      <c r="H9" s="8"/>
    </row>
    <row r="10" spans="1:41" x14ac:dyDescent="0.25">
      <c r="A10" s="11">
        <v>1936</v>
      </c>
      <c r="B10">
        <v>1131</v>
      </c>
      <c r="C10">
        <v>1</v>
      </c>
      <c r="D10">
        <v>172000</v>
      </c>
      <c r="E10" s="13">
        <v>86</v>
      </c>
      <c r="F10">
        <v>0.61</v>
      </c>
      <c r="G10" s="8"/>
      <c r="H10" s="8"/>
    </row>
    <row r="11" spans="1:41" x14ac:dyDescent="0.25">
      <c r="A11" s="11">
        <v>1936</v>
      </c>
      <c r="B11">
        <v>1132</v>
      </c>
      <c r="C11">
        <v>1</v>
      </c>
      <c r="D11">
        <v>42000</v>
      </c>
      <c r="E11" s="13">
        <v>21</v>
      </c>
      <c r="F11">
        <v>0.15</v>
      </c>
      <c r="G11" s="8"/>
      <c r="H11" s="8"/>
    </row>
    <row r="12" spans="1:41" x14ac:dyDescent="0.25">
      <c r="A12" s="11">
        <v>1936</v>
      </c>
      <c r="B12">
        <v>1133</v>
      </c>
      <c r="C12">
        <v>6</v>
      </c>
      <c r="D12">
        <v>352550</v>
      </c>
      <c r="E12" s="13">
        <v>176.27500000000001</v>
      </c>
      <c r="F12">
        <v>1.24</v>
      </c>
      <c r="G12" s="8"/>
      <c r="H12" s="8"/>
    </row>
    <row r="13" spans="1:41" x14ac:dyDescent="0.25">
      <c r="A13" s="11">
        <v>1936</v>
      </c>
      <c r="B13">
        <v>1134</v>
      </c>
      <c r="C13">
        <v>1</v>
      </c>
      <c r="D13">
        <v>56500</v>
      </c>
      <c r="E13" s="13">
        <v>28.25</v>
      </c>
      <c r="F13">
        <v>0.2</v>
      </c>
      <c r="G13" s="8"/>
      <c r="H13" s="8"/>
    </row>
    <row r="14" spans="1:41" x14ac:dyDescent="0.25">
      <c r="A14" s="11">
        <v>1936</v>
      </c>
      <c r="B14">
        <v>1138</v>
      </c>
      <c r="C14">
        <v>2</v>
      </c>
      <c r="D14">
        <v>114000</v>
      </c>
      <c r="E14" s="13">
        <v>57</v>
      </c>
      <c r="F14">
        <v>0.4</v>
      </c>
      <c r="G14" s="8"/>
      <c r="H14" s="8"/>
    </row>
    <row r="15" spans="1:41" x14ac:dyDescent="0.25">
      <c r="A15" s="11">
        <v>1936</v>
      </c>
      <c r="B15">
        <v>1139</v>
      </c>
      <c r="C15">
        <v>10</v>
      </c>
      <c r="D15">
        <v>1058500</v>
      </c>
      <c r="E15" s="13">
        <v>529.25</v>
      </c>
      <c r="F15">
        <v>3.73</v>
      </c>
      <c r="G15" s="8"/>
      <c r="H15" s="8"/>
    </row>
    <row r="16" spans="1:41" x14ac:dyDescent="0.25">
      <c r="A16" s="11">
        <v>1936</v>
      </c>
      <c r="B16">
        <v>1140</v>
      </c>
      <c r="C16">
        <v>1</v>
      </c>
      <c r="D16">
        <v>84175</v>
      </c>
      <c r="E16" s="13">
        <v>42.09</v>
      </c>
      <c r="F16">
        <v>0.28999999999999998</v>
      </c>
      <c r="G16" s="8"/>
      <c r="H16" s="8"/>
    </row>
    <row r="17" spans="1:8" x14ac:dyDescent="0.25">
      <c r="A17" s="11">
        <v>1936</v>
      </c>
      <c r="B17">
        <v>1143</v>
      </c>
      <c r="C17">
        <v>3</v>
      </c>
      <c r="D17">
        <v>188400</v>
      </c>
      <c r="E17" s="13">
        <v>94.2</v>
      </c>
      <c r="F17">
        <v>0.66</v>
      </c>
      <c r="G17" s="8"/>
      <c r="H17" s="8"/>
    </row>
    <row r="18" spans="1:8" x14ac:dyDescent="0.25">
      <c r="A18" s="11">
        <v>1936</v>
      </c>
      <c r="B18">
        <v>1144</v>
      </c>
      <c r="C18">
        <v>11</v>
      </c>
      <c r="D18">
        <v>1181000</v>
      </c>
      <c r="E18" s="13">
        <v>590.5</v>
      </c>
      <c r="F18">
        <v>4.16</v>
      </c>
      <c r="G18" s="8"/>
      <c r="H18" s="8"/>
    </row>
    <row r="19" spans="1:8" x14ac:dyDescent="0.25">
      <c r="A19" s="11">
        <v>1936</v>
      </c>
      <c r="B19">
        <v>1145</v>
      </c>
      <c r="C19">
        <v>3</v>
      </c>
      <c r="D19">
        <v>168500</v>
      </c>
      <c r="E19" s="13">
        <v>84.25</v>
      </c>
      <c r="F19">
        <v>0.59</v>
      </c>
      <c r="G19" s="8"/>
      <c r="H19" s="8"/>
    </row>
    <row r="20" spans="1:8" x14ac:dyDescent="0.25">
      <c r="A20" s="11">
        <v>1936</v>
      </c>
      <c r="B20">
        <v>1146</v>
      </c>
      <c r="C20">
        <v>6</v>
      </c>
      <c r="D20">
        <v>616625</v>
      </c>
      <c r="E20" s="13">
        <v>308.31</v>
      </c>
      <c r="F20">
        <v>2.17</v>
      </c>
      <c r="G20" s="8"/>
      <c r="H20" s="8"/>
    </row>
    <row r="21" spans="1:8" x14ac:dyDescent="0.25">
      <c r="A21" s="11">
        <v>1936</v>
      </c>
      <c r="B21">
        <v>1148</v>
      </c>
      <c r="C21">
        <v>2</v>
      </c>
      <c r="D21">
        <v>148000</v>
      </c>
      <c r="E21" s="13">
        <v>74</v>
      </c>
      <c r="F21">
        <v>0.52</v>
      </c>
      <c r="G21" s="8"/>
      <c r="H21" s="8"/>
    </row>
    <row r="22" spans="1:8" x14ac:dyDescent="0.25">
      <c r="A22" s="11">
        <v>1936</v>
      </c>
      <c r="B22">
        <v>1149</v>
      </c>
      <c r="C22">
        <v>7</v>
      </c>
      <c r="D22">
        <v>628500</v>
      </c>
      <c r="E22" s="13">
        <v>314.25</v>
      </c>
      <c r="F22">
        <v>2.21</v>
      </c>
      <c r="G22" s="8"/>
      <c r="H22" s="8"/>
    </row>
    <row r="23" spans="1:8" x14ac:dyDescent="0.25">
      <c r="A23" s="11">
        <v>1936</v>
      </c>
      <c r="B23">
        <v>1150</v>
      </c>
      <c r="C23">
        <v>12</v>
      </c>
      <c r="D23">
        <v>1387575</v>
      </c>
      <c r="E23" s="13">
        <v>693.78</v>
      </c>
      <c r="F23">
        <v>4.8899999999999997</v>
      </c>
      <c r="G23" s="8"/>
      <c r="H23" s="8"/>
    </row>
    <row r="24" spans="1:8" x14ac:dyDescent="0.25">
      <c r="A24" s="11">
        <v>1936</v>
      </c>
      <c r="B24">
        <v>1151</v>
      </c>
      <c r="C24">
        <v>3</v>
      </c>
      <c r="D24">
        <v>351450</v>
      </c>
      <c r="E24" s="13">
        <v>175.72499999999999</v>
      </c>
      <c r="F24">
        <v>1.23</v>
      </c>
      <c r="G24" s="8"/>
      <c r="H24" s="8"/>
    </row>
    <row r="25" spans="1:8" x14ac:dyDescent="0.25">
      <c r="A25" s="11">
        <v>1936</v>
      </c>
      <c r="B25">
        <v>1152</v>
      </c>
      <c r="C25">
        <v>1</v>
      </c>
      <c r="D25">
        <v>88075</v>
      </c>
      <c r="E25" s="13">
        <v>44.04</v>
      </c>
      <c r="F25">
        <v>0.31</v>
      </c>
      <c r="G25" s="8"/>
      <c r="H25" s="8"/>
    </row>
    <row r="26" spans="1:8" x14ac:dyDescent="0.25">
      <c r="A26" s="11">
        <v>1936</v>
      </c>
      <c r="B26">
        <v>1155</v>
      </c>
      <c r="C26">
        <v>4</v>
      </c>
      <c r="D26">
        <v>264500</v>
      </c>
      <c r="E26" s="13">
        <v>132.25</v>
      </c>
      <c r="F26">
        <v>0.93</v>
      </c>
      <c r="G26" s="8"/>
      <c r="H26" s="8"/>
    </row>
    <row r="27" spans="1:8" x14ac:dyDescent="0.25">
      <c r="A27" s="11">
        <v>1936</v>
      </c>
      <c r="B27">
        <v>1156</v>
      </c>
      <c r="C27">
        <v>18</v>
      </c>
      <c r="D27">
        <v>1427425</v>
      </c>
      <c r="E27" s="13">
        <v>713.71</v>
      </c>
      <c r="F27">
        <v>5.03</v>
      </c>
      <c r="G27" s="8"/>
      <c r="H27" s="8"/>
    </row>
    <row r="28" spans="1:8" x14ac:dyDescent="0.25">
      <c r="A28" s="11">
        <v>1936</v>
      </c>
      <c r="B28">
        <v>1157</v>
      </c>
      <c r="C28">
        <v>10</v>
      </c>
      <c r="D28">
        <v>928950</v>
      </c>
      <c r="E28" s="13">
        <v>464.48</v>
      </c>
      <c r="F28">
        <v>3.27</v>
      </c>
      <c r="G28" s="8"/>
      <c r="H28" s="8"/>
    </row>
    <row r="29" spans="1:8" x14ac:dyDescent="0.25">
      <c r="A29" s="11">
        <v>1936</v>
      </c>
      <c r="B29">
        <v>1158</v>
      </c>
      <c r="C29">
        <v>4</v>
      </c>
      <c r="D29">
        <v>211025</v>
      </c>
      <c r="E29" s="13">
        <v>105.61</v>
      </c>
      <c r="F29">
        <v>0.74</v>
      </c>
      <c r="G29" s="8"/>
      <c r="H29" s="8"/>
    </row>
    <row r="30" spans="1:8" x14ac:dyDescent="0.25">
      <c r="A30" s="11">
        <v>1936</v>
      </c>
      <c r="B30">
        <v>1159</v>
      </c>
      <c r="C30">
        <v>3</v>
      </c>
      <c r="D30">
        <v>201000</v>
      </c>
      <c r="E30" s="13">
        <v>100.5</v>
      </c>
      <c r="F30">
        <v>0.71</v>
      </c>
      <c r="G30" s="8"/>
      <c r="H30" s="8"/>
    </row>
    <row r="31" spans="1:8" x14ac:dyDescent="0.25">
      <c r="A31" s="11">
        <v>1936</v>
      </c>
      <c r="B31">
        <v>1162</v>
      </c>
      <c r="C31">
        <v>1</v>
      </c>
      <c r="D31">
        <v>88400</v>
      </c>
      <c r="E31" s="13">
        <v>44.2</v>
      </c>
      <c r="F31">
        <v>0.31</v>
      </c>
      <c r="G31" s="8"/>
      <c r="H31" s="8"/>
    </row>
    <row r="32" spans="1:8" x14ac:dyDescent="0.25">
      <c r="A32" s="11">
        <v>1936</v>
      </c>
      <c r="B32">
        <v>1163</v>
      </c>
      <c r="C32">
        <v>12</v>
      </c>
      <c r="D32">
        <v>710125</v>
      </c>
      <c r="E32" s="13">
        <v>355.05</v>
      </c>
      <c r="F32">
        <v>2.5</v>
      </c>
      <c r="G32" s="8"/>
      <c r="H32" s="8"/>
    </row>
    <row r="33" spans="1:8" x14ac:dyDescent="0.25">
      <c r="A33" s="11">
        <v>1936</v>
      </c>
      <c r="B33">
        <v>1164</v>
      </c>
      <c r="C33">
        <v>2</v>
      </c>
      <c r="D33">
        <v>224025</v>
      </c>
      <c r="E33" s="13">
        <v>112.01</v>
      </c>
      <c r="F33">
        <v>0.79</v>
      </c>
      <c r="G33" s="8"/>
      <c r="H33" s="8"/>
    </row>
    <row r="34" spans="1:8" x14ac:dyDescent="0.25">
      <c r="A34" s="11">
        <v>1936</v>
      </c>
      <c r="B34">
        <v>1165</v>
      </c>
      <c r="C34">
        <v>1</v>
      </c>
      <c r="D34">
        <v>36725</v>
      </c>
      <c r="E34" s="13">
        <v>18.350000000000001</v>
      </c>
      <c r="F34">
        <v>0.13</v>
      </c>
      <c r="G34" s="8"/>
      <c r="H34" s="8"/>
    </row>
    <row r="35" spans="1:8" x14ac:dyDescent="0.25">
      <c r="A35" s="11">
        <v>1936</v>
      </c>
      <c r="B35">
        <v>1167</v>
      </c>
      <c r="C35">
        <v>2</v>
      </c>
      <c r="D35">
        <v>258575</v>
      </c>
      <c r="E35" s="13">
        <v>129.28</v>
      </c>
      <c r="F35">
        <v>0.91</v>
      </c>
      <c r="G35" s="8"/>
      <c r="H35" s="8"/>
    </row>
    <row r="36" spans="1:8" x14ac:dyDescent="0.25">
      <c r="A36" s="11">
        <v>1936</v>
      </c>
      <c r="B36">
        <v>1171</v>
      </c>
      <c r="C36">
        <v>1</v>
      </c>
      <c r="D36">
        <v>67000</v>
      </c>
      <c r="E36" s="13">
        <v>33.5</v>
      </c>
      <c r="F36">
        <v>0.24</v>
      </c>
      <c r="G36" s="8"/>
      <c r="H36" s="8"/>
    </row>
    <row r="37" spans="1:8" x14ac:dyDescent="0.25">
      <c r="A37" s="11">
        <v>1936</v>
      </c>
      <c r="B37">
        <v>1201</v>
      </c>
      <c r="C37">
        <v>4</v>
      </c>
      <c r="D37">
        <v>318000</v>
      </c>
      <c r="E37" s="13">
        <v>159</v>
      </c>
      <c r="F37">
        <v>1.1200000000000001</v>
      </c>
      <c r="G37" s="8"/>
      <c r="H37" s="8"/>
    </row>
    <row r="38" spans="1:8" x14ac:dyDescent="0.25">
      <c r="A38" s="11">
        <v>1936</v>
      </c>
      <c r="B38">
        <v>1202</v>
      </c>
      <c r="C38">
        <v>20</v>
      </c>
      <c r="D38">
        <v>809200</v>
      </c>
      <c r="E38" s="13">
        <v>404.6</v>
      </c>
      <c r="F38">
        <v>2.85</v>
      </c>
      <c r="G38" s="8"/>
      <c r="H38" s="8"/>
    </row>
    <row r="39" spans="1:8" x14ac:dyDescent="0.25">
      <c r="A39" s="11">
        <v>1936</v>
      </c>
      <c r="B39">
        <v>1203</v>
      </c>
      <c r="C39">
        <v>5</v>
      </c>
      <c r="D39">
        <v>306200</v>
      </c>
      <c r="E39" s="13">
        <v>153.1</v>
      </c>
      <c r="F39">
        <v>1.08</v>
      </c>
      <c r="G39" s="8"/>
      <c r="H39" s="8"/>
    </row>
    <row r="40" spans="1:8" x14ac:dyDescent="0.25">
      <c r="A40" s="11">
        <v>1936</v>
      </c>
      <c r="B40">
        <v>1204</v>
      </c>
      <c r="C40">
        <v>1</v>
      </c>
      <c r="D40">
        <v>55500</v>
      </c>
      <c r="E40" s="13">
        <v>27.75</v>
      </c>
      <c r="F40">
        <v>0.2</v>
      </c>
      <c r="G40" s="8"/>
      <c r="H40" s="8"/>
    </row>
    <row r="41" spans="1:8" x14ac:dyDescent="0.25">
      <c r="A41" s="11">
        <v>1936</v>
      </c>
      <c r="B41">
        <v>1207</v>
      </c>
      <c r="C41">
        <v>3</v>
      </c>
      <c r="D41">
        <v>222800</v>
      </c>
      <c r="E41" s="13">
        <v>111.4</v>
      </c>
      <c r="F41">
        <v>0.79</v>
      </c>
      <c r="G41" s="8"/>
      <c r="H41" s="8"/>
    </row>
    <row r="42" spans="1:8" x14ac:dyDescent="0.25">
      <c r="A42" s="11">
        <v>1936</v>
      </c>
      <c r="B42">
        <v>1208</v>
      </c>
      <c r="C42">
        <v>1</v>
      </c>
      <c r="D42">
        <v>29000</v>
      </c>
      <c r="E42" s="13">
        <v>14.5</v>
      </c>
      <c r="F42">
        <v>0.1</v>
      </c>
      <c r="G42" s="8"/>
      <c r="H42" s="8"/>
    </row>
    <row r="43" spans="1:8" x14ac:dyDescent="0.25">
      <c r="A43" s="11">
        <v>1936</v>
      </c>
      <c r="B43">
        <v>1210</v>
      </c>
      <c r="C43">
        <v>1</v>
      </c>
      <c r="D43">
        <v>92500</v>
      </c>
      <c r="E43" s="13">
        <v>46.25</v>
      </c>
      <c r="F43">
        <v>0.33</v>
      </c>
      <c r="G43" s="8"/>
      <c r="H43" s="8"/>
    </row>
    <row r="44" spans="1:8" x14ac:dyDescent="0.25">
      <c r="A44" s="11">
        <v>1936</v>
      </c>
      <c r="B44">
        <v>1212</v>
      </c>
      <c r="C44">
        <v>4</v>
      </c>
      <c r="D44">
        <v>285250</v>
      </c>
      <c r="E44" s="13">
        <v>142.62</v>
      </c>
      <c r="F44">
        <v>1</v>
      </c>
      <c r="G44" s="8"/>
      <c r="H44" s="8"/>
    </row>
    <row r="45" spans="1:8" x14ac:dyDescent="0.25">
      <c r="A45" s="11">
        <v>1936</v>
      </c>
      <c r="B45">
        <v>1216</v>
      </c>
      <c r="C45">
        <v>6</v>
      </c>
      <c r="D45">
        <v>265000</v>
      </c>
      <c r="E45" s="13">
        <v>132.5</v>
      </c>
      <c r="F45">
        <v>0.93</v>
      </c>
      <c r="G45" s="8"/>
      <c r="H45" s="8"/>
    </row>
    <row r="46" spans="1:8" x14ac:dyDescent="0.25">
      <c r="A46" s="11">
        <v>1936</v>
      </c>
      <c r="B46">
        <v>1217</v>
      </c>
      <c r="C46">
        <v>2</v>
      </c>
      <c r="D46">
        <v>79625</v>
      </c>
      <c r="E46" s="13">
        <v>39.81</v>
      </c>
      <c r="F46">
        <v>0.28000000000000003</v>
      </c>
      <c r="G46" s="8"/>
      <c r="H46" s="8"/>
    </row>
    <row r="47" spans="1:8" x14ac:dyDescent="0.25">
      <c r="A47" s="11">
        <v>1936</v>
      </c>
      <c r="B47">
        <v>1222</v>
      </c>
      <c r="C47">
        <v>2</v>
      </c>
      <c r="D47">
        <v>123225</v>
      </c>
      <c r="E47" s="13">
        <v>61.61</v>
      </c>
      <c r="F47">
        <v>0.43</v>
      </c>
      <c r="G47" s="8"/>
      <c r="H47" s="8"/>
    </row>
    <row r="48" spans="1:8" x14ac:dyDescent="0.25">
      <c r="A48" s="11">
        <v>1936</v>
      </c>
      <c r="B48">
        <v>1245</v>
      </c>
      <c r="C48">
        <v>1</v>
      </c>
      <c r="D48">
        <v>122500</v>
      </c>
      <c r="E48" s="13">
        <v>61.25</v>
      </c>
      <c r="F48">
        <v>0.43</v>
      </c>
      <c r="G48" s="8"/>
      <c r="H48" s="8"/>
    </row>
    <row r="49" spans="1:8" x14ac:dyDescent="0.25">
      <c r="A49" s="11">
        <v>1936</v>
      </c>
      <c r="B49">
        <v>1258</v>
      </c>
      <c r="C49">
        <v>2</v>
      </c>
      <c r="D49">
        <v>115540</v>
      </c>
      <c r="E49" s="13">
        <v>57.77</v>
      </c>
      <c r="F49">
        <v>0.41</v>
      </c>
      <c r="G49" s="8"/>
    </row>
    <row r="50" spans="1:8" x14ac:dyDescent="0.25">
      <c r="A50" s="11">
        <v>1936</v>
      </c>
      <c r="B50">
        <v>1302</v>
      </c>
      <c r="C50">
        <v>2</v>
      </c>
      <c r="D50">
        <v>584000</v>
      </c>
      <c r="E50" s="13">
        <f>212+80</f>
        <v>292</v>
      </c>
      <c r="F50">
        <v>2.06</v>
      </c>
      <c r="G50" s="8"/>
    </row>
    <row r="51" spans="1:8" x14ac:dyDescent="0.25">
      <c r="A51" s="11">
        <v>1936</v>
      </c>
      <c r="B51">
        <v>1303</v>
      </c>
      <c r="C51">
        <v>3</v>
      </c>
      <c r="D51">
        <v>564650</v>
      </c>
      <c r="E51" s="13">
        <f>82.225+200.1</f>
        <v>282.32499999999999</v>
      </c>
      <c r="F51">
        <v>1.99</v>
      </c>
      <c r="G51" s="8"/>
    </row>
    <row r="52" spans="1:8" x14ac:dyDescent="0.25">
      <c r="A52" s="11">
        <v>1936</v>
      </c>
      <c r="B52">
        <v>1305</v>
      </c>
      <c r="C52">
        <v>1</v>
      </c>
      <c r="D52">
        <v>71500</v>
      </c>
      <c r="E52" s="13">
        <v>35.75</v>
      </c>
      <c r="F52">
        <v>0.25</v>
      </c>
      <c r="G52" s="8"/>
    </row>
    <row r="53" spans="1:8" x14ac:dyDescent="0.25">
      <c r="A53" s="11">
        <v>1936</v>
      </c>
      <c r="B53">
        <v>1308</v>
      </c>
      <c r="C53">
        <v>1</v>
      </c>
      <c r="D53">
        <v>28000</v>
      </c>
      <c r="E53" s="13">
        <v>14</v>
      </c>
      <c r="F53">
        <v>0.1</v>
      </c>
      <c r="G53" s="8"/>
      <c r="H53" s="8"/>
    </row>
    <row r="54" spans="1:8" x14ac:dyDescent="0.25">
      <c r="A54" s="11">
        <v>1936</v>
      </c>
      <c r="B54">
        <v>1310</v>
      </c>
      <c r="C54">
        <v>1</v>
      </c>
      <c r="D54">
        <v>52000</v>
      </c>
      <c r="E54" s="13">
        <v>26</v>
      </c>
      <c r="F54">
        <v>0.18</v>
      </c>
      <c r="G54" s="8"/>
      <c r="H54" s="8"/>
    </row>
    <row r="55" spans="1:8" x14ac:dyDescent="0.25">
      <c r="A55" s="11">
        <v>1936</v>
      </c>
      <c r="B55">
        <v>1313</v>
      </c>
      <c r="C55">
        <v>1</v>
      </c>
      <c r="D55">
        <v>147000</v>
      </c>
      <c r="E55" s="13">
        <v>73.5</v>
      </c>
      <c r="F55">
        <v>0.52</v>
      </c>
      <c r="G55" s="8"/>
      <c r="H55" s="8"/>
    </row>
    <row r="56" spans="1:8" x14ac:dyDescent="0.25">
      <c r="A56" s="11">
        <v>1936</v>
      </c>
      <c r="B56">
        <v>1314</v>
      </c>
      <c r="C56">
        <v>4</v>
      </c>
      <c r="D56">
        <v>293100</v>
      </c>
      <c r="E56" s="13">
        <v>146.55000000000001</v>
      </c>
      <c r="F56">
        <v>1.03</v>
      </c>
      <c r="G56" s="8"/>
      <c r="H56" s="8"/>
    </row>
    <row r="57" spans="1:8" x14ac:dyDescent="0.25">
      <c r="A57" s="11">
        <v>1936</v>
      </c>
      <c r="B57">
        <v>1318</v>
      </c>
      <c r="C57">
        <v>1</v>
      </c>
      <c r="D57">
        <v>136340</v>
      </c>
      <c r="E57" s="13">
        <v>68.17</v>
      </c>
      <c r="F57">
        <v>0.48</v>
      </c>
      <c r="G57" s="8"/>
      <c r="H57" s="8"/>
    </row>
    <row r="58" spans="1:8" x14ac:dyDescent="0.25">
      <c r="A58" s="11">
        <v>1936</v>
      </c>
      <c r="B58">
        <v>1319</v>
      </c>
      <c r="C58">
        <v>3</v>
      </c>
      <c r="D58">
        <v>379040</v>
      </c>
      <c r="E58" s="13">
        <v>189.52</v>
      </c>
      <c r="F58">
        <v>1.33</v>
      </c>
      <c r="G58" s="8"/>
      <c r="H58" s="8"/>
    </row>
    <row r="59" spans="1:8" x14ac:dyDescent="0.25">
      <c r="A59" s="11">
        <v>1936</v>
      </c>
      <c r="B59">
        <v>1320</v>
      </c>
      <c r="C59">
        <v>2</v>
      </c>
      <c r="D59">
        <v>265075</v>
      </c>
      <c r="E59" s="13">
        <v>132.54</v>
      </c>
      <c r="F59">
        <v>0.94</v>
      </c>
      <c r="G59" s="8"/>
      <c r="H59" s="8"/>
    </row>
    <row r="60" spans="1:8" x14ac:dyDescent="0.25">
      <c r="A60" s="11">
        <v>1936</v>
      </c>
      <c r="B60">
        <v>1324</v>
      </c>
      <c r="C60">
        <v>3</v>
      </c>
      <c r="D60">
        <v>440750</v>
      </c>
      <c r="E60" s="13">
        <v>220.375</v>
      </c>
      <c r="F60">
        <v>1.55</v>
      </c>
      <c r="G60" s="8"/>
      <c r="H60" s="8"/>
    </row>
    <row r="61" spans="1:8" x14ac:dyDescent="0.25">
      <c r="A61" s="11">
        <v>1936</v>
      </c>
      <c r="B61">
        <v>1325</v>
      </c>
      <c r="C61">
        <v>3</v>
      </c>
      <c r="D61">
        <v>385525</v>
      </c>
      <c r="E61" s="13">
        <v>192.76</v>
      </c>
      <c r="F61">
        <v>1.36</v>
      </c>
      <c r="G61" s="8"/>
      <c r="H61" s="8"/>
    </row>
    <row r="62" spans="1:8" x14ac:dyDescent="0.25">
      <c r="A62" s="11">
        <v>1936</v>
      </c>
      <c r="B62">
        <v>1326</v>
      </c>
      <c r="C62">
        <v>3</v>
      </c>
      <c r="D62">
        <v>174575</v>
      </c>
      <c r="E62" s="13">
        <v>87.29</v>
      </c>
      <c r="F62">
        <v>0.61</v>
      </c>
      <c r="G62" s="8"/>
      <c r="H62" s="8"/>
    </row>
    <row r="63" spans="1:8" x14ac:dyDescent="0.25">
      <c r="A63" s="11">
        <v>1936</v>
      </c>
      <c r="B63">
        <v>1331</v>
      </c>
      <c r="C63">
        <v>4</v>
      </c>
      <c r="D63">
        <v>480690</v>
      </c>
      <c r="E63" s="13">
        <v>240.345</v>
      </c>
      <c r="F63">
        <v>1.69</v>
      </c>
      <c r="G63" s="8"/>
      <c r="H63" s="8"/>
    </row>
    <row r="64" spans="1:8" x14ac:dyDescent="0.25">
      <c r="A64" s="11">
        <v>1936</v>
      </c>
      <c r="B64">
        <v>1332</v>
      </c>
      <c r="C64">
        <v>3</v>
      </c>
      <c r="D64">
        <v>236750</v>
      </c>
      <c r="E64" s="13">
        <v>118.375</v>
      </c>
      <c r="F64">
        <v>0.83</v>
      </c>
      <c r="G64" s="8"/>
      <c r="H64" s="8"/>
    </row>
    <row r="65" spans="1:8" x14ac:dyDescent="0.25">
      <c r="A65" s="11">
        <v>1936</v>
      </c>
      <c r="B65">
        <v>1334</v>
      </c>
      <c r="C65">
        <v>1</v>
      </c>
      <c r="D65">
        <v>250125</v>
      </c>
      <c r="E65" s="13">
        <v>125.07</v>
      </c>
      <c r="F65">
        <v>0.88</v>
      </c>
      <c r="G65" s="8"/>
      <c r="H65" s="8"/>
    </row>
    <row r="66" spans="1:8" x14ac:dyDescent="0.25">
      <c r="A66" s="11">
        <v>1936</v>
      </c>
      <c r="B66">
        <v>1340</v>
      </c>
      <c r="C66">
        <v>1</v>
      </c>
      <c r="D66">
        <v>137425</v>
      </c>
      <c r="E66" s="13">
        <v>68.709999999999994</v>
      </c>
      <c r="F66">
        <v>0.48</v>
      </c>
      <c r="G66" s="8"/>
      <c r="H66" s="8"/>
    </row>
    <row r="67" spans="1:8" x14ac:dyDescent="0.25">
      <c r="A67" s="11">
        <v>1936</v>
      </c>
      <c r="B67">
        <v>1341</v>
      </c>
      <c r="C67">
        <v>2</v>
      </c>
      <c r="D67">
        <v>180460</v>
      </c>
      <c r="E67" s="13">
        <v>90.23</v>
      </c>
      <c r="F67">
        <v>0.64</v>
      </c>
      <c r="G67" s="8"/>
      <c r="H67" s="8"/>
    </row>
    <row r="68" spans="1:8" x14ac:dyDescent="0.25">
      <c r="A68" s="11">
        <v>1936</v>
      </c>
      <c r="B68">
        <v>1342</v>
      </c>
      <c r="C68">
        <v>1</v>
      </c>
      <c r="D68">
        <v>182265</v>
      </c>
      <c r="E68" s="13">
        <v>91.12</v>
      </c>
      <c r="F68">
        <v>0.64</v>
      </c>
      <c r="G68" s="8"/>
      <c r="H68" s="8"/>
    </row>
    <row r="69" spans="1:8" x14ac:dyDescent="0.25">
      <c r="A69" s="11">
        <v>1936</v>
      </c>
      <c r="B69">
        <v>1346</v>
      </c>
      <c r="C69">
        <v>3</v>
      </c>
      <c r="D69">
        <v>411775</v>
      </c>
      <c r="E69" s="13">
        <v>205.89</v>
      </c>
      <c r="F69">
        <v>1.45</v>
      </c>
      <c r="G69" s="8"/>
      <c r="H69" s="8"/>
    </row>
    <row r="70" spans="1:8" x14ac:dyDescent="0.25">
      <c r="A70" s="11">
        <v>1936</v>
      </c>
      <c r="B70">
        <v>1347</v>
      </c>
      <c r="C70">
        <v>3</v>
      </c>
      <c r="D70">
        <v>347280</v>
      </c>
      <c r="E70" s="13">
        <v>173.64</v>
      </c>
      <c r="F70">
        <v>1.22</v>
      </c>
      <c r="G70" s="8"/>
      <c r="H70" s="8"/>
    </row>
    <row r="71" spans="1:8" x14ac:dyDescent="0.25">
      <c r="A71" s="11">
        <v>1936</v>
      </c>
      <c r="B71">
        <v>1348</v>
      </c>
      <c r="C71">
        <v>1</v>
      </c>
      <c r="D71">
        <v>92750</v>
      </c>
      <c r="E71" s="13">
        <v>46.37</v>
      </c>
      <c r="F71">
        <v>0.33</v>
      </c>
      <c r="G71" s="8"/>
      <c r="H71" s="8"/>
    </row>
    <row r="72" spans="1:8" x14ac:dyDescent="0.25">
      <c r="A72" s="11">
        <v>1936</v>
      </c>
      <c r="B72">
        <v>1351</v>
      </c>
      <c r="C72">
        <v>14</v>
      </c>
      <c r="D72">
        <v>1567845</v>
      </c>
      <c r="E72" s="14">
        <v>783.92</v>
      </c>
      <c r="F72">
        <v>5.52</v>
      </c>
      <c r="G72" s="8"/>
      <c r="H72" s="8"/>
    </row>
    <row r="73" spans="1:8" x14ac:dyDescent="0.25">
      <c r="A73" s="11">
        <v>1936</v>
      </c>
      <c r="B73">
        <v>1352</v>
      </c>
      <c r="C73">
        <v>4</v>
      </c>
      <c r="D73">
        <v>470420</v>
      </c>
      <c r="E73" s="13">
        <v>235.21</v>
      </c>
      <c r="F73">
        <v>1.66</v>
      </c>
      <c r="G73" s="8"/>
      <c r="H73" s="8"/>
    </row>
    <row r="74" spans="1:8" x14ac:dyDescent="0.25">
      <c r="A74" s="11">
        <v>1936</v>
      </c>
      <c r="B74">
        <v>1353</v>
      </c>
      <c r="C74">
        <v>1</v>
      </c>
      <c r="D74">
        <v>87000</v>
      </c>
      <c r="E74" s="13">
        <v>43.5</v>
      </c>
      <c r="F74">
        <v>0.31</v>
      </c>
      <c r="G74" s="8"/>
      <c r="H74" s="8"/>
    </row>
    <row r="75" spans="1:8" x14ac:dyDescent="0.25">
      <c r="A75" s="11">
        <v>1936</v>
      </c>
      <c r="B75">
        <v>1354</v>
      </c>
      <c r="C75">
        <v>3</v>
      </c>
      <c r="D75">
        <v>602675</v>
      </c>
      <c r="E75" s="13">
        <v>301.33999999999997</v>
      </c>
      <c r="F75">
        <v>2.12</v>
      </c>
      <c r="G75" s="8"/>
      <c r="H75" s="8"/>
    </row>
    <row r="76" spans="1:8" x14ac:dyDescent="0.25">
      <c r="A76" s="11">
        <v>1936</v>
      </c>
      <c r="B76">
        <v>1359</v>
      </c>
      <c r="C76">
        <v>8</v>
      </c>
      <c r="D76">
        <v>721500</v>
      </c>
      <c r="E76" s="13">
        <v>360.75</v>
      </c>
      <c r="F76">
        <v>2.54</v>
      </c>
      <c r="G76" s="8"/>
      <c r="H76" s="8"/>
    </row>
    <row r="77" spans="1:8" x14ac:dyDescent="0.25">
      <c r="A77" s="11">
        <v>1936</v>
      </c>
      <c r="B77">
        <v>1360</v>
      </c>
      <c r="C77">
        <v>5</v>
      </c>
      <c r="D77">
        <v>497925</v>
      </c>
      <c r="E77" s="13">
        <v>248.96</v>
      </c>
      <c r="F77">
        <v>1.75</v>
      </c>
      <c r="G77" s="8"/>
      <c r="H77" s="8"/>
    </row>
    <row r="78" spans="1:8" x14ac:dyDescent="0.25">
      <c r="A78" s="11">
        <v>1936</v>
      </c>
      <c r="B78">
        <v>1362</v>
      </c>
      <c r="C78">
        <v>5</v>
      </c>
      <c r="D78">
        <v>417925</v>
      </c>
      <c r="E78" s="13">
        <v>208.96</v>
      </c>
      <c r="F78">
        <v>1.47</v>
      </c>
      <c r="G78" s="8"/>
      <c r="H78" s="8"/>
    </row>
    <row r="79" spans="1:8" x14ac:dyDescent="0.25">
      <c r="A79" s="11">
        <v>1936</v>
      </c>
      <c r="B79">
        <v>1363</v>
      </c>
      <c r="C79">
        <v>2</v>
      </c>
      <c r="D79">
        <v>209500</v>
      </c>
      <c r="E79" s="13">
        <v>104.75</v>
      </c>
      <c r="F79">
        <v>0.74</v>
      </c>
      <c r="G79" s="8"/>
      <c r="H79" s="8"/>
    </row>
    <row r="80" spans="1:8" x14ac:dyDescent="0.25">
      <c r="A80" s="11">
        <v>1936</v>
      </c>
      <c r="B80">
        <v>1364</v>
      </c>
      <c r="C80">
        <v>1</v>
      </c>
      <c r="D80">
        <v>166950</v>
      </c>
      <c r="E80" s="13">
        <v>83.474999999999994</v>
      </c>
      <c r="F80">
        <v>0.59</v>
      </c>
      <c r="G80" s="8"/>
      <c r="H80" s="8"/>
    </row>
    <row r="81" spans="1:8" x14ac:dyDescent="0.25">
      <c r="A81" s="11">
        <v>1936</v>
      </c>
      <c r="B81">
        <v>1366</v>
      </c>
      <c r="C81">
        <v>1</v>
      </c>
      <c r="D81">
        <v>158470</v>
      </c>
      <c r="E81" s="14">
        <v>79.23</v>
      </c>
      <c r="F81">
        <v>0.56000000000000005</v>
      </c>
      <c r="G81" s="8"/>
      <c r="H81" s="8"/>
    </row>
    <row r="82" spans="1:8" x14ac:dyDescent="0.25">
      <c r="A82" s="11">
        <v>1936</v>
      </c>
      <c r="B82">
        <v>1367</v>
      </c>
      <c r="C82">
        <v>1</v>
      </c>
      <c r="D82">
        <v>120750</v>
      </c>
      <c r="E82" s="13">
        <v>60.375</v>
      </c>
      <c r="F82">
        <v>0.42</v>
      </c>
    </row>
    <row r="83" spans="1:8" x14ac:dyDescent="0.25">
      <c r="A83" s="11">
        <v>1936</v>
      </c>
      <c r="B83">
        <v>1368</v>
      </c>
      <c r="C83">
        <v>1</v>
      </c>
      <c r="D83">
        <v>160000</v>
      </c>
      <c r="E83" s="13">
        <v>80</v>
      </c>
      <c r="F83">
        <v>0.56000000000000005</v>
      </c>
      <c r="G83" s="8"/>
      <c r="H83" s="8"/>
    </row>
    <row r="84" spans="1:8" x14ac:dyDescent="0.25">
      <c r="A84" s="11">
        <v>1936</v>
      </c>
      <c r="B84">
        <v>1373</v>
      </c>
      <c r="C84">
        <v>2</v>
      </c>
      <c r="D84" s="34">
        <v>150200</v>
      </c>
      <c r="E84" s="14">
        <v>75.099999999999994</v>
      </c>
      <c r="F84">
        <v>0.53</v>
      </c>
      <c r="G84" s="8"/>
      <c r="H84" s="8"/>
    </row>
    <row r="85" spans="1:8" x14ac:dyDescent="0.25">
      <c r="A85" s="11">
        <v>1936</v>
      </c>
      <c r="B85">
        <v>1374</v>
      </c>
      <c r="C85">
        <v>3</v>
      </c>
      <c r="D85" s="34">
        <v>230240</v>
      </c>
      <c r="E85" s="14">
        <v>115.12</v>
      </c>
      <c r="F85">
        <v>0.81</v>
      </c>
      <c r="G85" s="8"/>
      <c r="H85" s="8"/>
    </row>
    <row r="86" spans="1:8" x14ac:dyDescent="0.25">
      <c r="A86" s="11">
        <v>1936</v>
      </c>
      <c r="B86">
        <v>1410</v>
      </c>
      <c r="C86">
        <v>8</v>
      </c>
      <c r="D86" s="34">
        <v>897840</v>
      </c>
      <c r="E86" s="14">
        <v>448.92</v>
      </c>
      <c r="F86">
        <v>3.16</v>
      </c>
      <c r="G86" s="8"/>
      <c r="H86" s="8"/>
    </row>
    <row r="87" spans="1:8" x14ac:dyDescent="0.25">
      <c r="A87" s="11">
        <v>1936</v>
      </c>
      <c r="B87">
        <v>1417</v>
      </c>
      <c r="C87">
        <v>5</v>
      </c>
      <c r="D87" s="34">
        <v>584370</v>
      </c>
      <c r="E87" s="14">
        <v>292.18</v>
      </c>
      <c r="F87">
        <v>2.06</v>
      </c>
    </row>
    <row r="88" spans="1:8" x14ac:dyDescent="0.25">
      <c r="A88" s="11">
        <v>1936</v>
      </c>
      <c r="B88">
        <v>1418</v>
      </c>
      <c r="C88">
        <v>1</v>
      </c>
      <c r="D88" s="34">
        <v>206000</v>
      </c>
      <c r="E88" s="14">
        <v>103</v>
      </c>
      <c r="F88">
        <v>0.73</v>
      </c>
    </row>
    <row r="89" spans="1:8" x14ac:dyDescent="0.25">
      <c r="A89" s="11">
        <v>1936</v>
      </c>
      <c r="B89">
        <v>1431</v>
      </c>
      <c r="C89">
        <v>4</v>
      </c>
      <c r="D89" s="34">
        <v>363580</v>
      </c>
      <c r="E89" s="14">
        <v>181.79</v>
      </c>
      <c r="F89">
        <v>1.28</v>
      </c>
    </row>
    <row r="90" spans="1:8" x14ac:dyDescent="0.25">
      <c r="A90" s="11">
        <v>1936</v>
      </c>
      <c r="B90">
        <v>1432</v>
      </c>
      <c r="C90">
        <v>2</v>
      </c>
      <c r="D90" s="34">
        <v>129870</v>
      </c>
      <c r="E90" s="14">
        <v>64.930000000000007</v>
      </c>
      <c r="F90">
        <v>0.46</v>
      </c>
    </row>
    <row r="91" spans="1:8" x14ac:dyDescent="0.25">
      <c r="A91" s="11">
        <v>1936</v>
      </c>
      <c r="B91">
        <v>1432</v>
      </c>
      <c r="C91">
        <v>2</v>
      </c>
      <c r="D91" s="34">
        <v>99000</v>
      </c>
      <c r="E91" s="14">
        <v>49.5</v>
      </c>
      <c r="F91">
        <v>0.35</v>
      </c>
    </row>
    <row r="92" spans="1:8" x14ac:dyDescent="0.25">
      <c r="A92" s="8">
        <v>1937</v>
      </c>
      <c r="B92">
        <v>1141</v>
      </c>
      <c r="C92">
        <v>3</v>
      </c>
      <c r="D92">
        <f t="shared" ref="D92:D123" si="0">E92*2000</f>
        <v>109500</v>
      </c>
      <c r="E92" s="14">
        <v>54.75</v>
      </c>
      <c r="F92">
        <v>0.33</v>
      </c>
    </row>
    <row r="93" spans="1:8" x14ac:dyDescent="0.25">
      <c r="A93" s="8">
        <v>1937</v>
      </c>
      <c r="B93">
        <v>1143</v>
      </c>
      <c r="C93">
        <v>1</v>
      </c>
      <c r="D93">
        <f t="shared" si="0"/>
        <v>34000</v>
      </c>
      <c r="E93" s="14">
        <v>17</v>
      </c>
      <c r="F93">
        <v>0.1</v>
      </c>
    </row>
    <row r="94" spans="1:8" x14ac:dyDescent="0.25">
      <c r="A94" s="8">
        <v>1937</v>
      </c>
      <c r="B94">
        <v>1144</v>
      </c>
      <c r="C94">
        <v>3</v>
      </c>
      <c r="D94">
        <f t="shared" si="0"/>
        <v>286000</v>
      </c>
      <c r="E94" s="14">
        <v>143</v>
      </c>
      <c r="F94">
        <v>0.86</v>
      </c>
    </row>
    <row r="95" spans="1:8" x14ac:dyDescent="0.25">
      <c r="A95" s="8">
        <v>1937</v>
      </c>
      <c r="B95">
        <v>1145</v>
      </c>
      <c r="C95">
        <v>1</v>
      </c>
      <c r="D95">
        <f t="shared" si="0"/>
        <v>84500</v>
      </c>
      <c r="E95" s="14">
        <v>42.25</v>
      </c>
      <c r="F95">
        <v>0.25</v>
      </c>
    </row>
    <row r="96" spans="1:8" x14ac:dyDescent="0.25">
      <c r="A96" s="8">
        <v>1937</v>
      </c>
      <c r="B96">
        <v>1149</v>
      </c>
      <c r="C96">
        <v>4</v>
      </c>
      <c r="D96">
        <f t="shared" si="0"/>
        <v>172500</v>
      </c>
      <c r="E96" s="14">
        <v>86.25</v>
      </c>
      <c r="F96">
        <v>0.52</v>
      </c>
    </row>
    <row r="97" spans="1:6" x14ac:dyDescent="0.25">
      <c r="A97" s="8">
        <v>1937</v>
      </c>
      <c r="B97">
        <v>1151</v>
      </c>
      <c r="C97">
        <v>2</v>
      </c>
      <c r="D97">
        <f t="shared" si="0"/>
        <v>81500</v>
      </c>
      <c r="E97" s="14">
        <v>40.75</v>
      </c>
      <c r="F97">
        <v>0.24</v>
      </c>
    </row>
    <row r="98" spans="1:6" x14ac:dyDescent="0.25">
      <c r="A98" s="8">
        <v>1937</v>
      </c>
      <c r="B98">
        <v>1156</v>
      </c>
      <c r="C98">
        <v>4</v>
      </c>
      <c r="D98">
        <f t="shared" si="0"/>
        <v>563000</v>
      </c>
      <c r="E98" s="14">
        <v>281.5</v>
      </c>
      <c r="F98">
        <v>1.69</v>
      </c>
    </row>
    <row r="99" spans="1:6" x14ac:dyDescent="0.25">
      <c r="A99" s="8">
        <v>1937</v>
      </c>
      <c r="B99">
        <v>1157</v>
      </c>
      <c r="C99">
        <v>2</v>
      </c>
      <c r="D99">
        <f t="shared" si="0"/>
        <v>100000</v>
      </c>
      <c r="E99" s="14">
        <v>50</v>
      </c>
      <c r="F99">
        <v>0.3</v>
      </c>
    </row>
    <row r="100" spans="1:6" x14ac:dyDescent="0.25">
      <c r="A100" s="8">
        <v>1937</v>
      </c>
      <c r="B100">
        <v>1158</v>
      </c>
      <c r="C100">
        <v>1</v>
      </c>
      <c r="D100">
        <f t="shared" si="0"/>
        <v>4500</v>
      </c>
      <c r="E100" s="14">
        <v>2.25</v>
      </c>
      <c r="F100">
        <v>0</v>
      </c>
    </row>
    <row r="101" spans="1:6" x14ac:dyDescent="0.25">
      <c r="A101" s="8">
        <v>1937</v>
      </c>
      <c r="B101">
        <v>1163</v>
      </c>
      <c r="C101">
        <v>9</v>
      </c>
      <c r="D101">
        <f t="shared" si="0"/>
        <v>1107000</v>
      </c>
      <c r="E101" s="14">
        <v>553.5</v>
      </c>
      <c r="F101">
        <v>3.32</v>
      </c>
    </row>
    <row r="102" spans="1:6" x14ac:dyDescent="0.25">
      <c r="A102" s="8">
        <v>1937</v>
      </c>
      <c r="B102">
        <v>1165</v>
      </c>
      <c r="C102">
        <v>1</v>
      </c>
      <c r="D102">
        <f t="shared" si="0"/>
        <v>56000</v>
      </c>
      <c r="E102" s="14">
        <v>28</v>
      </c>
      <c r="F102">
        <v>0.17</v>
      </c>
    </row>
    <row r="103" spans="1:6" x14ac:dyDescent="0.25">
      <c r="A103" s="8">
        <v>1937</v>
      </c>
      <c r="B103">
        <v>1167</v>
      </c>
      <c r="C103">
        <v>1</v>
      </c>
      <c r="D103">
        <f t="shared" si="0"/>
        <v>89000</v>
      </c>
      <c r="E103" s="14">
        <v>44.5</v>
      </c>
      <c r="F103">
        <v>0.27</v>
      </c>
    </row>
    <row r="104" spans="1:6" x14ac:dyDescent="0.25">
      <c r="A104" s="8">
        <v>1937</v>
      </c>
      <c r="B104">
        <v>1201</v>
      </c>
      <c r="C104">
        <v>2</v>
      </c>
      <c r="D104">
        <f t="shared" si="0"/>
        <v>329000</v>
      </c>
      <c r="E104" s="14">
        <v>164.5</v>
      </c>
      <c r="F104">
        <v>0.98</v>
      </c>
    </row>
    <row r="105" spans="1:6" x14ac:dyDescent="0.25">
      <c r="A105" s="8">
        <v>1937</v>
      </c>
      <c r="B105">
        <v>1202</v>
      </c>
      <c r="C105">
        <v>33</v>
      </c>
      <c r="D105">
        <f t="shared" si="0"/>
        <v>3446000</v>
      </c>
      <c r="E105" s="14">
        <v>1723</v>
      </c>
      <c r="F105">
        <v>10.33</v>
      </c>
    </row>
    <row r="106" spans="1:6" x14ac:dyDescent="0.25">
      <c r="A106" s="8">
        <v>1937</v>
      </c>
      <c r="B106">
        <v>1203</v>
      </c>
      <c r="C106">
        <v>4</v>
      </c>
      <c r="D106">
        <f t="shared" si="0"/>
        <v>452000</v>
      </c>
      <c r="E106" s="14">
        <v>226</v>
      </c>
      <c r="F106">
        <v>1.35</v>
      </c>
    </row>
    <row r="107" spans="1:6" x14ac:dyDescent="0.25">
      <c r="A107" s="8">
        <v>1937</v>
      </c>
      <c r="B107">
        <v>1206</v>
      </c>
      <c r="C107">
        <v>1</v>
      </c>
      <c r="D107">
        <f t="shared" si="0"/>
        <v>31000</v>
      </c>
      <c r="E107" s="14">
        <v>15.5</v>
      </c>
      <c r="F107">
        <v>0.09</v>
      </c>
    </row>
    <row r="108" spans="1:6" x14ac:dyDescent="0.25">
      <c r="A108" s="8">
        <v>1937</v>
      </c>
      <c r="B108">
        <v>1207</v>
      </c>
      <c r="C108">
        <v>3</v>
      </c>
      <c r="D108">
        <f t="shared" si="0"/>
        <v>334000</v>
      </c>
      <c r="E108" s="14">
        <v>167</v>
      </c>
      <c r="F108">
        <v>1</v>
      </c>
    </row>
    <row r="109" spans="1:6" x14ac:dyDescent="0.25">
      <c r="A109" s="8">
        <v>1937</v>
      </c>
      <c r="B109">
        <v>1208</v>
      </c>
      <c r="C109">
        <v>1</v>
      </c>
      <c r="D109">
        <f t="shared" si="0"/>
        <v>104000</v>
      </c>
      <c r="E109" s="14">
        <v>52</v>
      </c>
      <c r="F109">
        <v>0.31</v>
      </c>
    </row>
    <row r="110" spans="1:6" x14ac:dyDescent="0.25">
      <c r="A110" s="8">
        <v>1937</v>
      </c>
      <c r="B110">
        <v>1245</v>
      </c>
      <c r="C110">
        <v>2</v>
      </c>
      <c r="D110">
        <f t="shared" si="0"/>
        <v>419500</v>
      </c>
      <c r="E110" s="14">
        <v>209.75</v>
      </c>
      <c r="F110">
        <v>1.26</v>
      </c>
    </row>
    <row r="111" spans="1:6" x14ac:dyDescent="0.25">
      <c r="A111" s="8">
        <v>1937</v>
      </c>
      <c r="B111">
        <v>1258</v>
      </c>
      <c r="C111">
        <v>3</v>
      </c>
      <c r="D111">
        <f t="shared" si="0"/>
        <v>341000</v>
      </c>
      <c r="E111" s="14">
        <v>170.5</v>
      </c>
      <c r="F111">
        <v>1.02</v>
      </c>
    </row>
    <row r="112" spans="1:6" x14ac:dyDescent="0.25">
      <c r="A112" s="33">
        <v>1937</v>
      </c>
      <c r="B112">
        <v>1262</v>
      </c>
      <c r="C112">
        <v>1</v>
      </c>
      <c r="D112">
        <f t="shared" si="0"/>
        <v>124000</v>
      </c>
      <c r="E112" s="14">
        <v>62</v>
      </c>
      <c r="F112">
        <v>0.37</v>
      </c>
    </row>
    <row r="113" spans="1:6" x14ac:dyDescent="0.25">
      <c r="A113" s="8">
        <v>1937</v>
      </c>
      <c r="B113">
        <v>1263</v>
      </c>
      <c r="C113">
        <v>11</v>
      </c>
      <c r="D113">
        <f t="shared" si="0"/>
        <v>1291000</v>
      </c>
      <c r="E113" s="14">
        <v>645.5</v>
      </c>
      <c r="F113">
        <v>3.87</v>
      </c>
    </row>
    <row r="114" spans="1:6" x14ac:dyDescent="0.25">
      <c r="A114" s="8">
        <v>1937</v>
      </c>
      <c r="B114">
        <v>1264</v>
      </c>
      <c r="C114">
        <v>5</v>
      </c>
      <c r="D114">
        <f t="shared" si="0"/>
        <v>664000</v>
      </c>
      <c r="E114" s="14">
        <v>332</v>
      </c>
      <c r="F114">
        <v>1.99</v>
      </c>
    </row>
    <row r="115" spans="1:6" x14ac:dyDescent="0.25">
      <c r="A115" s="8">
        <v>1937</v>
      </c>
      <c r="B115">
        <v>1265</v>
      </c>
      <c r="C115">
        <v>3</v>
      </c>
      <c r="D115">
        <f t="shared" si="0"/>
        <v>286000</v>
      </c>
      <c r="E115" s="14">
        <v>143</v>
      </c>
      <c r="F115">
        <v>0.86</v>
      </c>
    </row>
    <row r="116" spans="1:6" x14ac:dyDescent="0.25">
      <c r="A116" s="8">
        <v>1937</v>
      </c>
      <c r="B116">
        <v>1301</v>
      </c>
      <c r="C116">
        <v>3</v>
      </c>
      <c r="D116">
        <f t="shared" si="0"/>
        <v>318000</v>
      </c>
      <c r="E116" s="14">
        <v>159</v>
      </c>
      <c r="F116">
        <v>0.95</v>
      </c>
    </row>
    <row r="117" spans="1:6" x14ac:dyDescent="0.25">
      <c r="A117" s="8">
        <v>1937</v>
      </c>
      <c r="B117">
        <v>1302</v>
      </c>
      <c r="C117">
        <v>16</v>
      </c>
      <c r="D117">
        <f t="shared" si="0"/>
        <v>2133500</v>
      </c>
      <c r="E117" s="14">
        <v>1066.75</v>
      </c>
      <c r="F117">
        <v>6.39</v>
      </c>
    </row>
    <row r="118" spans="1:6" x14ac:dyDescent="0.25">
      <c r="A118" s="8">
        <v>1937</v>
      </c>
      <c r="B118">
        <v>1303</v>
      </c>
      <c r="C118">
        <v>11</v>
      </c>
      <c r="D118">
        <f t="shared" si="0"/>
        <v>1356000</v>
      </c>
      <c r="E118" s="14">
        <v>678</v>
      </c>
      <c r="F118">
        <v>4.07</v>
      </c>
    </row>
    <row r="119" spans="1:6" x14ac:dyDescent="0.25">
      <c r="A119" s="8">
        <v>1937</v>
      </c>
      <c r="B119">
        <v>1304</v>
      </c>
      <c r="C119">
        <v>1</v>
      </c>
      <c r="D119">
        <f t="shared" si="0"/>
        <v>220000</v>
      </c>
      <c r="E119" s="14">
        <v>110</v>
      </c>
      <c r="F119">
        <v>0.66</v>
      </c>
    </row>
    <row r="120" spans="1:6" x14ac:dyDescent="0.25">
      <c r="A120" s="8">
        <v>1937</v>
      </c>
      <c r="B120">
        <v>1308</v>
      </c>
      <c r="C120">
        <v>4</v>
      </c>
      <c r="D120">
        <f t="shared" si="0"/>
        <v>456000</v>
      </c>
      <c r="E120" s="14">
        <v>228</v>
      </c>
      <c r="F120">
        <v>1.37</v>
      </c>
    </row>
    <row r="121" spans="1:6" x14ac:dyDescent="0.25">
      <c r="A121" s="8">
        <v>1937</v>
      </c>
      <c r="B121">
        <v>1309</v>
      </c>
      <c r="C121">
        <v>1</v>
      </c>
      <c r="D121">
        <f t="shared" si="0"/>
        <v>76000</v>
      </c>
      <c r="E121" s="14">
        <v>38</v>
      </c>
      <c r="F121">
        <v>0.23</v>
      </c>
    </row>
    <row r="122" spans="1:6" x14ac:dyDescent="0.25">
      <c r="A122" s="8">
        <v>1937</v>
      </c>
      <c r="B122">
        <v>1313</v>
      </c>
      <c r="C122">
        <v>7</v>
      </c>
      <c r="D122">
        <f t="shared" si="0"/>
        <v>886000</v>
      </c>
      <c r="E122" s="14">
        <v>443</v>
      </c>
      <c r="F122">
        <v>2.66</v>
      </c>
    </row>
    <row r="123" spans="1:6" x14ac:dyDescent="0.25">
      <c r="A123" s="8">
        <v>1937</v>
      </c>
      <c r="B123">
        <v>1314</v>
      </c>
      <c r="C123">
        <v>30</v>
      </c>
      <c r="D123">
        <f t="shared" si="0"/>
        <v>5188000</v>
      </c>
      <c r="E123" s="14">
        <v>2594</v>
      </c>
      <c r="F123">
        <v>15.55</v>
      </c>
    </row>
    <row r="124" spans="1:6" x14ac:dyDescent="0.25">
      <c r="A124" s="8">
        <v>1937</v>
      </c>
      <c r="B124">
        <v>1315</v>
      </c>
      <c r="C124">
        <v>2</v>
      </c>
      <c r="D124">
        <f t="shared" ref="D124:D155" si="1">E124*2000</f>
        <v>248000</v>
      </c>
      <c r="E124" s="14">
        <v>124</v>
      </c>
      <c r="F124">
        <v>0.74</v>
      </c>
    </row>
    <row r="125" spans="1:6" x14ac:dyDescent="0.25">
      <c r="A125" s="8">
        <v>1937</v>
      </c>
      <c r="B125">
        <v>1318</v>
      </c>
      <c r="C125">
        <v>3</v>
      </c>
      <c r="D125">
        <f t="shared" si="1"/>
        <v>767000</v>
      </c>
      <c r="E125" s="14">
        <v>383.5</v>
      </c>
      <c r="F125">
        <v>2.2999999999999998</v>
      </c>
    </row>
    <row r="126" spans="1:6" x14ac:dyDescent="0.25">
      <c r="A126" s="8">
        <v>1937</v>
      </c>
      <c r="B126">
        <v>1319</v>
      </c>
      <c r="C126">
        <v>7</v>
      </c>
      <c r="D126">
        <f t="shared" si="1"/>
        <v>686000</v>
      </c>
      <c r="E126" s="14">
        <v>343</v>
      </c>
      <c r="F126">
        <v>2.06</v>
      </c>
    </row>
    <row r="127" spans="1:6" x14ac:dyDescent="0.25">
      <c r="A127" s="8">
        <v>1937</v>
      </c>
      <c r="B127">
        <v>1320</v>
      </c>
      <c r="C127">
        <v>1</v>
      </c>
      <c r="D127">
        <f t="shared" si="1"/>
        <v>168000</v>
      </c>
      <c r="E127" s="14">
        <v>84</v>
      </c>
      <c r="F127">
        <v>0.5</v>
      </c>
    </row>
    <row r="128" spans="1:6" x14ac:dyDescent="0.25">
      <c r="A128" s="8">
        <v>1937</v>
      </c>
      <c r="B128">
        <v>1324</v>
      </c>
      <c r="C128">
        <v>9</v>
      </c>
      <c r="D128">
        <f t="shared" si="1"/>
        <v>1406000</v>
      </c>
      <c r="E128" s="14">
        <v>703</v>
      </c>
      <c r="F128">
        <v>4.21</v>
      </c>
    </row>
    <row r="129" spans="1:6" x14ac:dyDescent="0.25">
      <c r="A129" s="8">
        <v>1937</v>
      </c>
      <c r="B129">
        <v>1325</v>
      </c>
      <c r="C129">
        <v>6</v>
      </c>
      <c r="D129">
        <f t="shared" si="1"/>
        <v>934000</v>
      </c>
      <c r="E129" s="14">
        <v>467</v>
      </c>
      <c r="F129">
        <v>2.8</v>
      </c>
    </row>
    <row r="130" spans="1:6" x14ac:dyDescent="0.25">
      <c r="A130" s="8">
        <v>1937</v>
      </c>
      <c r="B130">
        <v>1326</v>
      </c>
      <c r="C130">
        <v>1</v>
      </c>
      <c r="D130">
        <f t="shared" si="1"/>
        <v>200000</v>
      </c>
      <c r="E130" s="14">
        <v>100</v>
      </c>
      <c r="F130">
        <v>0.6</v>
      </c>
    </row>
    <row r="131" spans="1:6" x14ac:dyDescent="0.25">
      <c r="A131" s="8">
        <v>1937</v>
      </c>
      <c r="B131">
        <v>1331</v>
      </c>
      <c r="C131">
        <v>4</v>
      </c>
      <c r="D131">
        <f t="shared" si="1"/>
        <v>613000</v>
      </c>
      <c r="E131" s="14">
        <v>306.5</v>
      </c>
      <c r="F131">
        <v>1.84</v>
      </c>
    </row>
    <row r="132" spans="1:6" x14ac:dyDescent="0.25">
      <c r="A132" s="8">
        <v>1937</v>
      </c>
      <c r="B132">
        <v>1332</v>
      </c>
      <c r="C132">
        <v>1</v>
      </c>
      <c r="D132">
        <f t="shared" si="1"/>
        <v>242000</v>
      </c>
      <c r="E132" s="14">
        <v>121</v>
      </c>
      <c r="F132">
        <v>0.72</v>
      </c>
    </row>
    <row r="133" spans="1:6" x14ac:dyDescent="0.25">
      <c r="A133" s="8">
        <v>1937</v>
      </c>
      <c r="B133">
        <v>1333</v>
      </c>
      <c r="C133">
        <v>1</v>
      </c>
      <c r="D133">
        <f t="shared" si="1"/>
        <v>232000</v>
      </c>
      <c r="E133" s="14">
        <v>116</v>
      </c>
      <c r="F133">
        <v>0.69</v>
      </c>
    </row>
    <row r="134" spans="1:6" x14ac:dyDescent="0.25">
      <c r="A134" s="8">
        <v>1937</v>
      </c>
      <c r="B134">
        <v>1338</v>
      </c>
      <c r="C134">
        <v>5</v>
      </c>
      <c r="D134">
        <f t="shared" si="1"/>
        <v>1127000</v>
      </c>
      <c r="E134" s="14">
        <v>563.5</v>
      </c>
      <c r="F134">
        <v>3.38</v>
      </c>
    </row>
    <row r="135" spans="1:6" x14ac:dyDescent="0.25">
      <c r="A135" s="8">
        <v>1937</v>
      </c>
      <c r="B135">
        <v>1339</v>
      </c>
      <c r="C135">
        <v>3</v>
      </c>
      <c r="D135">
        <f t="shared" si="1"/>
        <v>791000</v>
      </c>
      <c r="E135" s="14">
        <v>395.5</v>
      </c>
      <c r="F135">
        <v>2.37</v>
      </c>
    </row>
    <row r="136" spans="1:6" x14ac:dyDescent="0.25">
      <c r="A136" s="8">
        <v>1937</v>
      </c>
      <c r="B136">
        <v>1340</v>
      </c>
      <c r="C136">
        <v>2</v>
      </c>
      <c r="D136">
        <f t="shared" si="1"/>
        <v>244000</v>
      </c>
      <c r="E136" s="14">
        <v>122</v>
      </c>
      <c r="F136">
        <v>0.73</v>
      </c>
    </row>
    <row r="137" spans="1:6" x14ac:dyDescent="0.25">
      <c r="A137" s="8">
        <v>1937</v>
      </c>
      <c r="B137">
        <v>1344</v>
      </c>
      <c r="C137">
        <v>2</v>
      </c>
      <c r="D137">
        <f t="shared" si="1"/>
        <v>548000</v>
      </c>
      <c r="E137" s="14">
        <v>274</v>
      </c>
      <c r="F137">
        <v>1.64</v>
      </c>
    </row>
    <row r="138" spans="1:6" x14ac:dyDescent="0.25">
      <c r="A138" s="8">
        <v>1937</v>
      </c>
      <c r="B138">
        <v>1345</v>
      </c>
      <c r="C138">
        <v>7</v>
      </c>
      <c r="D138">
        <f t="shared" si="1"/>
        <v>1150000</v>
      </c>
      <c r="E138" s="14">
        <v>575</v>
      </c>
      <c r="F138">
        <v>3.45</v>
      </c>
    </row>
    <row r="139" spans="1:6" x14ac:dyDescent="0.25">
      <c r="A139" s="8">
        <v>1937</v>
      </c>
      <c r="B139">
        <v>1349</v>
      </c>
      <c r="C139">
        <v>1</v>
      </c>
      <c r="D139">
        <f t="shared" si="1"/>
        <v>208000</v>
      </c>
      <c r="E139" s="14">
        <v>104</v>
      </c>
      <c r="F139">
        <v>0.62</v>
      </c>
    </row>
    <row r="140" spans="1:6" x14ac:dyDescent="0.25">
      <c r="A140" s="8">
        <v>1937</v>
      </c>
      <c r="B140">
        <v>1350</v>
      </c>
      <c r="C140">
        <v>1</v>
      </c>
      <c r="D140">
        <f t="shared" si="1"/>
        <v>270000</v>
      </c>
      <c r="E140" s="14">
        <v>135</v>
      </c>
      <c r="F140">
        <v>0.81</v>
      </c>
    </row>
    <row r="141" spans="1:6" x14ac:dyDescent="0.25">
      <c r="A141" s="8">
        <v>1937</v>
      </c>
      <c r="B141">
        <v>1351</v>
      </c>
      <c r="C141">
        <v>6</v>
      </c>
      <c r="D141">
        <f t="shared" si="1"/>
        <v>832000</v>
      </c>
      <c r="E141" s="14">
        <v>416</v>
      </c>
      <c r="F141">
        <v>2.4900000000000002</v>
      </c>
    </row>
    <row r="142" spans="1:6" x14ac:dyDescent="0.25">
      <c r="A142" s="8">
        <v>1937</v>
      </c>
      <c r="B142">
        <v>1352</v>
      </c>
      <c r="C142">
        <v>4</v>
      </c>
      <c r="D142">
        <f t="shared" si="1"/>
        <v>528000</v>
      </c>
      <c r="E142" s="14">
        <v>264</v>
      </c>
      <c r="F142">
        <v>1.58</v>
      </c>
    </row>
    <row r="143" spans="1:6" x14ac:dyDescent="0.25">
      <c r="A143" s="8">
        <v>1937</v>
      </c>
      <c r="B143">
        <v>1359</v>
      </c>
      <c r="C143">
        <v>4</v>
      </c>
      <c r="D143">
        <f t="shared" si="1"/>
        <v>790000</v>
      </c>
      <c r="E143" s="14">
        <v>395</v>
      </c>
      <c r="F143">
        <v>2.37</v>
      </c>
    </row>
    <row r="144" spans="1:6" x14ac:dyDescent="0.25">
      <c r="A144" s="8">
        <v>1937</v>
      </c>
      <c r="B144">
        <v>1360</v>
      </c>
      <c r="C144">
        <v>2</v>
      </c>
      <c r="D144">
        <f t="shared" si="1"/>
        <v>226000</v>
      </c>
      <c r="E144" s="14">
        <v>113</v>
      </c>
      <c r="F144">
        <v>0.68</v>
      </c>
    </row>
    <row r="145" spans="1:6" x14ac:dyDescent="0.25">
      <c r="A145" s="33">
        <v>1938</v>
      </c>
      <c r="B145">
        <v>1149</v>
      </c>
      <c r="C145">
        <v>1</v>
      </c>
      <c r="D145">
        <v>59000</v>
      </c>
      <c r="E145" s="14">
        <v>29.5</v>
      </c>
      <c r="F145" s="13">
        <v>0.17334749886001988</v>
      </c>
    </row>
    <row r="146" spans="1:6" x14ac:dyDescent="0.25">
      <c r="A146" s="8">
        <v>1938</v>
      </c>
      <c r="B146">
        <v>1155</v>
      </c>
      <c r="C146">
        <v>1</v>
      </c>
      <c r="D146">
        <v>33500</v>
      </c>
      <c r="E146" s="14">
        <v>16.75</v>
      </c>
      <c r="F146" s="13">
        <v>9.8426122234079094E-2</v>
      </c>
    </row>
    <row r="147" spans="1:6" x14ac:dyDescent="0.25">
      <c r="A147" s="8">
        <v>1938</v>
      </c>
      <c r="B147">
        <v>1156</v>
      </c>
      <c r="C147">
        <v>1</v>
      </c>
      <c r="D147">
        <v>18500</v>
      </c>
      <c r="E147" s="14">
        <v>9.25</v>
      </c>
      <c r="F147" s="13">
        <v>5.4354724218819789E-2</v>
      </c>
    </row>
    <row r="148" spans="1:6" x14ac:dyDescent="0.25">
      <c r="A148" s="8">
        <v>1938</v>
      </c>
      <c r="B148">
        <v>1163</v>
      </c>
      <c r="C148">
        <v>1</v>
      </c>
      <c r="D148">
        <v>26000</v>
      </c>
      <c r="E148" s="14">
        <v>13</v>
      </c>
      <c r="F148" s="13">
        <v>7.6390423226449441E-2</v>
      </c>
    </row>
    <row r="149" spans="1:6" x14ac:dyDescent="0.25">
      <c r="A149" s="8">
        <v>1938</v>
      </c>
      <c r="B149">
        <v>1201</v>
      </c>
      <c r="C149">
        <v>1</v>
      </c>
      <c r="D149">
        <v>60000</v>
      </c>
      <c r="E149" s="14">
        <v>30</v>
      </c>
      <c r="F149" s="13">
        <v>0.17628559206103717</v>
      </c>
    </row>
    <row r="150" spans="1:6" x14ac:dyDescent="0.25">
      <c r="A150" s="8">
        <v>1938</v>
      </c>
      <c r="B150">
        <v>1202</v>
      </c>
      <c r="C150">
        <v>2</v>
      </c>
      <c r="D150">
        <v>114000</v>
      </c>
      <c r="E150" s="14">
        <v>57</v>
      </c>
      <c r="F150" s="13">
        <v>0.3349426249159706</v>
      </c>
    </row>
    <row r="151" spans="1:6" x14ac:dyDescent="0.25">
      <c r="A151" s="33">
        <v>1938</v>
      </c>
      <c r="B151">
        <v>1212</v>
      </c>
      <c r="C151">
        <v>2</v>
      </c>
      <c r="D151">
        <v>274000</v>
      </c>
      <c r="E151" s="14">
        <v>137</v>
      </c>
      <c r="F151" s="13">
        <v>0.80503753707873626</v>
      </c>
    </row>
    <row r="152" spans="1:6" x14ac:dyDescent="0.25">
      <c r="A152" s="8">
        <v>1938</v>
      </c>
      <c r="B152">
        <v>1216</v>
      </c>
      <c r="C152">
        <v>2</v>
      </c>
      <c r="D152">
        <v>231500</v>
      </c>
      <c r="E152" s="14">
        <v>115.75</v>
      </c>
      <c r="F152" s="13">
        <v>0.68016857603550163</v>
      </c>
    </row>
    <row r="153" spans="1:6" x14ac:dyDescent="0.25">
      <c r="A153" s="8">
        <v>1938</v>
      </c>
      <c r="B153">
        <v>1221</v>
      </c>
      <c r="C153">
        <v>1</v>
      </c>
      <c r="D153">
        <v>81000</v>
      </c>
      <c r="E153" s="14">
        <v>40.5</v>
      </c>
      <c r="F153" s="13">
        <v>0.23798554928240018</v>
      </c>
    </row>
    <row r="154" spans="1:6" x14ac:dyDescent="0.25">
      <c r="A154" s="8">
        <v>1938</v>
      </c>
      <c r="B154">
        <v>1222</v>
      </c>
      <c r="C154">
        <v>1</v>
      </c>
      <c r="D154">
        <v>89000</v>
      </c>
      <c r="E154" s="14">
        <v>44.5</v>
      </c>
      <c r="F154" s="13">
        <v>0.26149029489053843</v>
      </c>
    </row>
    <row r="155" spans="1:6" x14ac:dyDescent="0.25">
      <c r="A155" s="8">
        <v>1938</v>
      </c>
      <c r="B155">
        <v>1227</v>
      </c>
      <c r="C155">
        <v>1</v>
      </c>
      <c r="D155">
        <v>191000</v>
      </c>
      <c r="E155" s="14">
        <v>95.5</v>
      </c>
      <c r="F155" s="13">
        <v>0.56117580139430168</v>
      </c>
    </row>
    <row r="156" spans="1:6" x14ac:dyDescent="0.25">
      <c r="A156" s="8">
        <v>1938</v>
      </c>
      <c r="B156">
        <v>1232</v>
      </c>
      <c r="C156">
        <v>4</v>
      </c>
      <c r="D156">
        <v>317500</v>
      </c>
      <c r="E156" s="14">
        <v>158.75</v>
      </c>
      <c r="F156" s="13">
        <v>0.93284459132298836</v>
      </c>
    </row>
    <row r="157" spans="1:6" x14ac:dyDescent="0.25">
      <c r="A157" s="8">
        <v>1938</v>
      </c>
      <c r="B157">
        <v>1233</v>
      </c>
      <c r="C157">
        <v>5</v>
      </c>
      <c r="D157">
        <v>652000</v>
      </c>
      <c r="E157" s="14">
        <v>326</v>
      </c>
      <c r="F157" s="13">
        <v>1.9156367670632706</v>
      </c>
    </row>
    <row r="158" spans="1:6" x14ac:dyDescent="0.25">
      <c r="A158" s="8">
        <v>1938</v>
      </c>
      <c r="B158">
        <v>1234</v>
      </c>
      <c r="C158">
        <v>1</v>
      </c>
      <c r="D158">
        <v>227000</v>
      </c>
      <c r="E158" s="14">
        <v>113.5</v>
      </c>
      <c r="F158" s="13">
        <v>0.66694715663092385</v>
      </c>
    </row>
    <row r="159" spans="1:6" x14ac:dyDescent="0.25">
      <c r="A159" s="8">
        <v>1938</v>
      </c>
      <c r="B159">
        <v>1239</v>
      </c>
      <c r="C159">
        <v>3</v>
      </c>
      <c r="D159">
        <v>521500</v>
      </c>
      <c r="E159" s="14">
        <v>260.75</v>
      </c>
      <c r="F159" s="13">
        <v>1.5322156043305146</v>
      </c>
    </row>
    <row r="160" spans="1:6" x14ac:dyDescent="0.25">
      <c r="A160" s="8">
        <v>1938</v>
      </c>
      <c r="B160">
        <v>1243</v>
      </c>
      <c r="C160">
        <v>1</v>
      </c>
      <c r="D160">
        <v>47000</v>
      </c>
      <c r="E160" s="14">
        <v>23.5</v>
      </c>
      <c r="F160" s="13">
        <v>0.13809038044781244</v>
      </c>
    </row>
    <row r="161" spans="1:6" x14ac:dyDescent="0.25">
      <c r="A161" s="33">
        <v>1938</v>
      </c>
      <c r="B161">
        <v>1244</v>
      </c>
      <c r="C161">
        <v>5</v>
      </c>
      <c r="D161">
        <v>652000</v>
      </c>
      <c r="E161" s="14">
        <v>326</v>
      </c>
      <c r="F161" s="13">
        <v>1.9156367670632706</v>
      </c>
    </row>
    <row r="162" spans="1:6" x14ac:dyDescent="0.25">
      <c r="A162" s="8">
        <v>1938</v>
      </c>
      <c r="B162">
        <v>1245</v>
      </c>
      <c r="C162">
        <v>13</v>
      </c>
      <c r="D162">
        <v>1592500</v>
      </c>
      <c r="E162" s="14">
        <v>796.25</v>
      </c>
      <c r="F162" s="13">
        <v>4.6789134226200275</v>
      </c>
    </row>
    <row r="163" spans="1:6" x14ac:dyDescent="0.25">
      <c r="A163" s="8">
        <v>1938</v>
      </c>
      <c r="B163">
        <v>1246</v>
      </c>
      <c r="C163">
        <v>1</v>
      </c>
      <c r="D163">
        <v>210000</v>
      </c>
      <c r="E163" s="14">
        <v>105</v>
      </c>
      <c r="F163" s="13">
        <v>0.61699957221363011</v>
      </c>
    </row>
    <row r="164" spans="1:6" x14ac:dyDescent="0.25">
      <c r="A164" s="8">
        <v>1938</v>
      </c>
      <c r="B164">
        <v>1249</v>
      </c>
      <c r="C164">
        <v>2</v>
      </c>
      <c r="D164">
        <v>425000</v>
      </c>
      <c r="E164" s="14">
        <v>212.5</v>
      </c>
      <c r="F164" s="13">
        <v>1.2486896104323466</v>
      </c>
    </row>
    <row r="165" spans="1:6" x14ac:dyDescent="0.25">
      <c r="A165" s="33">
        <v>1938</v>
      </c>
      <c r="B165">
        <v>1251</v>
      </c>
      <c r="C165">
        <v>5</v>
      </c>
      <c r="D165">
        <v>464000</v>
      </c>
      <c r="E165" s="14">
        <v>232</v>
      </c>
      <c r="F165" s="13">
        <v>1.3632752452720207</v>
      </c>
    </row>
    <row r="166" spans="1:6" x14ac:dyDescent="0.25">
      <c r="A166" s="8">
        <v>1938</v>
      </c>
      <c r="B166">
        <v>1257</v>
      </c>
      <c r="C166">
        <v>4</v>
      </c>
      <c r="D166">
        <v>820000</v>
      </c>
      <c r="E166" s="14">
        <v>410</v>
      </c>
      <c r="F166" s="13">
        <v>2.4092364248341744</v>
      </c>
    </row>
    <row r="167" spans="1:6" x14ac:dyDescent="0.25">
      <c r="A167" s="8">
        <v>1938</v>
      </c>
      <c r="B167">
        <v>1258</v>
      </c>
      <c r="C167">
        <v>12</v>
      </c>
      <c r="D167">
        <v>2056490</v>
      </c>
      <c r="E167" s="14">
        <v>1028.2449999999999</v>
      </c>
      <c r="F167" s="13">
        <v>6.0421592869600378</v>
      </c>
    </row>
    <row r="168" spans="1:6" x14ac:dyDescent="0.25">
      <c r="A168" s="8">
        <v>1938</v>
      </c>
      <c r="B168">
        <v>1262</v>
      </c>
      <c r="C168">
        <v>8</v>
      </c>
      <c r="D168">
        <v>1040500</v>
      </c>
      <c r="E168" s="14">
        <v>520.25</v>
      </c>
      <c r="F168" s="13">
        <v>3.0570859756584858</v>
      </c>
    </row>
    <row r="169" spans="1:6" x14ac:dyDescent="0.25">
      <c r="A169" s="8">
        <v>1938</v>
      </c>
      <c r="B169">
        <v>1263</v>
      </c>
      <c r="C169">
        <v>19</v>
      </c>
      <c r="D169">
        <v>2893090</v>
      </c>
      <c r="E169" s="14">
        <v>1446.5450000000001</v>
      </c>
      <c r="F169" s="13">
        <v>8.5001680589311004</v>
      </c>
    </row>
    <row r="170" spans="1:6" x14ac:dyDescent="0.25">
      <c r="A170" s="8">
        <v>1938</v>
      </c>
      <c r="B170">
        <v>1264</v>
      </c>
      <c r="C170">
        <v>3</v>
      </c>
      <c r="D170">
        <v>560500</v>
      </c>
      <c r="E170" s="14">
        <v>280.25</v>
      </c>
      <c r="F170" s="13">
        <v>1.6468012391701887</v>
      </c>
    </row>
    <row r="171" spans="1:6" x14ac:dyDescent="0.25">
      <c r="A171" s="8">
        <v>1938</v>
      </c>
      <c r="B171">
        <v>1276</v>
      </c>
      <c r="C171">
        <v>1</v>
      </c>
      <c r="D171">
        <v>212000</v>
      </c>
      <c r="E171" s="14">
        <v>106</v>
      </c>
      <c r="F171" s="13">
        <v>0.62287575861566469</v>
      </c>
    </row>
    <row r="172" spans="1:6" x14ac:dyDescent="0.25">
      <c r="A172" s="8">
        <v>1938</v>
      </c>
      <c r="B172">
        <v>1301</v>
      </c>
      <c r="C172">
        <v>6</v>
      </c>
      <c r="D172">
        <v>789000</v>
      </c>
      <c r="E172" s="14">
        <v>394.5</v>
      </c>
      <c r="F172" s="13">
        <v>2.3181555356026387</v>
      </c>
    </row>
    <row r="173" spans="1:6" x14ac:dyDescent="0.25">
      <c r="A173" s="8">
        <v>1938</v>
      </c>
      <c r="B173">
        <v>1302</v>
      </c>
      <c r="C173">
        <v>31</v>
      </c>
      <c r="D173">
        <v>3610670</v>
      </c>
      <c r="E173" s="14">
        <v>1805.33</v>
      </c>
      <c r="F173" s="13">
        <v>10.608455597185074</v>
      </c>
    </row>
    <row r="174" spans="1:6" x14ac:dyDescent="0.25">
      <c r="A174" s="33">
        <v>1938</v>
      </c>
      <c r="B174">
        <v>1303</v>
      </c>
      <c r="C174">
        <v>14</v>
      </c>
      <c r="D174">
        <v>1728100</v>
      </c>
      <c r="E174" s="14">
        <v>864.05</v>
      </c>
      <c r="F174" s="13">
        <v>5.0773188606779716</v>
      </c>
    </row>
    <row r="175" spans="1:6" x14ac:dyDescent="0.25">
      <c r="A175" s="8">
        <v>1938</v>
      </c>
      <c r="B175">
        <v>1304</v>
      </c>
      <c r="C175">
        <v>1</v>
      </c>
      <c r="D175">
        <v>25000</v>
      </c>
      <c r="E175" s="14">
        <v>12.5</v>
      </c>
      <c r="F175" s="13">
        <v>7.3452330025432153E-2</v>
      </c>
    </row>
    <row r="176" spans="1:6" x14ac:dyDescent="0.25">
      <c r="A176" s="8">
        <v>1938</v>
      </c>
      <c r="B176">
        <v>1307</v>
      </c>
      <c r="C176">
        <v>1</v>
      </c>
      <c r="D176">
        <v>53000</v>
      </c>
      <c r="E176" s="14">
        <v>26.5</v>
      </c>
      <c r="F176" s="13">
        <v>0.15571893965391617</v>
      </c>
    </row>
    <row r="177" spans="1:6" x14ac:dyDescent="0.25">
      <c r="A177" s="8">
        <v>1938</v>
      </c>
      <c r="B177">
        <v>1308</v>
      </c>
      <c r="C177">
        <v>6</v>
      </c>
      <c r="D177">
        <v>843000</v>
      </c>
      <c r="E177" s="14">
        <v>421.5</v>
      </c>
      <c r="F177" s="13">
        <v>2.4768125684575719</v>
      </c>
    </row>
    <row r="178" spans="1:6" x14ac:dyDescent="0.25">
      <c r="A178" s="8">
        <v>1938</v>
      </c>
      <c r="B178">
        <v>1309</v>
      </c>
      <c r="C178">
        <v>20</v>
      </c>
      <c r="D178">
        <v>3324000</v>
      </c>
      <c r="E178" s="14">
        <v>1662</v>
      </c>
      <c r="F178" s="13">
        <v>9.7662218001814587</v>
      </c>
    </row>
    <row r="179" spans="1:6" x14ac:dyDescent="0.25">
      <c r="A179" s="8">
        <v>1938</v>
      </c>
      <c r="B179">
        <v>1310</v>
      </c>
      <c r="C179">
        <v>1</v>
      </c>
      <c r="D179">
        <v>152000</v>
      </c>
      <c r="E179" s="14">
        <v>76</v>
      </c>
      <c r="F179" s="13">
        <v>0.44659016655462747</v>
      </c>
    </row>
    <row r="180" spans="1:6" x14ac:dyDescent="0.25">
      <c r="A180" s="8">
        <v>1938</v>
      </c>
      <c r="B180">
        <v>1313</v>
      </c>
      <c r="C180">
        <v>6</v>
      </c>
      <c r="D180">
        <v>602000</v>
      </c>
      <c r="E180" s="14">
        <v>301</v>
      </c>
      <c r="F180" s="13">
        <v>1.7687321070124062</v>
      </c>
    </row>
    <row r="181" spans="1:6" x14ac:dyDescent="0.25">
      <c r="A181" s="8">
        <v>1938</v>
      </c>
      <c r="B181">
        <v>1314</v>
      </c>
      <c r="C181">
        <v>9</v>
      </c>
      <c r="D181">
        <v>1260500</v>
      </c>
      <c r="E181" s="14">
        <v>630.25</v>
      </c>
      <c r="F181" s="13">
        <v>3.7034664798822892</v>
      </c>
    </row>
    <row r="182" spans="1:6" x14ac:dyDescent="0.25">
      <c r="A182" s="33">
        <v>1938</v>
      </c>
      <c r="B182">
        <v>1315</v>
      </c>
      <c r="C182">
        <v>1</v>
      </c>
      <c r="D182">
        <v>157500</v>
      </c>
      <c r="E182" s="14">
        <v>78.75</v>
      </c>
      <c r="F182" s="13">
        <v>0.46274967916022258</v>
      </c>
    </row>
    <row r="183" spans="1:6" x14ac:dyDescent="0.25">
      <c r="A183" s="8">
        <v>1938</v>
      </c>
      <c r="B183">
        <v>1318</v>
      </c>
      <c r="C183">
        <v>1</v>
      </c>
      <c r="D183">
        <v>196000</v>
      </c>
      <c r="E183" s="14">
        <v>98</v>
      </c>
      <c r="F183" s="13">
        <v>0.57586626739938807</v>
      </c>
    </row>
    <row r="184" spans="1:6" x14ac:dyDescent="0.25">
      <c r="A184" s="8">
        <v>1938</v>
      </c>
      <c r="B184">
        <v>1319</v>
      </c>
      <c r="C184">
        <v>6</v>
      </c>
      <c r="D184">
        <v>1058000</v>
      </c>
      <c r="E184" s="14">
        <v>529</v>
      </c>
      <c r="F184" s="13">
        <v>3.1085026066762884</v>
      </c>
    </row>
    <row r="185" spans="1:6" x14ac:dyDescent="0.25">
      <c r="A185" s="8">
        <v>1938</v>
      </c>
      <c r="B185">
        <v>1321</v>
      </c>
      <c r="C185">
        <v>1</v>
      </c>
      <c r="D185">
        <v>283800</v>
      </c>
      <c r="E185" s="14">
        <v>141.9</v>
      </c>
      <c r="F185" s="13">
        <v>0.83383085044870575</v>
      </c>
    </row>
    <row r="186" spans="1:6" x14ac:dyDescent="0.25">
      <c r="A186" s="8">
        <v>1938</v>
      </c>
      <c r="B186">
        <v>1323</v>
      </c>
      <c r="C186">
        <v>1</v>
      </c>
      <c r="D186">
        <v>45000</v>
      </c>
      <c r="E186" s="14">
        <v>22.5</v>
      </c>
      <c r="F186" s="13">
        <v>0.13221419404577786</v>
      </c>
    </row>
    <row r="187" spans="1:6" x14ac:dyDescent="0.25">
      <c r="A187" s="33">
        <v>1938</v>
      </c>
      <c r="B187">
        <v>1325</v>
      </c>
      <c r="C187">
        <v>1</v>
      </c>
      <c r="D187">
        <v>72000</v>
      </c>
      <c r="E187" s="14">
        <v>36</v>
      </c>
      <c r="F187" s="13">
        <v>0.21154271047324458</v>
      </c>
    </row>
    <row r="188" spans="1:6" x14ac:dyDescent="0.25">
      <c r="A188" s="8">
        <v>1938</v>
      </c>
      <c r="B188">
        <v>1331</v>
      </c>
      <c r="C188">
        <v>1</v>
      </c>
      <c r="D188">
        <v>53000</v>
      </c>
      <c r="E188" s="14">
        <v>26.5</v>
      </c>
      <c r="F188" s="13">
        <v>0.15571893965391617</v>
      </c>
    </row>
    <row r="189" spans="1:6" x14ac:dyDescent="0.25">
      <c r="A189" s="8">
        <v>1938</v>
      </c>
      <c r="B189">
        <v>1332</v>
      </c>
      <c r="C189">
        <v>3</v>
      </c>
      <c r="D189">
        <v>366500</v>
      </c>
      <c r="E189" s="14">
        <v>183.25</v>
      </c>
      <c r="F189" s="13">
        <v>1.0768111581728352</v>
      </c>
    </row>
    <row r="190" spans="1:6" x14ac:dyDescent="0.25">
      <c r="A190" s="8">
        <v>1938</v>
      </c>
      <c r="B190">
        <v>1333</v>
      </c>
      <c r="C190">
        <v>1</v>
      </c>
      <c r="D190">
        <v>260100</v>
      </c>
      <c r="E190" s="14">
        <v>130.05000000000001</v>
      </c>
      <c r="F190" s="13">
        <v>0.76419804158459614</v>
      </c>
    </row>
    <row r="191" spans="1:6" x14ac:dyDescent="0.25">
      <c r="A191" s="8">
        <v>1938</v>
      </c>
      <c r="B191">
        <v>1339</v>
      </c>
      <c r="C191">
        <v>2</v>
      </c>
      <c r="D191">
        <v>250100</v>
      </c>
      <c r="E191" s="14">
        <v>125</v>
      </c>
      <c r="F191" s="13">
        <v>0.73452330025432155</v>
      </c>
    </row>
    <row r="192" spans="1:6" x14ac:dyDescent="0.25">
      <c r="A192" s="8">
        <v>1938</v>
      </c>
      <c r="B192">
        <v>1341</v>
      </c>
      <c r="C192">
        <v>1</v>
      </c>
      <c r="D192">
        <v>44000</v>
      </c>
      <c r="E192" s="14">
        <v>22</v>
      </c>
      <c r="F192" s="13">
        <v>0.12927610084476057</v>
      </c>
    </row>
    <row r="193" spans="1:6" x14ac:dyDescent="0.25">
      <c r="A193" s="8">
        <v>1938</v>
      </c>
      <c r="B193">
        <v>1346</v>
      </c>
      <c r="C193">
        <v>2</v>
      </c>
      <c r="D193">
        <v>493000</v>
      </c>
      <c r="E193" s="14">
        <v>246.5</v>
      </c>
      <c r="F193" s="13">
        <v>1.448479948101522</v>
      </c>
    </row>
    <row r="194" spans="1:6" x14ac:dyDescent="0.25">
      <c r="A194" s="33">
        <v>1938</v>
      </c>
      <c r="B194">
        <v>1350</v>
      </c>
      <c r="C194">
        <v>1</v>
      </c>
      <c r="D194">
        <v>96000</v>
      </c>
      <c r="E194" s="14">
        <v>48</v>
      </c>
      <c r="F194" s="13">
        <v>0.28205694729765945</v>
      </c>
    </row>
    <row r="195" spans="1:6" x14ac:dyDescent="0.25">
      <c r="A195" s="8">
        <v>1938</v>
      </c>
      <c r="B195">
        <v>1351</v>
      </c>
      <c r="C195">
        <v>2</v>
      </c>
      <c r="D195">
        <v>361000</v>
      </c>
      <c r="E195" s="14">
        <v>180.5</v>
      </c>
      <c r="F195" s="13">
        <v>1.0606516455672403</v>
      </c>
    </row>
    <row r="196" spans="1:6" x14ac:dyDescent="0.25">
      <c r="A196" s="8">
        <v>1938</v>
      </c>
      <c r="B196">
        <v>1352</v>
      </c>
      <c r="C196">
        <v>4</v>
      </c>
      <c r="D196">
        <v>354000</v>
      </c>
      <c r="E196" s="14">
        <v>177.25</v>
      </c>
      <c r="F196" s="13">
        <v>1.0415540397606278</v>
      </c>
    </row>
    <row r="197" spans="1:6" x14ac:dyDescent="0.25">
      <c r="A197" s="8">
        <v>1938</v>
      </c>
      <c r="B197">
        <v>1353</v>
      </c>
      <c r="C197">
        <v>1</v>
      </c>
      <c r="D197">
        <v>217440</v>
      </c>
      <c r="E197" s="14">
        <v>108.72</v>
      </c>
      <c r="F197" s="13">
        <v>0.63885898562919863</v>
      </c>
    </row>
    <row r="198" spans="1:6" x14ac:dyDescent="0.25">
      <c r="A198" s="8">
        <v>1938</v>
      </c>
      <c r="B198">
        <v>1359</v>
      </c>
      <c r="C198">
        <v>1</v>
      </c>
      <c r="D198">
        <v>126000</v>
      </c>
      <c r="E198" s="14">
        <v>63</v>
      </c>
      <c r="F198" s="13">
        <v>0.37019974332817807</v>
      </c>
    </row>
    <row r="199" spans="1:6" x14ac:dyDescent="0.25">
      <c r="A199" s="33">
        <v>1938</v>
      </c>
      <c r="B199">
        <v>1360</v>
      </c>
      <c r="C199">
        <v>5</v>
      </c>
      <c r="D199">
        <v>1153000</v>
      </c>
      <c r="E199" s="14">
        <v>576.5</v>
      </c>
      <c r="F199" s="13">
        <v>3.3876214607729307</v>
      </c>
    </row>
    <row r="200" spans="1:6" x14ac:dyDescent="0.25">
      <c r="A200" s="8">
        <v>1938</v>
      </c>
      <c r="B200">
        <v>1361</v>
      </c>
      <c r="C200">
        <v>1</v>
      </c>
      <c r="D200">
        <v>185000</v>
      </c>
      <c r="E200" s="14">
        <v>92.5</v>
      </c>
      <c r="F200" s="13">
        <v>0.54354724218819794</v>
      </c>
    </row>
    <row r="201" spans="1:6" x14ac:dyDescent="0.25">
      <c r="A201" s="8">
        <v>1938</v>
      </c>
      <c r="B201">
        <v>1366</v>
      </c>
      <c r="C201">
        <v>1</v>
      </c>
      <c r="D201">
        <v>186000</v>
      </c>
      <c r="E201" s="14">
        <v>93</v>
      </c>
      <c r="F201" s="13">
        <v>0.54648533538921518</v>
      </c>
    </row>
    <row r="202" spans="1:6" x14ac:dyDescent="0.25">
      <c r="A202" s="8">
        <v>1938</v>
      </c>
      <c r="B202">
        <v>1368</v>
      </c>
      <c r="C202">
        <v>8</v>
      </c>
      <c r="D202">
        <v>1822000</v>
      </c>
      <c r="E202" s="14">
        <v>911</v>
      </c>
      <c r="F202" s="13">
        <v>5.3532058122534947</v>
      </c>
    </row>
    <row r="203" spans="1:6" x14ac:dyDescent="0.25">
      <c r="A203" s="8">
        <v>1939</v>
      </c>
      <c r="B203">
        <v>1144</v>
      </c>
      <c r="C203">
        <v>3</v>
      </c>
      <c r="D203">
        <v>190500</v>
      </c>
      <c r="E203" s="14">
        <v>95.25</v>
      </c>
      <c r="F203" s="13">
        <v>0.42660157540266819</v>
      </c>
    </row>
    <row r="204" spans="1:6" x14ac:dyDescent="0.25">
      <c r="A204" s="33">
        <v>1939</v>
      </c>
      <c r="B204">
        <v>1202</v>
      </c>
      <c r="C204">
        <v>11</v>
      </c>
      <c r="D204">
        <v>966500</v>
      </c>
      <c r="E204" s="14">
        <v>483.25</v>
      </c>
      <c r="F204" s="13">
        <v>2.1643591738933274</v>
      </c>
    </row>
    <row r="205" spans="1:6" x14ac:dyDescent="0.25">
      <c r="A205" s="8">
        <v>1939</v>
      </c>
      <c r="B205">
        <v>1208</v>
      </c>
      <c r="C205">
        <v>1</v>
      </c>
      <c r="D205">
        <v>36000</v>
      </c>
      <c r="E205" s="14">
        <v>18</v>
      </c>
      <c r="F205" s="13">
        <v>8.0617620548535732E-2</v>
      </c>
    </row>
    <row r="206" spans="1:6" x14ac:dyDescent="0.25">
      <c r="A206" s="8">
        <v>1939</v>
      </c>
      <c r="B206">
        <v>1243</v>
      </c>
      <c r="C206">
        <v>1</v>
      </c>
      <c r="D206">
        <v>150000</v>
      </c>
      <c r="E206" s="14">
        <v>75</v>
      </c>
      <c r="F206" s="13">
        <v>0.33590675228556555</v>
      </c>
    </row>
    <row r="207" spans="1:6" x14ac:dyDescent="0.25">
      <c r="A207" s="8">
        <v>1939</v>
      </c>
      <c r="B207">
        <v>1244</v>
      </c>
      <c r="C207">
        <v>3</v>
      </c>
      <c r="D207">
        <v>309000</v>
      </c>
      <c r="E207" s="14">
        <v>154.5</v>
      </c>
      <c r="F207" s="13">
        <v>0.69196790970826494</v>
      </c>
    </row>
    <row r="208" spans="1:6" x14ac:dyDescent="0.25">
      <c r="A208" s="8">
        <v>1939</v>
      </c>
      <c r="B208">
        <v>1245</v>
      </c>
      <c r="C208">
        <v>2</v>
      </c>
      <c r="D208">
        <v>218000</v>
      </c>
      <c r="E208" s="14">
        <v>109</v>
      </c>
      <c r="F208" s="13">
        <v>0.48818447998835524</v>
      </c>
    </row>
    <row r="209" spans="1:6" x14ac:dyDescent="0.25">
      <c r="A209" s="8">
        <v>1939</v>
      </c>
      <c r="B209">
        <v>1248</v>
      </c>
      <c r="C209">
        <v>1</v>
      </c>
      <c r="D209">
        <v>219000</v>
      </c>
      <c r="E209" s="14">
        <v>109.5</v>
      </c>
      <c r="F209" s="13">
        <v>0.49042385833692564</v>
      </c>
    </row>
    <row r="210" spans="1:6" x14ac:dyDescent="0.25">
      <c r="A210" s="8">
        <v>1939</v>
      </c>
      <c r="B210">
        <v>1249</v>
      </c>
      <c r="C210">
        <v>1</v>
      </c>
      <c r="D210">
        <v>117000</v>
      </c>
      <c r="E210" s="14">
        <v>58.5</v>
      </c>
      <c r="F210" s="13">
        <v>0.26200726678274111</v>
      </c>
    </row>
    <row r="211" spans="1:6" x14ac:dyDescent="0.25">
      <c r="A211" s="33">
        <v>1939</v>
      </c>
      <c r="B211">
        <v>1251</v>
      </c>
      <c r="C211">
        <v>1</v>
      </c>
      <c r="D211">
        <v>32000</v>
      </c>
      <c r="E211" s="14">
        <v>16</v>
      </c>
      <c r="F211" s="13">
        <v>7.1660107154253971E-2</v>
      </c>
    </row>
    <row r="212" spans="1:6" x14ac:dyDescent="0.25">
      <c r="A212" s="8">
        <v>1939</v>
      </c>
      <c r="B212">
        <v>1252</v>
      </c>
      <c r="C212">
        <v>2</v>
      </c>
      <c r="D212">
        <v>150000</v>
      </c>
      <c r="E212" s="14">
        <v>75</v>
      </c>
      <c r="F212" s="13">
        <v>0.33590675228556555</v>
      </c>
    </row>
    <row r="213" spans="1:6" x14ac:dyDescent="0.25">
      <c r="A213" s="8">
        <v>1939</v>
      </c>
      <c r="B213">
        <v>1253</v>
      </c>
      <c r="C213">
        <v>3</v>
      </c>
      <c r="D213">
        <v>373000</v>
      </c>
      <c r="E213" s="14">
        <v>186.5</v>
      </c>
      <c r="F213" s="13">
        <v>0.83528812401677288</v>
      </c>
    </row>
    <row r="214" spans="1:6" x14ac:dyDescent="0.25">
      <c r="A214" s="33">
        <v>1939</v>
      </c>
      <c r="B214">
        <v>1257</v>
      </c>
      <c r="C214">
        <v>11</v>
      </c>
      <c r="D214">
        <v>1859500</v>
      </c>
      <c r="E214" s="14">
        <v>929.75</v>
      </c>
      <c r="F214" s="13">
        <v>4.1641240391667269</v>
      </c>
    </row>
    <row r="215" spans="1:6" x14ac:dyDescent="0.25">
      <c r="A215" s="8">
        <v>1939</v>
      </c>
      <c r="B215">
        <v>1258</v>
      </c>
      <c r="C215">
        <v>3</v>
      </c>
      <c r="D215">
        <v>429000</v>
      </c>
      <c r="E215" s="14">
        <v>214.5</v>
      </c>
      <c r="F215" s="13">
        <v>0.96069331153671744</v>
      </c>
    </row>
    <row r="216" spans="1:6" x14ac:dyDescent="0.25">
      <c r="A216" s="8">
        <v>1939</v>
      </c>
      <c r="B216">
        <v>1259</v>
      </c>
      <c r="C216">
        <v>2</v>
      </c>
      <c r="D216">
        <v>472000</v>
      </c>
      <c r="E216" s="14">
        <v>236</v>
      </c>
      <c r="F216" s="13">
        <v>1.0569865805252461</v>
      </c>
    </row>
    <row r="217" spans="1:6" x14ac:dyDescent="0.25">
      <c r="A217" s="8">
        <v>1939</v>
      </c>
      <c r="B217">
        <v>1260</v>
      </c>
      <c r="C217">
        <v>1</v>
      </c>
      <c r="D217">
        <v>83000</v>
      </c>
      <c r="E217" s="14">
        <v>41.5</v>
      </c>
      <c r="F217" s="13">
        <v>0.18586840293134627</v>
      </c>
    </row>
    <row r="218" spans="1:6" x14ac:dyDescent="0.25">
      <c r="A218" s="8">
        <v>1939</v>
      </c>
      <c r="B218">
        <v>1262</v>
      </c>
      <c r="C218">
        <v>28</v>
      </c>
      <c r="D218">
        <v>2690000</v>
      </c>
      <c r="E218" s="14">
        <v>1345</v>
      </c>
      <c r="F218" s="13">
        <v>6.0239277576544747</v>
      </c>
    </row>
    <row r="219" spans="1:6" x14ac:dyDescent="0.25">
      <c r="A219" s="8">
        <v>1939</v>
      </c>
      <c r="B219">
        <v>1263</v>
      </c>
      <c r="C219">
        <v>76</v>
      </c>
      <c r="D219">
        <v>10720250</v>
      </c>
      <c r="E219" s="14">
        <v>5360.125</v>
      </c>
      <c r="F219" s="13">
        <v>24.006695741262227</v>
      </c>
    </row>
    <row r="220" spans="1:6" x14ac:dyDescent="0.25">
      <c r="A220" s="33">
        <v>1939</v>
      </c>
      <c r="B220">
        <v>1264</v>
      </c>
      <c r="C220">
        <v>33</v>
      </c>
      <c r="D220">
        <v>4377500</v>
      </c>
      <c r="E220" s="14">
        <v>2188.75</v>
      </c>
      <c r="F220" s="13">
        <v>9.8028787208670884</v>
      </c>
    </row>
    <row r="221" spans="1:6" x14ac:dyDescent="0.25">
      <c r="A221" s="8">
        <v>1939</v>
      </c>
      <c r="B221">
        <v>1265</v>
      </c>
      <c r="C221">
        <v>4</v>
      </c>
      <c r="D221">
        <v>453500</v>
      </c>
      <c r="E221" s="14">
        <v>226.75</v>
      </c>
      <c r="F221" s="13">
        <v>1.0155580810766931</v>
      </c>
    </row>
    <row r="222" spans="1:6" x14ac:dyDescent="0.25">
      <c r="A222" s="8">
        <v>1939</v>
      </c>
      <c r="B222">
        <v>1266</v>
      </c>
      <c r="C222">
        <v>1</v>
      </c>
      <c r="D222">
        <v>130000</v>
      </c>
      <c r="E222" s="14">
        <v>65</v>
      </c>
      <c r="F222" s="13">
        <v>0.29111918531415676</v>
      </c>
    </row>
    <row r="223" spans="1:6" x14ac:dyDescent="0.25">
      <c r="A223" s="33">
        <v>1939</v>
      </c>
      <c r="B223">
        <v>1301</v>
      </c>
      <c r="C223">
        <v>7</v>
      </c>
      <c r="D223">
        <v>1053000</v>
      </c>
      <c r="E223" s="14">
        <v>526.5</v>
      </c>
      <c r="F223" s="13">
        <v>2.3580654010446698</v>
      </c>
    </row>
    <row r="224" spans="1:6" x14ac:dyDescent="0.25">
      <c r="A224" s="8">
        <v>1939</v>
      </c>
      <c r="B224">
        <v>1302</v>
      </c>
      <c r="C224">
        <v>56</v>
      </c>
      <c r="D224">
        <v>7803000</v>
      </c>
      <c r="E224" s="14">
        <v>3901.5</v>
      </c>
      <c r="F224" s="13">
        <v>17.473869253895121</v>
      </c>
    </row>
    <row r="225" spans="1:6" x14ac:dyDescent="0.25">
      <c r="A225" s="8">
        <v>1939</v>
      </c>
      <c r="B225">
        <v>1303</v>
      </c>
      <c r="C225">
        <v>18</v>
      </c>
      <c r="D225">
        <v>2190000</v>
      </c>
      <c r="E225" s="14">
        <v>1095</v>
      </c>
      <c r="F225" s="13">
        <v>4.9042385833692563</v>
      </c>
    </row>
    <row r="226" spans="1:6" x14ac:dyDescent="0.25">
      <c r="A226" s="8">
        <v>1939</v>
      </c>
      <c r="B226">
        <v>1304</v>
      </c>
      <c r="C226">
        <v>3</v>
      </c>
      <c r="D226">
        <v>434000</v>
      </c>
      <c r="E226" s="14">
        <v>217</v>
      </c>
      <c r="F226" s="13">
        <v>0.97189020327956965</v>
      </c>
    </row>
    <row r="227" spans="1:6" x14ac:dyDescent="0.25">
      <c r="A227" s="8">
        <v>1939</v>
      </c>
      <c r="B227">
        <v>1307</v>
      </c>
      <c r="C227">
        <v>2</v>
      </c>
      <c r="D227">
        <v>218500</v>
      </c>
      <c r="E227" s="14">
        <v>109.25</v>
      </c>
      <c r="F227" s="13">
        <v>0.48930416916264047</v>
      </c>
    </row>
    <row r="228" spans="1:6" x14ac:dyDescent="0.25">
      <c r="A228" s="8">
        <v>1939</v>
      </c>
      <c r="B228">
        <v>1308</v>
      </c>
      <c r="C228">
        <v>22</v>
      </c>
      <c r="D228">
        <v>1987500</v>
      </c>
      <c r="E228" s="14">
        <v>993.75</v>
      </c>
      <c r="F228" s="13">
        <v>4.4507644677837428</v>
      </c>
    </row>
    <row r="229" spans="1:6" x14ac:dyDescent="0.25">
      <c r="A229" s="33">
        <v>1939</v>
      </c>
      <c r="B229">
        <v>1309</v>
      </c>
      <c r="C229">
        <v>19</v>
      </c>
      <c r="D229">
        <v>1830000</v>
      </c>
      <c r="E229" s="14">
        <v>915</v>
      </c>
      <c r="F229" s="13">
        <v>4.0980623778838998</v>
      </c>
    </row>
    <row r="230" spans="1:6" x14ac:dyDescent="0.25">
      <c r="A230" s="8">
        <v>1939</v>
      </c>
      <c r="B230">
        <v>1310</v>
      </c>
      <c r="C230">
        <v>1</v>
      </c>
      <c r="D230">
        <v>73500</v>
      </c>
      <c r="E230" s="14">
        <v>36.75</v>
      </c>
      <c r="F230" s="13">
        <v>0.1645943086199271</v>
      </c>
    </row>
    <row r="231" spans="1:6" x14ac:dyDescent="0.25">
      <c r="A231" s="8">
        <v>1939</v>
      </c>
      <c r="B231">
        <v>1311</v>
      </c>
      <c r="C231">
        <v>1</v>
      </c>
      <c r="D231">
        <v>82500</v>
      </c>
      <c r="E231" s="14">
        <v>41.25</v>
      </c>
      <c r="F231" s="13">
        <v>0.18474871375706103</v>
      </c>
    </row>
    <row r="232" spans="1:6" x14ac:dyDescent="0.25">
      <c r="A232" s="8">
        <v>1939</v>
      </c>
      <c r="B232">
        <v>1312</v>
      </c>
      <c r="C232">
        <v>1</v>
      </c>
      <c r="D232">
        <v>38000</v>
      </c>
      <c r="E232" s="14">
        <v>19</v>
      </c>
      <c r="F232" s="13">
        <v>8.5096377245676605E-2</v>
      </c>
    </row>
    <row r="233" spans="1:6" x14ac:dyDescent="0.25">
      <c r="A233" s="8">
        <v>1939</v>
      </c>
      <c r="B233">
        <v>1313</v>
      </c>
      <c r="C233">
        <v>6</v>
      </c>
      <c r="D233">
        <v>776500</v>
      </c>
      <c r="E233" s="14">
        <v>388.25</v>
      </c>
      <c r="F233" s="13">
        <v>1.7388772876649441</v>
      </c>
    </row>
    <row r="234" spans="1:6" x14ac:dyDescent="0.25">
      <c r="A234" s="8">
        <v>1939</v>
      </c>
      <c r="B234">
        <v>1314</v>
      </c>
      <c r="C234">
        <v>8</v>
      </c>
      <c r="D234">
        <v>1221000</v>
      </c>
      <c r="E234" s="14">
        <v>610.5</v>
      </c>
      <c r="F234" s="13">
        <v>2.7342809636045033</v>
      </c>
    </row>
    <row r="235" spans="1:6" x14ac:dyDescent="0.25">
      <c r="A235" s="8">
        <v>1939</v>
      </c>
      <c r="B235">
        <v>1318</v>
      </c>
      <c r="C235">
        <v>6</v>
      </c>
      <c r="D235">
        <v>687500</v>
      </c>
      <c r="E235" s="14">
        <v>343.75</v>
      </c>
      <c r="F235" s="13">
        <v>1.5395726146421753</v>
      </c>
    </row>
    <row r="236" spans="1:6" x14ac:dyDescent="0.25">
      <c r="A236" s="8">
        <v>1939</v>
      </c>
      <c r="B236">
        <v>1319</v>
      </c>
      <c r="C236">
        <v>3</v>
      </c>
      <c r="D236">
        <v>538500</v>
      </c>
      <c r="E236" s="14">
        <v>269.25</v>
      </c>
      <c r="F236" s="13">
        <v>1.2059052407051802</v>
      </c>
    </row>
    <row r="237" spans="1:6" x14ac:dyDescent="0.25">
      <c r="A237" s="33">
        <v>1939</v>
      </c>
      <c r="B237">
        <v>1320</v>
      </c>
      <c r="C237">
        <v>2</v>
      </c>
      <c r="D237">
        <v>316000</v>
      </c>
      <c r="E237" s="14">
        <v>158</v>
      </c>
      <c r="F237" s="13">
        <v>0.70764355814825808</v>
      </c>
    </row>
    <row r="238" spans="1:6" x14ac:dyDescent="0.25">
      <c r="A238" s="8">
        <v>1939</v>
      </c>
      <c r="B238">
        <v>1325</v>
      </c>
      <c r="C238">
        <v>1</v>
      </c>
      <c r="D238">
        <v>88000</v>
      </c>
      <c r="E238" s="14">
        <v>44</v>
      </c>
      <c r="F238" s="13">
        <v>0.19706529467419845</v>
      </c>
    </row>
    <row r="239" spans="1:6" x14ac:dyDescent="0.25">
      <c r="A239" s="8">
        <v>1939</v>
      </c>
      <c r="B239">
        <v>1326</v>
      </c>
      <c r="C239">
        <v>1</v>
      </c>
      <c r="D239">
        <v>206000</v>
      </c>
      <c r="E239" s="14">
        <v>103</v>
      </c>
      <c r="F239" s="13">
        <v>0.46131193980551</v>
      </c>
    </row>
    <row r="240" spans="1:6" x14ac:dyDescent="0.25">
      <c r="A240" s="8">
        <v>1939</v>
      </c>
      <c r="B240">
        <v>1331</v>
      </c>
      <c r="C240">
        <v>5</v>
      </c>
      <c r="D240">
        <v>653000</v>
      </c>
      <c r="E240" s="14">
        <v>326.5</v>
      </c>
      <c r="F240" s="13">
        <v>1.4623140616164951</v>
      </c>
    </row>
    <row r="241" spans="1:6" x14ac:dyDescent="0.25">
      <c r="A241" s="8">
        <v>1939</v>
      </c>
      <c r="B241">
        <v>1332</v>
      </c>
      <c r="C241">
        <v>1</v>
      </c>
      <c r="D241">
        <v>200000</v>
      </c>
      <c r="E241" s="14">
        <v>100</v>
      </c>
      <c r="F241" s="13">
        <v>0.44787566971408743</v>
      </c>
    </row>
    <row r="242" spans="1:6" x14ac:dyDescent="0.25">
      <c r="A242" s="8">
        <v>1939</v>
      </c>
      <c r="B242">
        <v>1353</v>
      </c>
      <c r="C242">
        <v>1</v>
      </c>
      <c r="D242">
        <v>177500</v>
      </c>
      <c r="E242" s="14">
        <v>88.75</v>
      </c>
      <c r="F242" s="13">
        <v>0.39748965687125254</v>
      </c>
    </row>
    <row r="243" spans="1:6" x14ac:dyDescent="0.25">
      <c r="A243" s="8">
        <v>1939</v>
      </c>
      <c r="B243">
        <v>1407</v>
      </c>
      <c r="C243">
        <v>1</v>
      </c>
      <c r="D243">
        <v>105500</v>
      </c>
      <c r="E243" s="14">
        <v>52.75</v>
      </c>
      <c r="F243" s="13">
        <v>0.23625441577418108</v>
      </c>
    </row>
    <row r="244" spans="1:6" x14ac:dyDescent="0.25">
      <c r="A244" s="8">
        <v>1940</v>
      </c>
      <c r="B244">
        <v>1236</v>
      </c>
      <c r="C244">
        <v>1</v>
      </c>
      <c r="D244">
        <v>217000</v>
      </c>
      <c r="E244" s="14">
        <v>108.5</v>
      </c>
      <c r="F244" s="13">
        <v>3.4310687225672618</v>
      </c>
    </row>
    <row r="245" spans="1:6" x14ac:dyDescent="0.25">
      <c r="A245" s="33">
        <v>1940</v>
      </c>
      <c r="B245">
        <v>1245</v>
      </c>
      <c r="C245">
        <v>8</v>
      </c>
      <c r="D245">
        <v>1086000</v>
      </c>
      <c r="E245" s="14">
        <v>543</v>
      </c>
      <c r="F245" s="13">
        <v>17.171154989438001</v>
      </c>
    </row>
    <row r="246" spans="1:6" x14ac:dyDescent="0.25">
      <c r="A246" s="8">
        <v>1940</v>
      </c>
      <c r="B246">
        <v>1247</v>
      </c>
      <c r="C246">
        <v>1</v>
      </c>
      <c r="D246">
        <v>67000</v>
      </c>
      <c r="E246" s="14">
        <v>33.5</v>
      </c>
      <c r="F246" s="13">
        <v>1.0593622323133942</v>
      </c>
    </row>
    <row r="247" spans="1:6" x14ac:dyDescent="0.25">
      <c r="A247" s="8">
        <v>1940</v>
      </c>
      <c r="B247">
        <v>1249</v>
      </c>
      <c r="C247">
        <v>1</v>
      </c>
      <c r="D247">
        <v>104500</v>
      </c>
      <c r="E247" s="14">
        <v>52.25</v>
      </c>
      <c r="F247" s="13">
        <v>1.6522888548768611</v>
      </c>
    </row>
    <row r="248" spans="1:6" x14ac:dyDescent="0.25">
      <c r="A248" s="33">
        <v>1940</v>
      </c>
      <c r="B248">
        <v>1251</v>
      </c>
      <c r="C248">
        <v>3</v>
      </c>
      <c r="D248">
        <v>367500</v>
      </c>
      <c r="E248" s="14">
        <v>183.75</v>
      </c>
      <c r="F248" s="13">
        <v>5.8106809011219749</v>
      </c>
    </row>
    <row r="249" spans="1:6" x14ac:dyDescent="0.25">
      <c r="A249" s="8">
        <v>1940</v>
      </c>
      <c r="B249">
        <v>1253</v>
      </c>
      <c r="C249">
        <v>1</v>
      </c>
      <c r="D249">
        <v>200500</v>
      </c>
      <c r="E249" s="14">
        <v>100.25</v>
      </c>
      <c r="F249" s="13">
        <v>3.1701810086393363</v>
      </c>
    </row>
    <row r="250" spans="1:6" x14ac:dyDescent="0.25">
      <c r="A250" s="33">
        <v>1940</v>
      </c>
      <c r="B250">
        <v>1256</v>
      </c>
      <c r="C250">
        <v>1</v>
      </c>
      <c r="D250">
        <v>33500</v>
      </c>
      <c r="E250" s="14">
        <v>16.75</v>
      </c>
      <c r="F250" s="13">
        <v>0.52968111615669711</v>
      </c>
    </row>
    <row r="251" spans="1:6" x14ac:dyDescent="0.25">
      <c r="A251" s="8">
        <v>1940</v>
      </c>
      <c r="B251">
        <v>1257</v>
      </c>
      <c r="C251">
        <v>3</v>
      </c>
      <c r="D251">
        <v>403700</v>
      </c>
      <c r="E251" s="14">
        <v>201.85</v>
      </c>
      <c r="F251" s="13">
        <v>6.3830527341032424</v>
      </c>
    </row>
    <row r="252" spans="1:6" x14ac:dyDescent="0.25">
      <c r="A252" s="8">
        <v>1940</v>
      </c>
      <c r="B252">
        <v>1258</v>
      </c>
      <c r="C252">
        <v>2</v>
      </c>
      <c r="D252">
        <v>533500</v>
      </c>
      <c r="E252" s="14">
        <v>266.75</v>
      </c>
      <c r="F252" s="13">
        <v>8.4353694170029225</v>
      </c>
    </row>
    <row r="253" spans="1:6" x14ac:dyDescent="0.25">
      <c r="A253" s="33">
        <v>1940</v>
      </c>
      <c r="B253">
        <v>1259</v>
      </c>
      <c r="C253">
        <v>2</v>
      </c>
      <c r="D253">
        <v>252000</v>
      </c>
      <c r="E253" s="14">
        <v>126</v>
      </c>
      <c r="F253" s="13">
        <v>3.9844669036264975</v>
      </c>
    </row>
    <row r="254" spans="1:6" x14ac:dyDescent="0.25">
      <c r="A254" s="8">
        <v>1940</v>
      </c>
      <c r="B254">
        <v>1261</v>
      </c>
      <c r="C254">
        <v>1</v>
      </c>
      <c r="D254">
        <v>51000</v>
      </c>
      <c r="E254" s="14">
        <v>25.5</v>
      </c>
      <c r="F254" s="13">
        <v>0.80638020668631483</v>
      </c>
    </row>
    <row r="255" spans="1:6" x14ac:dyDescent="0.25">
      <c r="A255" s="8">
        <v>1940</v>
      </c>
      <c r="B255">
        <v>1262</v>
      </c>
      <c r="C255">
        <v>1</v>
      </c>
      <c r="D255">
        <v>177500</v>
      </c>
      <c r="E255" s="14">
        <v>88.75</v>
      </c>
      <c r="F255" s="13">
        <v>2.8065193468004099</v>
      </c>
    </row>
    <row r="256" spans="1:6" x14ac:dyDescent="0.25">
      <c r="A256" s="33">
        <v>1940</v>
      </c>
      <c r="B256">
        <v>1263</v>
      </c>
      <c r="C256">
        <v>5</v>
      </c>
      <c r="D256">
        <v>559760</v>
      </c>
      <c r="E256" s="14">
        <v>279.88</v>
      </c>
      <c r="F256" s="13">
        <v>8.850576166563366</v>
      </c>
    </row>
    <row r="257" spans="1:6" x14ac:dyDescent="0.25">
      <c r="A257" s="8">
        <v>1940</v>
      </c>
      <c r="B257">
        <v>1264</v>
      </c>
      <c r="C257">
        <v>3</v>
      </c>
      <c r="D257">
        <v>287000</v>
      </c>
      <c r="E257" s="14">
        <v>143.5</v>
      </c>
      <c r="F257" s="13">
        <v>4.5378650846857331</v>
      </c>
    </row>
    <row r="258" spans="1:6" x14ac:dyDescent="0.25">
      <c r="A258" s="33">
        <v>1940</v>
      </c>
      <c r="B258">
        <v>1265</v>
      </c>
      <c r="C258">
        <v>3</v>
      </c>
      <c r="D258">
        <v>365500</v>
      </c>
      <c r="E258" s="14">
        <v>182.75</v>
      </c>
      <c r="F258" s="13">
        <v>5.7790581479185903</v>
      </c>
    </row>
    <row r="259" spans="1:6" x14ac:dyDescent="0.25">
      <c r="A259" s="8">
        <v>1940</v>
      </c>
      <c r="B259">
        <v>1269</v>
      </c>
      <c r="C259">
        <v>1</v>
      </c>
      <c r="D259">
        <v>14500</v>
      </c>
      <c r="E259" s="14">
        <v>7.25</v>
      </c>
      <c r="F259" s="13">
        <v>0.22926496072454053</v>
      </c>
    </row>
    <row r="260" spans="1:6" x14ac:dyDescent="0.25">
      <c r="A260" s="8">
        <v>1940</v>
      </c>
      <c r="B260">
        <v>1302</v>
      </c>
      <c r="C260">
        <v>8</v>
      </c>
      <c r="D260">
        <v>789100</v>
      </c>
      <c r="E260" s="14">
        <v>394.55</v>
      </c>
      <c r="F260" s="13">
        <v>12.476757276395512</v>
      </c>
    </row>
    <row r="261" spans="1:6" x14ac:dyDescent="0.25">
      <c r="A261" s="8">
        <v>1940</v>
      </c>
      <c r="B261">
        <v>1303</v>
      </c>
      <c r="C261">
        <v>4</v>
      </c>
      <c r="D261">
        <v>359500</v>
      </c>
      <c r="E261" s="14">
        <v>179.75</v>
      </c>
      <c r="F261" s="13">
        <v>5.6841898883084356</v>
      </c>
    </row>
    <row r="262" spans="1:6" x14ac:dyDescent="0.25">
      <c r="A262" s="33">
        <v>1940</v>
      </c>
      <c r="B262">
        <v>1325</v>
      </c>
      <c r="C262">
        <v>1</v>
      </c>
      <c r="D262">
        <v>50000</v>
      </c>
      <c r="E262" s="14">
        <v>25</v>
      </c>
      <c r="F262" s="13">
        <v>0.79056883008462253</v>
      </c>
    </row>
    <row r="263" spans="1:6" x14ac:dyDescent="0.25">
      <c r="A263" s="8">
        <v>1940</v>
      </c>
      <c r="B263">
        <v>1331</v>
      </c>
      <c r="C263">
        <v>2</v>
      </c>
      <c r="D263">
        <v>137500</v>
      </c>
      <c r="E263" s="14">
        <v>68.75</v>
      </c>
      <c r="F263" s="13">
        <v>2.1740642827327119</v>
      </c>
    </row>
    <row r="264" spans="1:6" x14ac:dyDescent="0.25">
      <c r="A264" s="8">
        <v>1940</v>
      </c>
      <c r="B264">
        <v>1332</v>
      </c>
      <c r="C264">
        <v>1</v>
      </c>
      <c r="D264">
        <v>63000</v>
      </c>
      <c r="E264" s="14">
        <v>31.5</v>
      </c>
      <c r="F264" s="13">
        <v>0.99611672590662437</v>
      </c>
    </row>
    <row r="265" spans="1:6" x14ac:dyDescent="0.25">
      <c r="A265" s="8">
        <v>1940</v>
      </c>
      <c r="B265">
        <v>1346</v>
      </c>
      <c r="C265">
        <v>1</v>
      </c>
      <c r="D265">
        <v>55000</v>
      </c>
      <c r="E265" s="14">
        <v>27.5</v>
      </c>
      <c r="F265" s="13">
        <v>0.86962571309308467</v>
      </c>
    </row>
    <row r="266" spans="1:6" x14ac:dyDescent="0.25">
      <c r="A266" s="33">
        <v>1940</v>
      </c>
      <c r="B266">
        <v>1355</v>
      </c>
      <c r="C266">
        <v>1</v>
      </c>
      <c r="D266">
        <v>150000</v>
      </c>
      <c r="E266" s="14">
        <v>75</v>
      </c>
      <c r="F266" s="13">
        <v>2.3717064902538674</v>
      </c>
    </row>
    <row r="267" spans="1:6" x14ac:dyDescent="0.25">
      <c r="A267" s="8">
        <v>1941</v>
      </c>
      <c r="B267">
        <v>1235</v>
      </c>
      <c r="C267">
        <v>1</v>
      </c>
      <c r="D267">
        <v>148500</v>
      </c>
      <c r="E267" s="14">
        <v>74.25</v>
      </c>
      <c r="F267" s="13">
        <v>0.46848381601362865</v>
      </c>
    </row>
    <row r="268" spans="1:6" x14ac:dyDescent="0.25">
      <c r="A268" s="8">
        <v>1941</v>
      </c>
      <c r="B268">
        <v>1253</v>
      </c>
      <c r="C268">
        <v>1</v>
      </c>
      <c r="D268">
        <v>81000</v>
      </c>
      <c r="E268" s="14">
        <v>40.5</v>
      </c>
      <c r="F268" s="13">
        <v>0.25553662691652468</v>
      </c>
    </row>
    <row r="269" spans="1:6" x14ac:dyDescent="0.25">
      <c r="A269" s="33">
        <v>1941</v>
      </c>
      <c r="B269">
        <v>1262</v>
      </c>
      <c r="C269">
        <v>2</v>
      </c>
      <c r="D269">
        <v>264000</v>
      </c>
      <c r="E269" s="14">
        <v>132</v>
      </c>
      <c r="F269" s="13">
        <v>0.83286011735756205</v>
      </c>
    </row>
    <row r="270" spans="1:6" x14ac:dyDescent="0.25">
      <c r="A270" s="8">
        <v>1941</v>
      </c>
      <c r="B270">
        <v>1263</v>
      </c>
      <c r="C270">
        <v>6</v>
      </c>
      <c r="D270">
        <v>351000</v>
      </c>
      <c r="E270" s="14">
        <v>175.5</v>
      </c>
      <c r="F270" s="13">
        <v>1.1073253833049403</v>
      </c>
    </row>
    <row r="271" spans="1:6" x14ac:dyDescent="0.25">
      <c r="A271" s="8">
        <v>1941</v>
      </c>
      <c r="B271">
        <v>1264</v>
      </c>
      <c r="C271">
        <v>4</v>
      </c>
      <c r="D271">
        <v>534000</v>
      </c>
      <c r="E271" s="14">
        <v>267</v>
      </c>
      <c r="F271" s="13">
        <v>1.6846488737459777</v>
      </c>
    </row>
    <row r="272" spans="1:6" x14ac:dyDescent="0.25">
      <c r="A272" s="33">
        <v>1941</v>
      </c>
      <c r="B272">
        <v>1302</v>
      </c>
      <c r="C272">
        <v>24</v>
      </c>
      <c r="D272">
        <v>2234000</v>
      </c>
      <c r="E272" s="14">
        <v>1117</v>
      </c>
      <c r="F272" s="13">
        <v>7.0477632658211871</v>
      </c>
    </row>
    <row r="273" spans="1:6" x14ac:dyDescent="0.25">
      <c r="A273" s="8">
        <v>1941</v>
      </c>
      <c r="B273">
        <v>1303</v>
      </c>
      <c r="C273">
        <v>19</v>
      </c>
      <c r="D273">
        <v>2170500</v>
      </c>
      <c r="E273" s="14">
        <v>1085.25</v>
      </c>
      <c r="F273" s="13">
        <v>6.8474351694113187</v>
      </c>
    </row>
    <row r="274" spans="1:6" x14ac:dyDescent="0.25">
      <c r="A274" s="33">
        <v>1941</v>
      </c>
      <c r="B274">
        <v>1304</v>
      </c>
      <c r="C274">
        <v>3</v>
      </c>
      <c r="D274">
        <v>329500</v>
      </c>
      <c r="E274" s="14">
        <v>164.75</v>
      </c>
      <c r="F274" s="13">
        <v>1.039497760111048</v>
      </c>
    </row>
    <row r="275" spans="1:6" x14ac:dyDescent="0.25">
      <c r="A275" s="8">
        <v>1941</v>
      </c>
      <c r="B275">
        <v>1306</v>
      </c>
      <c r="C275">
        <v>1</v>
      </c>
      <c r="D275">
        <v>160000</v>
      </c>
      <c r="E275" s="14">
        <v>80</v>
      </c>
      <c r="F275" s="13">
        <v>0.50476370748943156</v>
      </c>
    </row>
    <row r="276" spans="1:6" x14ac:dyDescent="0.25">
      <c r="A276" s="8">
        <v>1941</v>
      </c>
      <c r="B276">
        <v>1308</v>
      </c>
      <c r="C276">
        <v>4</v>
      </c>
      <c r="D276">
        <v>655000</v>
      </c>
      <c r="E276" s="14">
        <v>327.5</v>
      </c>
      <c r="F276" s="13">
        <v>2.0663764275348604</v>
      </c>
    </row>
    <row r="277" spans="1:6" x14ac:dyDescent="0.25">
      <c r="A277" s="33">
        <v>1941</v>
      </c>
      <c r="B277">
        <v>1309</v>
      </c>
      <c r="C277">
        <v>31</v>
      </c>
      <c r="D277">
        <v>4443000</v>
      </c>
      <c r="E277" s="14">
        <v>2221.5</v>
      </c>
      <c r="F277" s="13">
        <v>14.016657202347153</v>
      </c>
    </row>
    <row r="278" spans="1:6" x14ac:dyDescent="0.25">
      <c r="A278" s="8">
        <v>1941</v>
      </c>
      <c r="B278">
        <v>1310</v>
      </c>
      <c r="C278">
        <v>8</v>
      </c>
      <c r="D278">
        <v>765000</v>
      </c>
      <c r="E278" s="14">
        <v>382.5</v>
      </c>
      <c r="F278" s="13">
        <v>2.4134014764338447</v>
      </c>
    </row>
    <row r="279" spans="1:6" x14ac:dyDescent="0.25">
      <c r="A279" s="8">
        <v>1941</v>
      </c>
      <c r="B279">
        <v>1311</v>
      </c>
      <c r="C279">
        <v>1</v>
      </c>
      <c r="D279">
        <v>40000</v>
      </c>
      <c r="E279" s="14">
        <v>20</v>
      </c>
      <c r="F279" s="13">
        <v>0.12619092687235789</v>
      </c>
    </row>
    <row r="280" spans="1:6" x14ac:dyDescent="0.25">
      <c r="A280" s="8">
        <v>1941</v>
      </c>
      <c r="B280">
        <v>1312</v>
      </c>
      <c r="C280">
        <v>2</v>
      </c>
      <c r="D280">
        <v>252000</v>
      </c>
      <c r="E280" s="14">
        <v>126</v>
      </c>
      <c r="F280" s="13">
        <v>0.79500283929585458</v>
      </c>
    </row>
    <row r="281" spans="1:6" x14ac:dyDescent="0.25">
      <c r="A281" s="8">
        <v>1941</v>
      </c>
      <c r="B281">
        <v>1313</v>
      </c>
      <c r="C281">
        <v>9</v>
      </c>
      <c r="D281">
        <v>969500</v>
      </c>
      <c r="E281" s="14">
        <v>484.75</v>
      </c>
      <c r="F281" s="13">
        <v>3.058552590068774</v>
      </c>
    </row>
    <row r="282" spans="1:6" x14ac:dyDescent="0.25">
      <c r="A282" s="33">
        <v>1941</v>
      </c>
      <c r="B282">
        <v>1314</v>
      </c>
      <c r="C282">
        <v>53</v>
      </c>
      <c r="D282">
        <v>6641000</v>
      </c>
      <c r="E282" s="14">
        <v>3320.5</v>
      </c>
      <c r="F282" s="13">
        <v>20.950848633983217</v>
      </c>
    </row>
    <row r="283" spans="1:6" x14ac:dyDescent="0.25">
      <c r="A283" s="33">
        <v>1941</v>
      </c>
      <c r="B283">
        <v>1318</v>
      </c>
      <c r="C283">
        <v>1</v>
      </c>
      <c r="D283">
        <v>100500</v>
      </c>
      <c r="E283" s="14">
        <v>50.25</v>
      </c>
      <c r="F283" s="13">
        <v>0.31705470376679917</v>
      </c>
    </row>
    <row r="284" spans="1:6" x14ac:dyDescent="0.25">
      <c r="A284" s="33">
        <v>1941</v>
      </c>
      <c r="B284">
        <v>1319</v>
      </c>
      <c r="C284">
        <v>30</v>
      </c>
      <c r="D284">
        <v>3563500</v>
      </c>
      <c r="E284" s="14">
        <v>1781.75</v>
      </c>
      <c r="F284" s="13">
        <v>11.242034197741182</v>
      </c>
    </row>
    <row r="285" spans="1:6" x14ac:dyDescent="0.25">
      <c r="A285" s="33">
        <v>1941</v>
      </c>
      <c r="B285">
        <v>1320</v>
      </c>
      <c r="C285">
        <v>5</v>
      </c>
      <c r="D285">
        <v>205000</v>
      </c>
      <c r="E285" s="14">
        <v>102.5</v>
      </c>
      <c r="F285" s="13">
        <v>0.64672850022083406</v>
      </c>
    </row>
    <row r="286" spans="1:6" x14ac:dyDescent="0.25">
      <c r="A286" s="8">
        <v>1941</v>
      </c>
      <c r="B286">
        <v>1323</v>
      </c>
      <c r="C286">
        <v>1</v>
      </c>
      <c r="D286">
        <v>14000</v>
      </c>
      <c r="E286" s="14">
        <v>7</v>
      </c>
      <c r="F286" s="13">
        <v>4.416682440532526E-2</v>
      </c>
    </row>
    <row r="287" spans="1:6" x14ac:dyDescent="0.25">
      <c r="A287" s="33">
        <v>1941</v>
      </c>
      <c r="B287">
        <v>1324</v>
      </c>
      <c r="C287">
        <v>32</v>
      </c>
      <c r="D287">
        <v>3062000</v>
      </c>
      <c r="E287" s="14">
        <v>1531</v>
      </c>
      <c r="F287" s="13">
        <v>9.6599154520789963</v>
      </c>
    </row>
    <row r="288" spans="1:6" x14ac:dyDescent="0.25">
      <c r="A288" s="8">
        <v>1941</v>
      </c>
      <c r="B288">
        <v>1325</v>
      </c>
      <c r="C288">
        <v>8</v>
      </c>
      <c r="D288">
        <v>599000</v>
      </c>
      <c r="E288" s="14">
        <v>299.5</v>
      </c>
      <c r="F288" s="13">
        <v>1.8897091299135593</v>
      </c>
    </row>
    <row r="289" spans="1:6" x14ac:dyDescent="0.25">
      <c r="A289" s="33">
        <v>1941</v>
      </c>
      <c r="B289">
        <v>1331</v>
      </c>
      <c r="C289">
        <v>7</v>
      </c>
      <c r="D289">
        <v>1127500</v>
      </c>
      <c r="E289" s="14">
        <v>563.75</v>
      </c>
      <c r="F289" s="13">
        <v>3.5570067512145878</v>
      </c>
    </row>
    <row r="290" spans="1:6" x14ac:dyDescent="0.25">
      <c r="A290" s="8">
        <v>1941</v>
      </c>
      <c r="B290">
        <v>1332</v>
      </c>
      <c r="C290">
        <v>7</v>
      </c>
      <c r="D290">
        <v>377000</v>
      </c>
      <c r="E290" s="14">
        <v>188.5</v>
      </c>
      <c r="F290" s="13">
        <v>1.1893494857719729</v>
      </c>
    </row>
    <row r="291" spans="1:6" x14ac:dyDescent="0.25">
      <c r="A291" s="33">
        <v>1941</v>
      </c>
      <c r="B291">
        <v>1334</v>
      </c>
      <c r="C291">
        <v>4</v>
      </c>
      <c r="D291">
        <v>852500</v>
      </c>
      <c r="E291" s="14">
        <v>426.25</v>
      </c>
      <c r="F291" s="13">
        <v>2.6894441289671271</v>
      </c>
    </row>
    <row r="292" spans="1:6" x14ac:dyDescent="0.25">
      <c r="A292" s="33">
        <v>1941</v>
      </c>
      <c r="B292">
        <v>1336</v>
      </c>
      <c r="C292">
        <v>1</v>
      </c>
      <c r="D292">
        <v>100000</v>
      </c>
      <c r="E292" s="14">
        <v>50</v>
      </c>
      <c r="F292" s="13">
        <v>0.31547731718089467</v>
      </c>
    </row>
    <row r="293" spans="1:6" x14ac:dyDescent="0.25">
      <c r="A293" s="8">
        <v>1941</v>
      </c>
      <c r="B293">
        <v>1338</v>
      </c>
      <c r="C293">
        <v>1</v>
      </c>
      <c r="D293">
        <v>144000</v>
      </c>
      <c r="E293" s="14">
        <v>72</v>
      </c>
      <c r="F293" s="13">
        <v>0.45428733674048838</v>
      </c>
    </row>
    <row r="294" spans="1:6" x14ac:dyDescent="0.25">
      <c r="A294" s="8">
        <v>1941</v>
      </c>
      <c r="B294">
        <v>1339</v>
      </c>
      <c r="C294">
        <v>1</v>
      </c>
      <c r="D294">
        <v>48000</v>
      </c>
      <c r="E294" s="14">
        <v>24</v>
      </c>
      <c r="F294" s="13">
        <v>0.15142911224682945</v>
      </c>
    </row>
    <row r="295" spans="1:6" x14ac:dyDescent="0.25">
      <c r="A295" s="8">
        <v>1941</v>
      </c>
      <c r="B295">
        <v>1340</v>
      </c>
      <c r="C295">
        <v>1</v>
      </c>
      <c r="D295">
        <v>50000</v>
      </c>
      <c r="E295" s="14">
        <v>25</v>
      </c>
      <c r="F295" s="13">
        <v>0.15773865859044733</v>
      </c>
    </row>
    <row r="296" spans="1:6" x14ac:dyDescent="0.25">
      <c r="A296" s="8">
        <v>1941</v>
      </c>
      <c r="B296">
        <v>1347</v>
      </c>
      <c r="C296">
        <v>1</v>
      </c>
      <c r="D296">
        <v>54000</v>
      </c>
      <c r="E296" s="14">
        <v>27</v>
      </c>
      <c r="F296" s="13">
        <v>0.17035775127768313</v>
      </c>
    </row>
    <row r="297" spans="1:6" x14ac:dyDescent="0.25">
      <c r="A297" s="33">
        <v>1941</v>
      </c>
      <c r="B297">
        <v>1351</v>
      </c>
      <c r="C297">
        <v>2</v>
      </c>
      <c r="D297">
        <v>180000</v>
      </c>
      <c r="E297" s="14">
        <v>90</v>
      </c>
      <c r="F297" s="13">
        <v>0.56785917092561045</v>
      </c>
    </row>
    <row r="298" spans="1:6" x14ac:dyDescent="0.25">
      <c r="A298" s="8">
        <v>1941</v>
      </c>
      <c r="B298">
        <v>1360</v>
      </c>
      <c r="C298">
        <v>1</v>
      </c>
      <c r="D298">
        <v>70000</v>
      </c>
      <c r="E298" s="14">
        <v>35</v>
      </c>
      <c r="F298" s="13">
        <v>0.22083412202662628</v>
      </c>
    </row>
    <row r="299" spans="1:6" x14ac:dyDescent="0.25">
      <c r="A299" s="33">
        <v>1941</v>
      </c>
      <c r="B299">
        <v>1367</v>
      </c>
      <c r="C299">
        <v>1</v>
      </c>
      <c r="D299">
        <v>124000</v>
      </c>
      <c r="E299" s="14">
        <v>62</v>
      </c>
      <c r="F299" s="13">
        <v>0.39119187330430943</v>
      </c>
    </row>
    <row r="300" spans="1:6" x14ac:dyDescent="0.25">
      <c r="A300" s="33">
        <v>1941</v>
      </c>
      <c r="B300">
        <v>1374</v>
      </c>
      <c r="C300">
        <v>2</v>
      </c>
      <c r="D300">
        <v>200000</v>
      </c>
      <c r="E300" s="14">
        <v>100</v>
      </c>
      <c r="F300" s="13">
        <v>0.63095463436178933</v>
      </c>
    </row>
    <row r="301" spans="1:6" x14ac:dyDescent="0.25">
      <c r="A301" s="33">
        <v>1941</v>
      </c>
      <c r="B301">
        <v>1380</v>
      </c>
      <c r="C301">
        <v>1</v>
      </c>
      <c r="D301">
        <v>74000</v>
      </c>
      <c r="E301" s="14">
        <v>37</v>
      </c>
      <c r="F301" s="13">
        <v>0.23345321471386205</v>
      </c>
    </row>
    <row r="302" spans="1:6" x14ac:dyDescent="0.25">
      <c r="A302" s="33">
        <v>1941</v>
      </c>
      <c r="B302">
        <v>1403</v>
      </c>
      <c r="C302">
        <v>1</v>
      </c>
      <c r="D302">
        <v>36000</v>
      </c>
      <c r="E302" s="14">
        <v>18</v>
      </c>
      <c r="F302" s="13">
        <v>0.11357183418512209</v>
      </c>
    </row>
    <row r="303" spans="1:6" x14ac:dyDescent="0.25">
      <c r="A303" s="33">
        <v>1941</v>
      </c>
      <c r="B303">
        <v>1410</v>
      </c>
      <c r="C303">
        <v>2</v>
      </c>
      <c r="D303">
        <v>104000</v>
      </c>
      <c r="E303" s="14">
        <v>52</v>
      </c>
      <c r="F303" s="13">
        <v>0.32809640986813049</v>
      </c>
    </row>
    <row r="304" spans="1:6" x14ac:dyDescent="0.25">
      <c r="A304" s="8">
        <v>1941</v>
      </c>
      <c r="B304">
        <v>1439</v>
      </c>
      <c r="C304">
        <v>3</v>
      </c>
      <c r="D304">
        <v>416000</v>
      </c>
      <c r="E304" s="14">
        <v>208</v>
      </c>
      <c r="F304" s="13">
        <v>1.312385639472522</v>
      </c>
    </row>
    <row r="305" spans="1:6" x14ac:dyDescent="0.25">
      <c r="A305" s="8">
        <v>1941</v>
      </c>
      <c r="B305">
        <v>1440</v>
      </c>
      <c r="C305">
        <v>1</v>
      </c>
      <c r="D305">
        <v>41000</v>
      </c>
      <c r="E305" s="14">
        <v>20.5</v>
      </c>
      <c r="F305" s="13">
        <v>0.12934570004416682</v>
      </c>
    </row>
    <row r="306" spans="1:6" x14ac:dyDescent="0.25">
      <c r="A306" s="8">
        <v>1941</v>
      </c>
      <c r="B306">
        <v>1474</v>
      </c>
      <c r="C306">
        <v>1</v>
      </c>
      <c r="D306">
        <v>52000</v>
      </c>
      <c r="E306" s="14">
        <v>26</v>
      </c>
      <c r="F306" s="13">
        <v>0.16404820493406524</v>
      </c>
    </row>
    <row r="307" spans="1:6" x14ac:dyDescent="0.25">
      <c r="A307" s="8">
        <v>1941</v>
      </c>
      <c r="B307" s="32" t="s">
        <v>270</v>
      </c>
      <c r="C307">
        <v>2</v>
      </c>
      <c r="D307">
        <v>66000</v>
      </c>
      <c r="E307" s="14">
        <v>33</v>
      </c>
      <c r="F307" s="13">
        <v>0.20821502933939051</v>
      </c>
    </row>
    <row r="310" spans="1:6" x14ac:dyDescent="0.25">
      <c r="A310" s="60" t="s">
        <v>360</v>
      </c>
    </row>
    <row r="311" spans="1:6" x14ac:dyDescent="0.25">
      <c r="A311">
        <v>1941</v>
      </c>
      <c r="B311">
        <v>1235</v>
      </c>
      <c r="C311">
        <v>148500</v>
      </c>
    </row>
    <row r="312" spans="1:6" x14ac:dyDescent="0.25">
      <c r="A312">
        <v>1941</v>
      </c>
      <c r="B312">
        <v>1262</v>
      </c>
      <c r="C312">
        <v>264000</v>
      </c>
    </row>
    <row r="313" spans="1:6" x14ac:dyDescent="0.25">
      <c r="A313">
        <v>1941</v>
      </c>
      <c r="B313">
        <v>1263</v>
      </c>
      <c r="C313">
        <v>351000</v>
      </c>
    </row>
    <row r="314" spans="1:6" x14ac:dyDescent="0.25">
      <c r="A314">
        <v>1941</v>
      </c>
      <c r="B314">
        <v>1264</v>
      </c>
      <c r="C314">
        <v>534000</v>
      </c>
    </row>
    <row r="315" spans="1:6" x14ac:dyDescent="0.25">
      <c r="A315">
        <v>1941</v>
      </c>
      <c r="B315">
        <v>1302</v>
      </c>
      <c r="C315">
        <v>2234000</v>
      </c>
    </row>
    <row r="316" spans="1:6" x14ac:dyDescent="0.25">
      <c r="A316">
        <v>1941</v>
      </c>
      <c r="B316">
        <v>1303</v>
      </c>
      <c r="C316">
        <v>2170500</v>
      </c>
    </row>
    <row r="317" spans="1:6" x14ac:dyDescent="0.25">
      <c r="A317">
        <v>1941</v>
      </c>
      <c r="B317">
        <v>1304</v>
      </c>
      <c r="C317">
        <v>181500</v>
      </c>
    </row>
    <row r="318" spans="1:6" x14ac:dyDescent="0.25">
      <c r="A318">
        <v>1941</v>
      </c>
      <c r="B318">
        <v>1308</v>
      </c>
      <c r="C318">
        <v>655000</v>
      </c>
    </row>
    <row r="319" spans="1:6" x14ac:dyDescent="0.25">
      <c r="A319">
        <v>1941</v>
      </c>
      <c r="B319">
        <v>1309</v>
      </c>
      <c r="C319">
        <v>4591000</v>
      </c>
    </row>
    <row r="320" spans="1:6" x14ac:dyDescent="0.25">
      <c r="A320">
        <v>1941</v>
      </c>
      <c r="B320">
        <v>1310</v>
      </c>
      <c r="C320">
        <v>739000</v>
      </c>
    </row>
    <row r="321" spans="1:3" x14ac:dyDescent="0.25">
      <c r="A321">
        <v>1941</v>
      </c>
      <c r="B321">
        <v>1312</v>
      </c>
      <c r="C321">
        <v>115500</v>
      </c>
    </row>
    <row r="322" spans="1:3" x14ac:dyDescent="0.25">
      <c r="A322">
        <v>1941</v>
      </c>
      <c r="B322">
        <v>1313</v>
      </c>
      <c r="C322">
        <v>969500</v>
      </c>
    </row>
    <row r="323" spans="1:3" x14ac:dyDescent="0.25">
      <c r="A323">
        <v>1941</v>
      </c>
      <c r="B323">
        <v>1314</v>
      </c>
      <c r="C323">
        <v>6777000</v>
      </c>
    </row>
    <row r="324" spans="1:3" x14ac:dyDescent="0.25">
      <c r="A324">
        <v>1941</v>
      </c>
      <c r="B324">
        <v>1317</v>
      </c>
      <c r="C324">
        <v>40000</v>
      </c>
    </row>
    <row r="325" spans="1:3" x14ac:dyDescent="0.25">
      <c r="A325">
        <v>1941</v>
      </c>
      <c r="B325">
        <v>1318</v>
      </c>
      <c r="C325">
        <v>100500</v>
      </c>
    </row>
    <row r="326" spans="1:3" x14ac:dyDescent="0.25">
      <c r="A326">
        <v>1941</v>
      </c>
      <c r="B326">
        <v>1319</v>
      </c>
      <c r="C326">
        <v>3589500</v>
      </c>
    </row>
    <row r="327" spans="1:3" x14ac:dyDescent="0.25">
      <c r="A327">
        <v>1941</v>
      </c>
      <c r="B327">
        <v>1320</v>
      </c>
      <c r="C327">
        <v>205000</v>
      </c>
    </row>
    <row r="328" spans="1:3" x14ac:dyDescent="0.25">
      <c r="A328">
        <v>1941</v>
      </c>
      <c r="B328">
        <v>1323</v>
      </c>
      <c r="C328">
        <v>14000</v>
      </c>
    </row>
    <row r="329" spans="1:3" x14ac:dyDescent="0.25">
      <c r="A329">
        <v>1941</v>
      </c>
      <c r="B329">
        <v>1324</v>
      </c>
      <c r="C329">
        <v>3172000</v>
      </c>
    </row>
    <row r="330" spans="1:3" x14ac:dyDescent="0.25">
      <c r="A330">
        <v>1941</v>
      </c>
      <c r="B330">
        <v>1325</v>
      </c>
      <c r="C330">
        <v>599000</v>
      </c>
    </row>
    <row r="331" spans="1:3" x14ac:dyDescent="0.25">
      <c r="A331">
        <v>1941</v>
      </c>
      <c r="B331">
        <v>1326</v>
      </c>
      <c r="C331">
        <v>160000</v>
      </c>
    </row>
    <row r="332" spans="1:3" x14ac:dyDescent="0.25">
      <c r="A332">
        <v>1941</v>
      </c>
      <c r="B332">
        <v>1331</v>
      </c>
      <c r="C332">
        <v>1127500</v>
      </c>
    </row>
    <row r="333" spans="1:3" x14ac:dyDescent="0.25">
      <c r="A333">
        <v>1941</v>
      </c>
      <c r="B333">
        <v>1332</v>
      </c>
      <c r="C333">
        <v>377000</v>
      </c>
    </row>
    <row r="334" spans="1:3" x14ac:dyDescent="0.25">
      <c r="A334">
        <v>1941</v>
      </c>
      <c r="B334">
        <v>1334</v>
      </c>
      <c r="C334">
        <v>852500</v>
      </c>
    </row>
    <row r="335" spans="1:3" x14ac:dyDescent="0.25">
      <c r="A335">
        <v>1941</v>
      </c>
      <c r="B335">
        <v>1336</v>
      </c>
      <c r="C335">
        <v>100000</v>
      </c>
    </row>
    <row r="336" spans="1:3" x14ac:dyDescent="0.25">
      <c r="A336">
        <v>1941</v>
      </c>
      <c r="B336">
        <v>1338</v>
      </c>
      <c r="C336">
        <v>144000</v>
      </c>
    </row>
    <row r="337" spans="1:8" x14ac:dyDescent="0.25">
      <c r="A337">
        <v>1941</v>
      </c>
      <c r="B337">
        <v>1339</v>
      </c>
      <c r="C337" s="6">
        <v>48000</v>
      </c>
    </row>
    <row r="338" spans="1:8" x14ac:dyDescent="0.25">
      <c r="A338">
        <v>1941</v>
      </c>
      <c r="B338">
        <v>1340</v>
      </c>
      <c r="C338">
        <v>50000</v>
      </c>
    </row>
    <row r="339" spans="1:8" x14ac:dyDescent="0.25">
      <c r="A339">
        <v>1941</v>
      </c>
      <c r="B339">
        <v>1347</v>
      </c>
      <c r="C339">
        <v>54000</v>
      </c>
    </row>
    <row r="340" spans="1:8" x14ac:dyDescent="0.25">
      <c r="A340">
        <v>1941</v>
      </c>
      <c r="B340">
        <v>1351</v>
      </c>
      <c r="C340">
        <v>180000</v>
      </c>
    </row>
    <row r="341" spans="1:8" x14ac:dyDescent="0.25">
      <c r="A341">
        <v>1941</v>
      </c>
      <c r="B341">
        <v>1360</v>
      </c>
      <c r="C341">
        <v>70000</v>
      </c>
    </row>
    <row r="342" spans="1:8" x14ac:dyDescent="0.25">
      <c r="A342">
        <v>1941</v>
      </c>
      <c r="B342">
        <v>1367</v>
      </c>
      <c r="C342">
        <v>124000</v>
      </c>
    </row>
    <row r="343" spans="1:8" x14ac:dyDescent="0.25">
      <c r="A343">
        <v>1941</v>
      </c>
      <c r="B343">
        <v>1374</v>
      </c>
      <c r="C343">
        <v>90000</v>
      </c>
    </row>
    <row r="344" spans="1:8" x14ac:dyDescent="0.25">
      <c r="A344">
        <v>1941</v>
      </c>
      <c r="B344">
        <v>1380</v>
      </c>
      <c r="C344">
        <v>74000</v>
      </c>
    </row>
    <row r="345" spans="1:8" x14ac:dyDescent="0.25">
      <c r="A345">
        <v>1941</v>
      </c>
      <c r="B345">
        <v>1403</v>
      </c>
      <c r="C345">
        <v>36000</v>
      </c>
      <c r="H345" s="6"/>
    </row>
    <row r="346" spans="1:8" x14ac:dyDescent="0.25">
      <c r="A346">
        <v>1941</v>
      </c>
      <c r="B346">
        <v>1410</v>
      </c>
      <c r="C346">
        <v>104000</v>
      </c>
    </row>
    <row r="347" spans="1:8" x14ac:dyDescent="0.25">
      <c r="A347">
        <v>1941</v>
      </c>
      <c r="B347">
        <v>1439</v>
      </c>
      <c r="C347">
        <v>416000</v>
      </c>
    </row>
    <row r="348" spans="1:8" x14ac:dyDescent="0.25">
      <c r="A348">
        <v>1941</v>
      </c>
      <c r="B348">
        <v>1440</v>
      </c>
      <c r="C348">
        <v>41000</v>
      </c>
    </row>
    <row r="349" spans="1:8" x14ac:dyDescent="0.25">
      <c r="A349">
        <v>1941</v>
      </c>
      <c r="B349">
        <v>1474</v>
      </c>
      <c r="C349">
        <v>52000</v>
      </c>
    </row>
    <row r="350" spans="1:8" x14ac:dyDescent="0.25">
      <c r="A350">
        <v>1942</v>
      </c>
      <c r="B350">
        <v>1262</v>
      </c>
      <c r="C350">
        <v>94000</v>
      </c>
    </row>
    <row r="351" spans="1:8" x14ac:dyDescent="0.25">
      <c r="A351">
        <v>1942</v>
      </c>
      <c r="B351">
        <v>1301</v>
      </c>
      <c r="C351">
        <v>99000</v>
      </c>
    </row>
    <row r="352" spans="1:8" x14ac:dyDescent="0.25">
      <c r="A352">
        <v>1942</v>
      </c>
      <c r="B352">
        <v>1302</v>
      </c>
      <c r="C352">
        <v>127000</v>
      </c>
    </row>
    <row r="353" spans="1:3" x14ac:dyDescent="0.25">
      <c r="A353">
        <v>1942</v>
      </c>
      <c r="B353">
        <v>1323</v>
      </c>
      <c r="C353">
        <v>167000</v>
      </c>
    </row>
    <row r="354" spans="1:3" x14ac:dyDescent="0.25">
      <c r="A354">
        <v>1942</v>
      </c>
      <c r="B354">
        <v>1324</v>
      </c>
      <c r="C354">
        <v>291000</v>
      </c>
    </row>
    <row r="355" spans="1:3" x14ac:dyDescent="0.25">
      <c r="A355">
        <v>1942</v>
      </c>
      <c r="B355">
        <v>1330</v>
      </c>
      <c r="C355">
        <v>34000</v>
      </c>
    </row>
    <row r="356" spans="1:3" x14ac:dyDescent="0.25">
      <c r="A356">
        <v>1942</v>
      </c>
      <c r="B356">
        <v>1331</v>
      </c>
      <c r="C356">
        <v>333000</v>
      </c>
    </row>
    <row r="357" spans="1:3" x14ac:dyDescent="0.25">
      <c r="A357">
        <v>1942</v>
      </c>
      <c r="B357">
        <v>1338</v>
      </c>
      <c r="C357">
        <v>291000</v>
      </c>
    </row>
    <row r="358" spans="1:3" x14ac:dyDescent="0.25">
      <c r="A358">
        <v>1942</v>
      </c>
      <c r="B358">
        <v>1339</v>
      </c>
      <c r="C358">
        <v>329500</v>
      </c>
    </row>
    <row r="359" spans="1:3" x14ac:dyDescent="0.25">
      <c r="A359">
        <v>1942</v>
      </c>
      <c r="B359">
        <v>1342</v>
      </c>
      <c r="C359">
        <v>96000</v>
      </c>
    </row>
    <row r="360" spans="1:3" x14ac:dyDescent="0.25">
      <c r="A360">
        <v>1942</v>
      </c>
      <c r="B360">
        <v>1344</v>
      </c>
      <c r="C360">
        <v>236000</v>
      </c>
    </row>
    <row r="361" spans="1:3" x14ac:dyDescent="0.25">
      <c r="A361">
        <v>1942</v>
      </c>
      <c r="B361">
        <v>1352</v>
      </c>
      <c r="C361">
        <v>172500</v>
      </c>
    </row>
    <row r="362" spans="1:3" x14ac:dyDescent="0.25">
      <c r="A362">
        <v>1942</v>
      </c>
      <c r="B362">
        <v>1359</v>
      </c>
      <c r="C362">
        <v>22500</v>
      </c>
    </row>
    <row r="363" spans="1:3" x14ac:dyDescent="0.25">
      <c r="A363">
        <v>1942</v>
      </c>
      <c r="B363">
        <v>1360</v>
      </c>
      <c r="C363">
        <v>524000</v>
      </c>
    </row>
    <row r="364" spans="1:3" x14ac:dyDescent="0.25">
      <c r="A364">
        <v>1942</v>
      </c>
      <c r="B364">
        <v>1367</v>
      </c>
      <c r="C364">
        <v>14000</v>
      </c>
    </row>
    <row r="365" spans="1:3" x14ac:dyDescent="0.25">
      <c r="A365">
        <v>1942</v>
      </c>
      <c r="B365">
        <v>1430</v>
      </c>
      <c r="C365">
        <v>60000</v>
      </c>
    </row>
    <row r="366" spans="1:3" x14ac:dyDescent="0.25">
      <c r="A366">
        <v>1943</v>
      </c>
      <c r="B366">
        <v>1338</v>
      </c>
      <c r="C366">
        <v>339000</v>
      </c>
    </row>
    <row r="367" spans="1:3" x14ac:dyDescent="0.25">
      <c r="A367">
        <v>1943</v>
      </c>
      <c r="B367">
        <v>1345</v>
      </c>
      <c r="C367">
        <v>625000</v>
      </c>
    </row>
    <row r="368" spans="1:3" x14ac:dyDescent="0.25">
      <c r="A368">
        <v>1943</v>
      </c>
      <c r="B368">
        <v>1346</v>
      </c>
      <c r="C368">
        <v>452000</v>
      </c>
    </row>
    <row r="369" spans="1:3" x14ac:dyDescent="0.25">
      <c r="A369">
        <v>1943</v>
      </c>
      <c r="B369">
        <v>1350</v>
      </c>
      <c r="C369">
        <v>262000</v>
      </c>
    </row>
    <row r="370" spans="1:3" x14ac:dyDescent="0.25">
      <c r="A370">
        <v>1943</v>
      </c>
      <c r="B370">
        <v>1351</v>
      </c>
      <c r="C370">
        <v>262000</v>
      </c>
    </row>
    <row r="371" spans="1:3" x14ac:dyDescent="0.25">
      <c r="A371">
        <v>1943</v>
      </c>
      <c r="B371">
        <v>1352</v>
      </c>
      <c r="C371">
        <v>123000</v>
      </c>
    </row>
    <row r="372" spans="1:3" x14ac:dyDescent="0.25">
      <c r="A372">
        <v>1943</v>
      </c>
      <c r="B372">
        <v>1359</v>
      </c>
      <c r="C372">
        <v>348000</v>
      </c>
    </row>
    <row r="373" spans="1:3" x14ac:dyDescent="0.25">
      <c r="A373">
        <v>1943</v>
      </c>
      <c r="B373">
        <v>1370</v>
      </c>
      <c r="C373">
        <v>1094000</v>
      </c>
    </row>
    <row r="374" spans="1:3" x14ac:dyDescent="0.25">
      <c r="A374">
        <v>1943</v>
      </c>
      <c r="B374">
        <v>1396</v>
      </c>
      <c r="C374">
        <v>144000</v>
      </c>
    </row>
    <row r="375" spans="1:3" x14ac:dyDescent="0.25">
      <c r="A375">
        <v>1946</v>
      </c>
      <c r="B375">
        <v>1255</v>
      </c>
      <c r="C375">
        <v>64000</v>
      </c>
    </row>
    <row r="376" spans="1:3" x14ac:dyDescent="0.25">
      <c r="A376">
        <v>1946</v>
      </c>
      <c r="B376">
        <v>1258</v>
      </c>
      <c r="C376">
        <v>500000</v>
      </c>
    </row>
    <row r="377" spans="1:3" x14ac:dyDescent="0.25">
      <c r="A377">
        <v>1946</v>
      </c>
      <c r="B377">
        <v>1259</v>
      </c>
      <c r="C377">
        <v>114000</v>
      </c>
    </row>
    <row r="378" spans="1:3" x14ac:dyDescent="0.25">
      <c r="A378">
        <v>1946</v>
      </c>
      <c r="B378">
        <v>1269</v>
      </c>
      <c r="C378">
        <v>104000</v>
      </c>
    </row>
    <row r="379" spans="1:3" x14ac:dyDescent="0.25">
      <c r="A379">
        <v>1946</v>
      </c>
      <c r="B379">
        <v>1295</v>
      </c>
      <c r="C379">
        <v>110000</v>
      </c>
    </row>
    <row r="380" spans="1:3" x14ac:dyDescent="0.25">
      <c r="A380">
        <v>1946</v>
      </c>
      <c r="B380">
        <v>1303</v>
      </c>
      <c r="C380">
        <v>96000</v>
      </c>
    </row>
    <row r="381" spans="1:3" x14ac:dyDescent="0.25">
      <c r="A381">
        <v>1946</v>
      </c>
      <c r="B381">
        <v>1311</v>
      </c>
      <c r="C381">
        <v>1170000</v>
      </c>
    </row>
    <row r="382" spans="1:3" x14ac:dyDescent="0.25">
      <c r="A382">
        <v>1946</v>
      </c>
      <c r="B382">
        <v>1314</v>
      </c>
      <c r="C382">
        <v>386000</v>
      </c>
    </row>
    <row r="383" spans="1:3" x14ac:dyDescent="0.25">
      <c r="A383">
        <v>1946</v>
      </c>
      <c r="B383">
        <v>1315</v>
      </c>
      <c r="C383">
        <v>386000</v>
      </c>
    </row>
    <row r="384" spans="1:3" x14ac:dyDescent="0.25">
      <c r="A384">
        <v>1946</v>
      </c>
      <c r="B384">
        <v>1321</v>
      </c>
      <c r="C384">
        <v>1748000</v>
      </c>
    </row>
    <row r="385" spans="1:3" x14ac:dyDescent="0.25">
      <c r="A385">
        <v>1947</v>
      </c>
      <c r="B385">
        <v>1202</v>
      </c>
      <c r="C385">
        <v>208000</v>
      </c>
    </row>
    <row r="386" spans="1:3" x14ac:dyDescent="0.25">
      <c r="A386">
        <v>1947</v>
      </c>
      <c r="B386">
        <v>1206</v>
      </c>
      <c r="C386">
        <v>1034000</v>
      </c>
    </row>
    <row r="387" spans="1:3" x14ac:dyDescent="0.25">
      <c r="A387">
        <v>1947</v>
      </c>
      <c r="B387">
        <v>1208</v>
      </c>
      <c r="C387">
        <v>60000</v>
      </c>
    </row>
    <row r="388" spans="1:3" x14ac:dyDescent="0.25">
      <c r="A388">
        <v>1947</v>
      </c>
      <c r="B388">
        <v>1211</v>
      </c>
      <c r="C388">
        <v>218000</v>
      </c>
    </row>
    <row r="389" spans="1:3" x14ac:dyDescent="0.25">
      <c r="A389">
        <v>1947</v>
      </c>
      <c r="B389">
        <v>1216</v>
      </c>
      <c r="C389">
        <v>176000</v>
      </c>
    </row>
    <row r="390" spans="1:3" x14ac:dyDescent="0.25">
      <c r="A390">
        <v>1947</v>
      </c>
      <c r="B390">
        <v>1228</v>
      </c>
      <c r="C390">
        <v>118000</v>
      </c>
    </row>
    <row r="391" spans="1:3" x14ac:dyDescent="0.25">
      <c r="A391">
        <v>1947</v>
      </c>
      <c r="B391">
        <v>1238</v>
      </c>
      <c r="C391">
        <v>330000</v>
      </c>
    </row>
    <row r="392" spans="1:3" x14ac:dyDescent="0.25">
      <c r="A392">
        <v>1947</v>
      </c>
      <c r="B392">
        <v>1244</v>
      </c>
      <c r="C392">
        <v>83000</v>
      </c>
    </row>
    <row r="393" spans="1:3" x14ac:dyDescent="0.25">
      <c r="A393">
        <v>1947</v>
      </c>
      <c r="B393">
        <v>1245</v>
      </c>
      <c r="C393">
        <v>400000</v>
      </c>
    </row>
    <row r="394" spans="1:3" x14ac:dyDescent="0.25">
      <c r="A394">
        <v>1947</v>
      </c>
      <c r="B394">
        <v>1256</v>
      </c>
      <c r="C394">
        <v>1150000</v>
      </c>
    </row>
    <row r="395" spans="1:3" x14ac:dyDescent="0.25">
      <c r="A395">
        <v>1947</v>
      </c>
      <c r="B395">
        <v>1257</v>
      </c>
      <c r="C395">
        <v>484000</v>
      </c>
    </row>
    <row r="396" spans="1:3" x14ac:dyDescent="0.25">
      <c r="A396">
        <v>1947</v>
      </c>
      <c r="B396">
        <v>1258</v>
      </c>
      <c r="C396">
        <v>132000</v>
      </c>
    </row>
    <row r="397" spans="1:3" x14ac:dyDescent="0.25">
      <c r="A397">
        <v>1947</v>
      </c>
      <c r="B397">
        <v>1262</v>
      </c>
      <c r="C397">
        <v>2292000</v>
      </c>
    </row>
    <row r="398" spans="1:3" x14ac:dyDescent="0.25">
      <c r="A398">
        <v>1947</v>
      </c>
      <c r="B398">
        <v>1263</v>
      </c>
      <c r="C398">
        <v>420000</v>
      </c>
    </row>
    <row r="399" spans="1:3" x14ac:dyDescent="0.25">
      <c r="A399">
        <v>1947</v>
      </c>
      <c r="B399">
        <v>1264</v>
      </c>
      <c r="C399">
        <v>134000</v>
      </c>
    </row>
    <row r="400" spans="1:3" x14ac:dyDescent="0.25">
      <c r="A400">
        <v>1947</v>
      </c>
      <c r="B400">
        <v>1301</v>
      </c>
      <c r="C400">
        <v>191500</v>
      </c>
    </row>
    <row r="401" spans="1:3" x14ac:dyDescent="0.25">
      <c r="A401">
        <v>1947</v>
      </c>
      <c r="B401">
        <v>1302</v>
      </c>
      <c r="C401">
        <v>67500</v>
      </c>
    </row>
    <row r="402" spans="1:3" x14ac:dyDescent="0.25">
      <c r="A402">
        <v>1947</v>
      </c>
      <c r="B402">
        <v>1303</v>
      </c>
      <c r="C402">
        <v>37500</v>
      </c>
    </row>
    <row r="403" spans="1:3" x14ac:dyDescent="0.25">
      <c r="A403">
        <v>1947</v>
      </c>
      <c r="B403">
        <v>1308</v>
      </c>
      <c r="C403">
        <v>405500</v>
      </c>
    </row>
    <row r="404" spans="1:3" x14ac:dyDescent="0.25">
      <c r="A404">
        <v>1947</v>
      </c>
      <c r="B404">
        <v>1309</v>
      </c>
      <c r="C404">
        <v>520000</v>
      </c>
    </row>
    <row r="405" spans="1:3" x14ac:dyDescent="0.25">
      <c r="A405">
        <v>1947</v>
      </c>
      <c r="B405">
        <v>1310</v>
      </c>
      <c r="C405">
        <v>80000</v>
      </c>
    </row>
    <row r="406" spans="1:3" x14ac:dyDescent="0.25">
      <c r="A406">
        <v>1947</v>
      </c>
      <c r="B406">
        <v>1313</v>
      </c>
      <c r="C406">
        <v>651000</v>
      </c>
    </row>
    <row r="407" spans="1:3" x14ac:dyDescent="0.25">
      <c r="A407">
        <v>1947</v>
      </c>
      <c r="B407">
        <v>1314</v>
      </c>
      <c r="C407">
        <v>413000</v>
      </c>
    </row>
    <row r="408" spans="1:3" x14ac:dyDescent="0.25">
      <c r="A408">
        <v>1947</v>
      </c>
      <c r="B408">
        <v>1315</v>
      </c>
      <c r="C408">
        <v>272500</v>
      </c>
    </row>
    <row r="409" spans="1:3" x14ac:dyDescent="0.25">
      <c r="A409">
        <v>1947</v>
      </c>
      <c r="B409">
        <v>1318</v>
      </c>
      <c r="C409">
        <v>732000</v>
      </c>
    </row>
    <row r="410" spans="1:3" x14ac:dyDescent="0.25">
      <c r="A410">
        <v>1947</v>
      </c>
      <c r="B410">
        <v>1319</v>
      </c>
      <c r="C410">
        <v>802500</v>
      </c>
    </row>
    <row r="411" spans="1:3" x14ac:dyDescent="0.25">
      <c r="A411">
        <v>1947</v>
      </c>
      <c r="B411">
        <v>1320</v>
      </c>
      <c r="C411">
        <v>72000</v>
      </c>
    </row>
    <row r="412" spans="1:3" x14ac:dyDescent="0.25">
      <c r="A412">
        <v>1947</v>
      </c>
      <c r="B412">
        <v>1323</v>
      </c>
      <c r="C412">
        <v>44000</v>
      </c>
    </row>
    <row r="413" spans="1:3" x14ac:dyDescent="0.25">
      <c r="A413">
        <v>1947</v>
      </c>
      <c r="B413">
        <v>1324</v>
      </c>
      <c r="C413">
        <v>160000</v>
      </c>
    </row>
    <row r="414" spans="1:3" x14ac:dyDescent="0.25">
      <c r="A414">
        <v>1947</v>
      </c>
      <c r="B414">
        <v>1325</v>
      </c>
      <c r="C414">
        <v>103500</v>
      </c>
    </row>
    <row r="415" spans="1:3" x14ac:dyDescent="0.25">
      <c r="A415">
        <v>1947</v>
      </c>
      <c r="B415">
        <v>1331</v>
      </c>
      <c r="C415">
        <v>52000</v>
      </c>
    </row>
    <row r="416" spans="1:3" x14ac:dyDescent="0.25">
      <c r="A416">
        <v>1948</v>
      </c>
      <c r="B416">
        <v>1232</v>
      </c>
      <c r="C416">
        <v>174000</v>
      </c>
    </row>
    <row r="417" spans="1:3" x14ac:dyDescent="0.25">
      <c r="A417">
        <v>1948</v>
      </c>
      <c r="B417">
        <v>1233</v>
      </c>
      <c r="C417">
        <v>970600</v>
      </c>
    </row>
    <row r="418" spans="1:3" x14ac:dyDescent="0.25">
      <c r="A418">
        <v>1948</v>
      </c>
      <c r="B418">
        <v>1234</v>
      </c>
      <c r="C418">
        <v>291000</v>
      </c>
    </row>
    <row r="419" spans="1:3" x14ac:dyDescent="0.25">
      <c r="A419">
        <v>1948</v>
      </c>
      <c r="B419">
        <v>1238</v>
      </c>
      <c r="C419">
        <v>897000</v>
      </c>
    </row>
    <row r="420" spans="1:3" x14ac:dyDescent="0.25">
      <c r="A420">
        <v>1948</v>
      </c>
      <c r="B420">
        <v>1239</v>
      </c>
      <c r="C420">
        <v>94000</v>
      </c>
    </row>
    <row r="421" spans="1:3" x14ac:dyDescent="0.25">
      <c r="A421">
        <v>1948</v>
      </c>
      <c r="B421">
        <v>1244</v>
      </c>
      <c r="C421">
        <v>17000</v>
      </c>
    </row>
    <row r="422" spans="1:3" x14ac:dyDescent="0.25">
      <c r="A422">
        <v>1948</v>
      </c>
      <c r="B422">
        <v>1245</v>
      </c>
      <c r="C422">
        <v>516000</v>
      </c>
    </row>
    <row r="423" spans="1:3" x14ac:dyDescent="0.25">
      <c r="A423">
        <v>1948</v>
      </c>
      <c r="B423">
        <v>1250</v>
      </c>
      <c r="C423">
        <v>191500</v>
      </c>
    </row>
    <row r="424" spans="1:3" x14ac:dyDescent="0.25">
      <c r="A424">
        <v>1948</v>
      </c>
      <c r="B424">
        <v>1256</v>
      </c>
      <c r="C424">
        <v>245000</v>
      </c>
    </row>
    <row r="425" spans="1:3" x14ac:dyDescent="0.25">
      <c r="A425">
        <v>1948</v>
      </c>
      <c r="B425">
        <v>1257</v>
      </c>
      <c r="C425">
        <v>616000</v>
      </c>
    </row>
    <row r="426" spans="1:3" x14ac:dyDescent="0.25">
      <c r="A426">
        <v>1948</v>
      </c>
      <c r="B426">
        <v>1259</v>
      </c>
      <c r="C426">
        <v>57000</v>
      </c>
    </row>
    <row r="427" spans="1:3" x14ac:dyDescent="0.25">
      <c r="A427">
        <v>1948</v>
      </c>
      <c r="B427">
        <v>1261</v>
      </c>
      <c r="C427">
        <v>166000</v>
      </c>
    </row>
    <row r="428" spans="1:3" x14ac:dyDescent="0.25">
      <c r="A428">
        <v>1948</v>
      </c>
      <c r="B428">
        <v>1262</v>
      </c>
      <c r="C428">
        <v>3688425</v>
      </c>
    </row>
    <row r="429" spans="1:3" x14ac:dyDescent="0.25">
      <c r="A429">
        <v>1948</v>
      </c>
      <c r="B429">
        <v>1263</v>
      </c>
      <c r="C429">
        <v>217000</v>
      </c>
    </row>
    <row r="430" spans="1:3" x14ac:dyDescent="0.25">
      <c r="A430">
        <v>1948</v>
      </c>
      <c r="B430">
        <v>1264</v>
      </c>
      <c r="C430">
        <v>150500</v>
      </c>
    </row>
    <row r="431" spans="1:3" x14ac:dyDescent="0.25">
      <c r="A431">
        <v>1948</v>
      </c>
      <c r="B431">
        <v>1265</v>
      </c>
      <c r="C431">
        <v>166000</v>
      </c>
    </row>
    <row r="432" spans="1:3" x14ac:dyDescent="0.25">
      <c r="A432">
        <v>1948</v>
      </c>
      <c r="B432">
        <v>1301</v>
      </c>
      <c r="C432">
        <v>342000</v>
      </c>
    </row>
    <row r="434" spans="1:7" x14ac:dyDescent="0.25">
      <c r="A434" s="60" t="s">
        <v>361</v>
      </c>
    </row>
    <row r="435" spans="1:7" x14ac:dyDescent="0.25">
      <c r="A435" s="5">
        <v>17370</v>
      </c>
      <c r="B435" s="6" t="s">
        <v>204</v>
      </c>
      <c r="C435">
        <v>77000</v>
      </c>
      <c r="D435">
        <v>38.5</v>
      </c>
    </row>
    <row r="436" spans="1:7" x14ac:dyDescent="0.25">
      <c r="A436" s="5">
        <v>15527</v>
      </c>
      <c r="B436" s="6" t="s">
        <v>169</v>
      </c>
      <c r="C436">
        <v>170000</v>
      </c>
      <c r="D436">
        <v>85</v>
      </c>
    </row>
    <row r="437" spans="1:7" x14ac:dyDescent="0.25">
      <c r="A437" s="5">
        <v>17390</v>
      </c>
      <c r="B437" s="6" t="s">
        <v>211</v>
      </c>
      <c r="C437">
        <v>83000</v>
      </c>
      <c r="D437">
        <v>41.5</v>
      </c>
    </row>
    <row r="438" spans="1:7" x14ac:dyDescent="0.25">
      <c r="A438" s="5">
        <v>17390</v>
      </c>
      <c r="B438" s="6" t="s">
        <v>211</v>
      </c>
      <c r="C438">
        <v>36000</v>
      </c>
      <c r="D438">
        <v>18</v>
      </c>
    </row>
    <row r="439" spans="1:7" x14ac:dyDescent="0.25">
      <c r="A439" s="5">
        <v>17389</v>
      </c>
      <c r="B439" s="6" t="s">
        <v>210</v>
      </c>
      <c r="C439">
        <v>230000</v>
      </c>
      <c r="D439">
        <v>115</v>
      </c>
    </row>
    <row r="440" spans="1:7" x14ac:dyDescent="0.25">
      <c r="A440" s="5">
        <v>15529</v>
      </c>
      <c r="B440" s="6" t="s">
        <v>176</v>
      </c>
      <c r="C440">
        <v>84000</v>
      </c>
      <c r="D440">
        <v>42</v>
      </c>
    </row>
    <row r="441" spans="1:7" x14ac:dyDescent="0.25">
      <c r="A441" s="5">
        <v>15529</v>
      </c>
      <c r="B441" s="6" t="s">
        <v>176</v>
      </c>
      <c r="C441">
        <v>155000</v>
      </c>
      <c r="D441">
        <v>77.5</v>
      </c>
    </row>
    <row r="442" spans="1:7" x14ac:dyDescent="0.25">
      <c r="A442" s="5">
        <v>15529</v>
      </c>
      <c r="B442" s="6" t="s">
        <v>176</v>
      </c>
      <c r="C442">
        <v>228000</v>
      </c>
      <c r="D442">
        <v>114</v>
      </c>
    </row>
    <row r="443" spans="1:7" x14ac:dyDescent="0.25">
      <c r="A443" s="5">
        <v>17377</v>
      </c>
      <c r="B443" s="6" t="s">
        <v>206</v>
      </c>
      <c r="C443">
        <v>34000</v>
      </c>
      <c r="D443">
        <v>17</v>
      </c>
      <c r="F443" s="5"/>
      <c r="G443" s="6"/>
    </row>
    <row r="444" spans="1:7" x14ac:dyDescent="0.25">
      <c r="A444" s="5">
        <v>15222</v>
      </c>
      <c r="B444" s="6" t="s">
        <v>168</v>
      </c>
      <c r="C444">
        <v>24000</v>
      </c>
      <c r="D444">
        <v>12</v>
      </c>
      <c r="F444" s="5"/>
      <c r="G444" s="6"/>
    </row>
    <row r="445" spans="1:7" x14ac:dyDescent="0.25">
      <c r="A445" s="5">
        <v>17370</v>
      </c>
      <c r="B445" s="6" t="s">
        <v>203</v>
      </c>
      <c r="C445">
        <v>193000</v>
      </c>
      <c r="D445">
        <v>96.5</v>
      </c>
      <c r="F445" s="5"/>
      <c r="G445" s="6"/>
    </row>
    <row r="446" spans="1:7" x14ac:dyDescent="0.25">
      <c r="A446" s="5">
        <v>17371</v>
      </c>
      <c r="B446" s="6" t="s">
        <v>203</v>
      </c>
      <c r="C446">
        <v>103000</v>
      </c>
      <c r="D446">
        <v>51.5</v>
      </c>
      <c r="F446" s="5"/>
      <c r="G446" s="6"/>
    </row>
    <row r="447" spans="1:7" x14ac:dyDescent="0.25">
      <c r="A447" s="5">
        <v>17372</v>
      </c>
      <c r="B447" s="6" t="s">
        <v>203</v>
      </c>
      <c r="C447">
        <v>23500</v>
      </c>
      <c r="D447">
        <v>11.75</v>
      </c>
      <c r="F447" s="5"/>
      <c r="G447" s="6"/>
    </row>
    <row r="448" spans="1:7" x14ac:dyDescent="0.25">
      <c r="A448" s="5">
        <v>17376</v>
      </c>
      <c r="B448" s="6" t="s">
        <v>203</v>
      </c>
      <c r="C448">
        <v>32000</v>
      </c>
      <c r="D448">
        <v>16</v>
      </c>
      <c r="F448" s="5"/>
      <c r="G448" s="6"/>
    </row>
    <row r="449" spans="1:7" x14ac:dyDescent="0.25">
      <c r="A449" s="5">
        <v>17371</v>
      </c>
      <c r="B449" s="6" t="s">
        <v>205</v>
      </c>
      <c r="C449">
        <v>190000</v>
      </c>
      <c r="D449">
        <v>95</v>
      </c>
      <c r="F449" s="5"/>
      <c r="G449" s="6"/>
    </row>
    <row r="450" spans="1:7" x14ac:dyDescent="0.25">
      <c r="A450" s="5">
        <v>15193</v>
      </c>
      <c r="B450">
        <v>699</v>
      </c>
      <c r="C450" t="s">
        <v>166</v>
      </c>
      <c r="D450">
        <f t="shared" ref="D450:D486" si="2">E450*2000</f>
        <v>42000</v>
      </c>
      <c r="E450">
        <v>21</v>
      </c>
      <c r="F450" s="5"/>
      <c r="G450" s="6"/>
    </row>
    <row r="451" spans="1:7" x14ac:dyDescent="0.25">
      <c r="A451" s="5">
        <v>15530</v>
      </c>
      <c r="D451">
        <f t="shared" si="2"/>
        <v>120000</v>
      </c>
      <c r="E451">
        <v>60</v>
      </c>
      <c r="F451" s="5"/>
      <c r="G451" s="6"/>
    </row>
    <row r="452" spans="1:7" x14ac:dyDescent="0.25">
      <c r="A452" s="5">
        <v>15536</v>
      </c>
      <c r="B452">
        <v>749</v>
      </c>
      <c r="C452" t="s">
        <v>64</v>
      </c>
      <c r="D452">
        <f t="shared" si="2"/>
        <v>43500</v>
      </c>
      <c r="E452">
        <v>21.75</v>
      </c>
      <c r="F452" s="5"/>
      <c r="G452" s="6"/>
    </row>
    <row r="453" spans="1:7" x14ac:dyDescent="0.25">
      <c r="A453" s="5">
        <v>15548</v>
      </c>
      <c r="B453">
        <v>760</v>
      </c>
      <c r="C453" t="s">
        <v>141</v>
      </c>
      <c r="D453">
        <f t="shared" si="2"/>
        <v>42000</v>
      </c>
      <c r="E453">
        <v>21</v>
      </c>
      <c r="F453" s="5"/>
      <c r="G453" s="6"/>
    </row>
    <row r="454" spans="1:7" x14ac:dyDescent="0.25">
      <c r="A454" s="5">
        <v>15553</v>
      </c>
      <c r="B454">
        <v>768</v>
      </c>
      <c r="C454" t="s">
        <v>170</v>
      </c>
      <c r="D454">
        <f t="shared" si="2"/>
        <v>32000</v>
      </c>
      <c r="E454">
        <v>16</v>
      </c>
      <c r="F454" s="5"/>
      <c r="G454" s="6"/>
    </row>
    <row r="455" spans="1:7" x14ac:dyDescent="0.25">
      <c r="A455" s="4">
        <v>16650</v>
      </c>
      <c r="B455">
        <v>813</v>
      </c>
      <c r="C455" t="s">
        <v>181</v>
      </c>
      <c r="D455">
        <f t="shared" si="2"/>
        <v>175000</v>
      </c>
      <c r="E455">
        <v>87.5</v>
      </c>
      <c r="F455" s="5"/>
      <c r="G455" s="6"/>
    </row>
    <row r="456" spans="1:7" x14ac:dyDescent="0.25">
      <c r="A456" s="5">
        <v>17008</v>
      </c>
      <c r="B456">
        <v>814</v>
      </c>
      <c r="C456" t="s">
        <v>185</v>
      </c>
      <c r="D456">
        <f t="shared" si="2"/>
        <v>13000</v>
      </c>
      <c r="E456">
        <v>6.5</v>
      </c>
      <c r="F456" s="5"/>
      <c r="G456" s="6"/>
    </row>
    <row r="457" spans="1:7" x14ac:dyDescent="0.25">
      <c r="A457" s="5">
        <v>17011</v>
      </c>
      <c r="B457">
        <v>815</v>
      </c>
      <c r="C457" t="s">
        <v>185</v>
      </c>
      <c r="D457">
        <f t="shared" si="2"/>
        <v>138000</v>
      </c>
      <c r="E457">
        <v>69</v>
      </c>
      <c r="F457" s="5"/>
      <c r="G457" s="6"/>
    </row>
    <row r="458" spans="1:7" x14ac:dyDescent="0.25">
      <c r="A458" s="5">
        <v>17013</v>
      </c>
      <c r="B458">
        <v>816</v>
      </c>
      <c r="C458" t="s">
        <v>185</v>
      </c>
      <c r="D458">
        <f t="shared" si="2"/>
        <v>66000</v>
      </c>
      <c r="E458">
        <v>33</v>
      </c>
      <c r="F458" s="5"/>
      <c r="G458" s="6"/>
    </row>
    <row r="459" spans="1:7" x14ac:dyDescent="0.25">
      <c r="A459" s="5">
        <v>17016</v>
      </c>
      <c r="B459">
        <v>817</v>
      </c>
      <c r="C459" t="s">
        <v>185</v>
      </c>
      <c r="D459">
        <f t="shared" si="2"/>
        <v>32500</v>
      </c>
      <c r="E459">
        <v>16.25</v>
      </c>
      <c r="F459" s="5"/>
      <c r="G459" s="6"/>
    </row>
    <row r="460" spans="1:7" x14ac:dyDescent="0.25">
      <c r="A460" s="5">
        <v>17021</v>
      </c>
      <c r="B460">
        <v>818</v>
      </c>
      <c r="C460" t="s">
        <v>185</v>
      </c>
      <c r="D460">
        <f t="shared" si="2"/>
        <v>192000</v>
      </c>
      <c r="E460">
        <v>96</v>
      </c>
      <c r="F460" s="5"/>
      <c r="G460" s="6"/>
    </row>
    <row r="461" spans="1:7" x14ac:dyDescent="0.25">
      <c r="A461" s="5">
        <v>17021</v>
      </c>
      <c r="B461">
        <v>819</v>
      </c>
      <c r="C461" t="s">
        <v>130</v>
      </c>
      <c r="D461">
        <f t="shared" si="2"/>
        <v>160000</v>
      </c>
      <c r="E461">
        <v>80</v>
      </c>
      <c r="F461" s="5"/>
      <c r="G461" s="6"/>
    </row>
    <row r="462" spans="1:7" x14ac:dyDescent="0.25">
      <c r="A462" s="5">
        <v>17021</v>
      </c>
      <c r="B462">
        <v>820</v>
      </c>
      <c r="C462" t="s">
        <v>187</v>
      </c>
      <c r="D462">
        <f t="shared" si="2"/>
        <v>174000</v>
      </c>
      <c r="E462">
        <v>87</v>
      </c>
      <c r="F462" s="5"/>
      <c r="G462" s="6"/>
    </row>
    <row r="463" spans="1:7" x14ac:dyDescent="0.25">
      <c r="A463" s="5">
        <v>17021</v>
      </c>
      <c r="B463">
        <v>821</v>
      </c>
      <c r="C463" t="s">
        <v>127</v>
      </c>
      <c r="D463">
        <f t="shared" si="2"/>
        <v>128000</v>
      </c>
      <c r="E463">
        <v>64</v>
      </c>
      <c r="F463" s="5"/>
      <c r="G463" s="6"/>
    </row>
    <row r="464" spans="1:7" x14ac:dyDescent="0.25">
      <c r="A464" s="5">
        <v>17021</v>
      </c>
      <c r="B464">
        <v>822</v>
      </c>
      <c r="C464" t="s">
        <v>177</v>
      </c>
      <c r="D464">
        <f t="shared" si="2"/>
        <v>114000</v>
      </c>
      <c r="E464">
        <v>57</v>
      </c>
      <c r="F464" s="5"/>
      <c r="G464" s="6"/>
    </row>
    <row r="465" spans="1:7" x14ac:dyDescent="0.25">
      <c r="A465" s="5">
        <v>17021</v>
      </c>
      <c r="B465">
        <v>823</v>
      </c>
      <c r="C465" t="s">
        <v>151</v>
      </c>
      <c r="D465">
        <f t="shared" si="2"/>
        <v>136000</v>
      </c>
      <c r="E465">
        <v>68</v>
      </c>
      <c r="F465" s="5"/>
      <c r="G465" s="6"/>
    </row>
    <row r="466" spans="1:7" x14ac:dyDescent="0.25">
      <c r="A466" s="5">
        <v>17021</v>
      </c>
      <c r="B466">
        <v>824</v>
      </c>
      <c r="C466" t="s">
        <v>189</v>
      </c>
      <c r="D466">
        <f t="shared" si="2"/>
        <v>22000</v>
      </c>
      <c r="E466">
        <v>11</v>
      </c>
      <c r="F466" s="5"/>
      <c r="G466" s="6"/>
    </row>
    <row r="467" spans="1:7" x14ac:dyDescent="0.25">
      <c r="A467" s="5">
        <v>17022</v>
      </c>
      <c r="B467">
        <v>825</v>
      </c>
      <c r="C467" t="s">
        <v>130</v>
      </c>
      <c r="D467">
        <f t="shared" si="2"/>
        <v>70500</v>
      </c>
      <c r="E467">
        <v>35.25</v>
      </c>
      <c r="F467" s="5"/>
      <c r="G467" s="6"/>
    </row>
    <row r="468" spans="1:7" x14ac:dyDescent="0.25">
      <c r="A468" s="5">
        <v>17022</v>
      </c>
      <c r="B468">
        <v>826</v>
      </c>
      <c r="C468" t="s">
        <v>177</v>
      </c>
      <c r="D468">
        <f t="shared" si="2"/>
        <v>46000</v>
      </c>
      <c r="E468">
        <v>23</v>
      </c>
      <c r="F468" s="5"/>
      <c r="G468" s="6"/>
    </row>
    <row r="469" spans="1:7" x14ac:dyDescent="0.25">
      <c r="A469" s="5">
        <v>17022</v>
      </c>
      <c r="B469">
        <v>827</v>
      </c>
      <c r="C469" t="s">
        <v>151</v>
      </c>
      <c r="D469">
        <f t="shared" si="2"/>
        <v>50000</v>
      </c>
      <c r="E469">
        <v>25</v>
      </c>
      <c r="F469" s="5"/>
      <c r="G469" s="6"/>
    </row>
    <row r="470" spans="1:7" x14ac:dyDescent="0.25">
      <c r="A470" s="5">
        <v>17022</v>
      </c>
      <c r="B470">
        <v>828</v>
      </c>
      <c r="C470" t="s">
        <v>127</v>
      </c>
      <c r="D470">
        <f t="shared" si="2"/>
        <v>110000</v>
      </c>
      <c r="E470">
        <v>55</v>
      </c>
      <c r="F470" s="5"/>
      <c r="G470" s="6"/>
    </row>
    <row r="471" spans="1:7" x14ac:dyDescent="0.25">
      <c r="A471" s="5">
        <v>17023</v>
      </c>
      <c r="B471">
        <v>829</v>
      </c>
      <c r="C471" t="s">
        <v>185</v>
      </c>
      <c r="D471">
        <f t="shared" si="2"/>
        <v>40000</v>
      </c>
      <c r="E471">
        <v>20</v>
      </c>
      <c r="F471" s="5"/>
      <c r="G471" s="6"/>
    </row>
    <row r="472" spans="1:7" x14ac:dyDescent="0.25">
      <c r="A472" s="5">
        <v>17023</v>
      </c>
      <c r="B472">
        <v>830</v>
      </c>
      <c r="C472" t="s">
        <v>137</v>
      </c>
      <c r="D472">
        <f t="shared" si="2"/>
        <v>110000</v>
      </c>
      <c r="E472">
        <v>55</v>
      </c>
      <c r="F472" s="5"/>
      <c r="G472" s="6"/>
    </row>
    <row r="473" spans="1:7" x14ac:dyDescent="0.25">
      <c r="A473" s="5">
        <v>17023</v>
      </c>
      <c r="B473">
        <v>831</v>
      </c>
      <c r="C473" t="s">
        <v>137</v>
      </c>
      <c r="D473">
        <f t="shared" si="2"/>
        <v>4000</v>
      </c>
      <c r="E473">
        <v>2</v>
      </c>
      <c r="F473" s="5"/>
      <c r="G473" s="6"/>
    </row>
    <row r="474" spans="1:7" x14ac:dyDescent="0.25">
      <c r="A474" s="5">
        <v>17024</v>
      </c>
      <c r="B474">
        <v>832</v>
      </c>
      <c r="C474" t="s">
        <v>127</v>
      </c>
      <c r="D474">
        <f t="shared" si="2"/>
        <v>54000</v>
      </c>
      <c r="E474">
        <v>27</v>
      </c>
      <c r="F474" s="5"/>
      <c r="G474" s="6"/>
    </row>
    <row r="475" spans="1:7" x14ac:dyDescent="0.25">
      <c r="A475" s="5">
        <v>17025</v>
      </c>
      <c r="B475">
        <v>833</v>
      </c>
      <c r="C475" t="s">
        <v>127</v>
      </c>
      <c r="D475">
        <f t="shared" si="2"/>
        <v>26000</v>
      </c>
      <c r="E475">
        <v>13</v>
      </c>
      <c r="F475" s="5"/>
      <c r="G475" s="6"/>
    </row>
    <row r="476" spans="1:7" x14ac:dyDescent="0.25">
      <c r="A476" s="5">
        <v>17030</v>
      </c>
      <c r="B476">
        <v>836</v>
      </c>
      <c r="C476" t="s">
        <v>185</v>
      </c>
      <c r="D476">
        <f t="shared" si="2"/>
        <v>166000</v>
      </c>
      <c r="E476">
        <v>83</v>
      </c>
      <c r="F476" s="5"/>
      <c r="G476" s="6"/>
    </row>
    <row r="477" spans="1:7" x14ac:dyDescent="0.25">
      <c r="A477" s="5">
        <v>17030</v>
      </c>
      <c r="B477">
        <v>837</v>
      </c>
      <c r="C477" t="s">
        <v>185</v>
      </c>
      <c r="D477">
        <f t="shared" si="2"/>
        <v>115000</v>
      </c>
      <c r="E477">
        <v>57.5</v>
      </c>
      <c r="F477" s="5"/>
      <c r="G477" s="6"/>
    </row>
    <row r="478" spans="1:7" x14ac:dyDescent="0.25">
      <c r="A478" s="5">
        <v>17050</v>
      </c>
      <c r="B478">
        <v>856</v>
      </c>
      <c r="C478" t="s">
        <v>185</v>
      </c>
      <c r="D478">
        <f t="shared" si="2"/>
        <v>85000</v>
      </c>
      <c r="E478">
        <v>42.5</v>
      </c>
      <c r="F478" s="5"/>
      <c r="G478" s="6"/>
    </row>
    <row r="479" spans="1:7" x14ac:dyDescent="0.25">
      <c r="A479" s="5">
        <v>17032</v>
      </c>
      <c r="B479">
        <v>841</v>
      </c>
      <c r="C479" t="s">
        <v>185</v>
      </c>
      <c r="D479">
        <f t="shared" si="2"/>
        <v>150000</v>
      </c>
      <c r="E479">
        <v>75</v>
      </c>
      <c r="F479" s="5"/>
      <c r="G479" s="6"/>
    </row>
    <row r="480" spans="1:7" x14ac:dyDescent="0.25">
      <c r="A480" s="5">
        <v>17363</v>
      </c>
      <c r="B480">
        <v>885</v>
      </c>
      <c r="C480" t="s">
        <v>137</v>
      </c>
      <c r="D480">
        <f t="shared" si="2"/>
        <v>92000</v>
      </c>
      <c r="E480">
        <v>46</v>
      </c>
      <c r="F480" s="5"/>
      <c r="G480" s="6"/>
    </row>
    <row r="481" spans="1:7" x14ac:dyDescent="0.25">
      <c r="A481" s="5">
        <v>17366</v>
      </c>
      <c r="B481">
        <v>932</v>
      </c>
      <c r="C481" t="s">
        <v>200</v>
      </c>
      <c r="D481">
        <f t="shared" si="2"/>
        <v>33500</v>
      </c>
      <c r="E481">
        <v>16.75</v>
      </c>
      <c r="F481" s="5"/>
      <c r="G481" s="6"/>
    </row>
    <row r="482" spans="1:7" x14ac:dyDescent="0.25">
      <c r="A482" s="5">
        <v>17367</v>
      </c>
      <c r="B482">
        <v>933</v>
      </c>
      <c r="C482" t="s">
        <v>200</v>
      </c>
      <c r="D482">
        <f t="shared" si="2"/>
        <v>68000</v>
      </c>
      <c r="E482">
        <v>34</v>
      </c>
      <c r="F482" s="5"/>
      <c r="G482" s="6"/>
    </row>
    <row r="483" spans="1:7" x14ac:dyDescent="0.25">
      <c r="A483" s="5">
        <v>17369</v>
      </c>
      <c r="B483">
        <v>934</v>
      </c>
      <c r="C483" t="s">
        <v>200</v>
      </c>
      <c r="D483">
        <f t="shared" si="2"/>
        <v>151000</v>
      </c>
      <c r="E483">
        <v>75.5</v>
      </c>
      <c r="F483" s="5"/>
      <c r="G483" s="6"/>
    </row>
    <row r="484" spans="1:7" x14ac:dyDescent="0.25">
      <c r="A484" s="5">
        <v>17414</v>
      </c>
      <c r="B484">
        <v>965</v>
      </c>
      <c r="C484" t="s">
        <v>153</v>
      </c>
      <c r="D484">
        <f t="shared" si="2"/>
        <v>70000</v>
      </c>
      <c r="E484">
        <v>35</v>
      </c>
      <c r="F484" s="5"/>
      <c r="G484" s="6"/>
    </row>
    <row r="485" spans="1:7" x14ac:dyDescent="0.25">
      <c r="A485" s="5">
        <v>17388</v>
      </c>
      <c r="B485">
        <v>1031</v>
      </c>
      <c r="C485" t="s">
        <v>202</v>
      </c>
      <c r="D485">
        <f t="shared" si="2"/>
        <v>82000</v>
      </c>
      <c r="E485">
        <v>41</v>
      </c>
      <c r="F485" s="5"/>
      <c r="G485" s="6"/>
    </row>
    <row r="486" spans="1:7" x14ac:dyDescent="0.25">
      <c r="A486" s="5">
        <v>17400</v>
      </c>
      <c r="B486">
        <v>1039</v>
      </c>
      <c r="C486" t="s">
        <v>207</v>
      </c>
      <c r="D486">
        <f t="shared" si="2"/>
        <v>138000</v>
      </c>
      <c r="E486">
        <v>69</v>
      </c>
      <c r="F486" s="5"/>
      <c r="G486" s="6"/>
    </row>
    <row r="487" spans="1:7" x14ac:dyDescent="0.25">
      <c r="A487" s="5">
        <v>17744</v>
      </c>
      <c r="B487">
        <v>1043</v>
      </c>
      <c r="C487" t="s">
        <v>212</v>
      </c>
      <c r="D487">
        <v>49500</v>
      </c>
      <c r="E487"/>
      <c r="F487" s="5"/>
      <c r="G487" s="6"/>
    </row>
    <row r="488" spans="1:7" x14ac:dyDescent="0.25">
      <c r="A488" s="5">
        <v>17744</v>
      </c>
      <c r="B488">
        <v>1044</v>
      </c>
      <c r="C488" t="s">
        <v>137</v>
      </c>
      <c r="D488">
        <v>46000</v>
      </c>
      <c r="E488"/>
      <c r="F488" s="5"/>
      <c r="G488" s="6"/>
    </row>
    <row r="489" spans="1:7" x14ac:dyDescent="0.25">
      <c r="A489" s="5">
        <v>17733</v>
      </c>
      <c r="B489">
        <v>1048</v>
      </c>
      <c r="C489" t="s">
        <v>213</v>
      </c>
      <c r="D489">
        <v>28600</v>
      </c>
      <c r="E489"/>
      <c r="F489" s="5"/>
      <c r="G489" s="6"/>
    </row>
    <row r="490" spans="1:7" x14ac:dyDescent="0.25">
      <c r="A490" s="5">
        <v>17733</v>
      </c>
      <c r="B490">
        <v>1049</v>
      </c>
      <c r="C490" t="s">
        <v>200</v>
      </c>
      <c r="D490">
        <v>76000</v>
      </c>
      <c r="E490"/>
      <c r="F490" s="5"/>
      <c r="G490" s="6"/>
    </row>
    <row r="491" spans="1:7" x14ac:dyDescent="0.25">
      <c r="A491" s="5">
        <v>17734</v>
      </c>
      <c r="B491">
        <v>1050</v>
      </c>
      <c r="C491" t="s">
        <v>200</v>
      </c>
      <c r="D491">
        <v>14500</v>
      </c>
      <c r="E491"/>
      <c r="F491" s="5"/>
      <c r="G491" s="6"/>
    </row>
    <row r="492" spans="1:7" x14ac:dyDescent="0.25">
      <c r="A492" s="5">
        <v>17735</v>
      </c>
      <c r="B492">
        <v>1051</v>
      </c>
      <c r="C492" t="s">
        <v>153</v>
      </c>
      <c r="D492">
        <v>48500</v>
      </c>
      <c r="E492"/>
      <c r="F492" s="5"/>
      <c r="G492" s="6"/>
    </row>
    <row r="493" spans="1:7" x14ac:dyDescent="0.25">
      <c r="A493" s="5">
        <v>17735</v>
      </c>
      <c r="B493">
        <v>1052</v>
      </c>
      <c r="C493" t="s">
        <v>153</v>
      </c>
      <c r="D493">
        <v>60000</v>
      </c>
      <c r="E493"/>
      <c r="F493" s="5"/>
      <c r="G493" s="6"/>
    </row>
    <row r="494" spans="1:7" x14ac:dyDescent="0.25">
      <c r="A494" s="5">
        <v>17737</v>
      </c>
      <c r="B494">
        <v>1053</v>
      </c>
      <c r="C494" t="s">
        <v>213</v>
      </c>
      <c r="D494">
        <v>46650</v>
      </c>
      <c r="E494"/>
      <c r="F494" s="5"/>
      <c r="G494" s="6"/>
    </row>
    <row r="495" spans="1:7" x14ac:dyDescent="0.25">
      <c r="A495" s="5">
        <v>17757</v>
      </c>
      <c r="B495">
        <v>1105</v>
      </c>
      <c r="C495" t="s">
        <v>216</v>
      </c>
      <c r="D495">
        <v>12000</v>
      </c>
      <c r="E495"/>
      <c r="F495" s="5"/>
      <c r="G495" s="6"/>
    </row>
    <row r="496" spans="1:7" x14ac:dyDescent="0.25">
      <c r="A496" s="5">
        <v>17747</v>
      </c>
      <c r="B496">
        <v>1130</v>
      </c>
      <c r="C496" t="s">
        <v>94</v>
      </c>
      <c r="D496">
        <v>74425</v>
      </c>
      <c r="E496"/>
      <c r="F496" s="5"/>
      <c r="G496" s="6"/>
    </row>
    <row r="497" spans="1:7" x14ac:dyDescent="0.25">
      <c r="A497" s="5">
        <v>17750</v>
      </c>
      <c r="B497">
        <v>1137</v>
      </c>
      <c r="C497" t="s">
        <v>212</v>
      </c>
      <c r="D497">
        <v>11600</v>
      </c>
      <c r="E497"/>
      <c r="F497" s="5"/>
      <c r="G497" s="6"/>
    </row>
    <row r="498" spans="1:7" x14ac:dyDescent="0.25">
      <c r="A498" s="5">
        <v>17750</v>
      </c>
      <c r="B498">
        <v>1138</v>
      </c>
      <c r="C498" t="s">
        <v>214</v>
      </c>
      <c r="D498">
        <v>18100</v>
      </c>
      <c r="E498"/>
      <c r="F498" s="5"/>
      <c r="G498" s="6"/>
    </row>
    <row r="499" spans="1:7" x14ac:dyDescent="0.25">
      <c r="F499" s="5"/>
      <c r="G499" s="6"/>
    </row>
    <row r="500" spans="1:7" x14ac:dyDescent="0.25">
      <c r="F500" s="5"/>
      <c r="G500" s="6"/>
    </row>
    <row r="501" spans="1:7" x14ac:dyDescent="0.25">
      <c r="F501" s="5"/>
      <c r="G501" s="6"/>
    </row>
    <row r="502" spans="1:7" x14ac:dyDescent="0.25">
      <c r="F502" s="5"/>
      <c r="G502" s="6"/>
    </row>
    <row r="503" spans="1:7" x14ac:dyDescent="0.25">
      <c r="F503" s="5"/>
      <c r="G503" s="6"/>
    </row>
    <row r="504" spans="1:7" x14ac:dyDescent="0.25">
      <c r="F504" s="5"/>
      <c r="G504" s="6"/>
    </row>
    <row r="505" spans="1:7" x14ac:dyDescent="0.25">
      <c r="F505" s="5"/>
      <c r="G505" s="6"/>
    </row>
    <row r="506" spans="1:7" x14ac:dyDescent="0.25">
      <c r="F506" s="5"/>
      <c r="G506" s="6"/>
    </row>
    <row r="507" spans="1:7" x14ac:dyDescent="0.25">
      <c r="F507" s="5"/>
      <c r="G507" s="6"/>
    </row>
    <row r="508" spans="1:7" x14ac:dyDescent="0.25">
      <c r="F508" s="5"/>
      <c r="G508" s="6"/>
    </row>
    <row r="509" spans="1:7" x14ac:dyDescent="0.25">
      <c r="F509" s="5"/>
      <c r="G509" s="6"/>
    </row>
    <row r="510" spans="1:7" x14ac:dyDescent="0.25">
      <c r="F510" s="5"/>
      <c r="G510" s="6"/>
    </row>
    <row r="511" spans="1:7" x14ac:dyDescent="0.25">
      <c r="F511" s="5"/>
      <c r="G511" s="6"/>
    </row>
    <row r="512" spans="1:7" x14ac:dyDescent="0.25">
      <c r="F512" s="5"/>
      <c r="G512" s="6"/>
    </row>
    <row r="513" spans="6:7" x14ac:dyDescent="0.25">
      <c r="F513" s="5"/>
      <c r="G513" s="6"/>
    </row>
    <row r="514" spans="6:7" x14ac:dyDescent="0.25">
      <c r="F514" s="5"/>
      <c r="G514" s="6"/>
    </row>
    <row r="515" spans="6:7" x14ac:dyDescent="0.25">
      <c r="F515" s="5"/>
      <c r="G515" s="6"/>
    </row>
    <row r="516" spans="6:7" x14ac:dyDescent="0.25">
      <c r="F516" s="5"/>
      <c r="G516" s="6"/>
    </row>
    <row r="517" spans="6:7" x14ac:dyDescent="0.25">
      <c r="F517" s="5"/>
      <c r="G517" s="6"/>
    </row>
    <row r="518" spans="6:7" x14ac:dyDescent="0.25">
      <c r="F518" s="5"/>
      <c r="G518" s="6"/>
    </row>
    <row r="519" spans="6:7" x14ac:dyDescent="0.25">
      <c r="F519" s="5"/>
      <c r="G519" s="6"/>
    </row>
    <row r="520" spans="6:7" x14ac:dyDescent="0.25">
      <c r="F520" s="5"/>
      <c r="G520" s="6"/>
    </row>
    <row r="521" spans="6:7" x14ac:dyDescent="0.25">
      <c r="F521" s="5"/>
      <c r="G521" s="6"/>
    </row>
    <row r="522" spans="6:7" x14ac:dyDescent="0.25">
      <c r="F522" s="5"/>
      <c r="G522" s="6"/>
    </row>
    <row r="523" spans="6:7" x14ac:dyDescent="0.25">
      <c r="F523" s="5"/>
      <c r="G523" s="6"/>
    </row>
    <row r="524" spans="6:7" x14ac:dyDescent="0.25">
      <c r="F524" s="5"/>
      <c r="G524" s="6"/>
    </row>
    <row r="525" spans="6:7" x14ac:dyDescent="0.25">
      <c r="F525" s="5"/>
      <c r="G525" s="6"/>
    </row>
    <row r="526" spans="6:7" x14ac:dyDescent="0.25">
      <c r="F526" s="5"/>
      <c r="G526" s="6"/>
    </row>
    <row r="527" spans="6:7" x14ac:dyDescent="0.25">
      <c r="F527" s="5"/>
      <c r="G527" s="6"/>
    </row>
    <row r="528" spans="6:7" x14ac:dyDescent="0.25">
      <c r="F528" s="5"/>
      <c r="G528" s="6"/>
    </row>
    <row r="529" spans="6:7" x14ac:dyDescent="0.25">
      <c r="F529" s="5"/>
      <c r="G529" s="6"/>
    </row>
    <row r="530" spans="6:7" x14ac:dyDescent="0.25">
      <c r="F530" s="5"/>
      <c r="G530" s="6"/>
    </row>
    <row r="531" spans="6:7" x14ac:dyDescent="0.25">
      <c r="F531" s="5"/>
      <c r="G531" s="6"/>
    </row>
    <row r="532" spans="6:7" x14ac:dyDescent="0.25">
      <c r="F532" s="5"/>
      <c r="G532" s="6"/>
    </row>
    <row r="533" spans="6:7" x14ac:dyDescent="0.25">
      <c r="F533" s="5"/>
      <c r="G533" s="6"/>
    </row>
    <row r="534" spans="6:7" x14ac:dyDescent="0.25">
      <c r="F534" s="5"/>
      <c r="G534" s="6"/>
    </row>
    <row r="535" spans="6:7" x14ac:dyDescent="0.25">
      <c r="F535" s="5"/>
      <c r="G535" s="6"/>
    </row>
    <row r="536" spans="6:7" x14ac:dyDescent="0.25">
      <c r="F536" s="5"/>
      <c r="G536" s="6"/>
    </row>
    <row r="537" spans="6:7" x14ac:dyDescent="0.25">
      <c r="F537" s="5"/>
      <c r="G537" s="6"/>
    </row>
    <row r="538" spans="6:7" x14ac:dyDescent="0.25">
      <c r="F538" s="5"/>
      <c r="G538" s="6"/>
    </row>
    <row r="539" spans="6:7" x14ac:dyDescent="0.25">
      <c r="F539" s="5"/>
      <c r="G539" s="6"/>
    </row>
    <row r="540" spans="6:7" x14ac:dyDescent="0.25">
      <c r="F540" s="5"/>
      <c r="G540" s="6"/>
    </row>
    <row r="541" spans="6:7" x14ac:dyDescent="0.25">
      <c r="F541" s="5"/>
      <c r="G541" s="6"/>
    </row>
    <row r="542" spans="6:7" x14ac:dyDescent="0.25">
      <c r="F542" s="5"/>
      <c r="G542" s="6"/>
    </row>
    <row r="543" spans="6:7" x14ac:dyDescent="0.25">
      <c r="F543" s="5"/>
      <c r="G543" s="6"/>
    </row>
    <row r="544" spans="6:7" x14ac:dyDescent="0.25">
      <c r="F544" s="5"/>
      <c r="G544" s="6"/>
    </row>
    <row r="545" spans="6:7" x14ac:dyDescent="0.25">
      <c r="F545" s="5"/>
      <c r="G545" s="6"/>
    </row>
    <row r="546" spans="6:7" x14ac:dyDescent="0.25">
      <c r="F546" s="5"/>
      <c r="G546" s="6"/>
    </row>
    <row r="547" spans="6:7" x14ac:dyDescent="0.25">
      <c r="F547" s="5"/>
      <c r="G547" s="6"/>
    </row>
    <row r="548" spans="6:7" x14ac:dyDescent="0.25">
      <c r="F548" s="5"/>
      <c r="G548" s="6"/>
    </row>
    <row r="549" spans="6:7" x14ac:dyDescent="0.25">
      <c r="F549" s="5"/>
      <c r="G549" s="6"/>
    </row>
    <row r="550" spans="6:7" x14ac:dyDescent="0.25">
      <c r="F550" s="5"/>
      <c r="G550" s="6"/>
    </row>
    <row r="551" spans="6:7" x14ac:dyDescent="0.25">
      <c r="F551" s="5"/>
      <c r="G551" s="6"/>
    </row>
    <row r="552" spans="6:7" x14ac:dyDescent="0.25">
      <c r="F552" s="5"/>
      <c r="G552" s="6"/>
    </row>
    <row r="553" spans="6:7" x14ac:dyDescent="0.25">
      <c r="F553" s="5"/>
      <c r="G553" s="6"/>
    </row>
    <row r="554" spans="6:7" x14ac:dyDescent="0.25">
      <c r="F554" s="5"/>
      <c r="G554" s="6"/>
    </row>
    <row r="555" spans="6:7" x14ac:dyDescent="0.25">
      <c r="F555" s="5"/>
      <c r="G555" s="6"/>
    </row>
    <row r="556" spans="6:7" x14ac:dyDescent="0.25">
      <c r="F556" s="5"/>
      <c r="G556" s="6"/>
    </row>
    <row r="557" spans="6:7" x14ac:dyDescent="0.25">
      <c r="F557" s="5"/>
      <c r="G557" s="6"/>
    </row>
    <row r="558" spans="6:7" x14ac:dyDescent="0.25">
      <c r="F558" s="5"/>
      <c r="G558" s="6"/>
    </row>
    <row r="559" spans="6:7" x14ac:dyDescent="0.25">
      <c r="F559" s="5"/>
      <c r="G559" s="6"/>
    </row>
    <row r="560" spans="6:7" x14ac:dyDescent="0.25">
      <c r="F560" s="5"/>
      <c r="G560" s="6"/>
    </row>
    <row r="561" spans="6:7" x14ac:dyDescent="0.25">
      <c r="F561" s="5"/>
      <c r="G561" s="6"/>
    </row>
    <row r="562" spans="6:7" x14ac:dyDescent="0.25">
      <c r="F562" s="5"/>
      <c r="G562" s="6"/>
    </row>
    <row r="563" spans="6:7" x14ac:dyDescent="0.25">
      <c r="F563" s="5"/>
      <c r="G563" s="6"/>
    </row>
    <row r="564" spans="6:7" x14ac:dyDescent="0.25">
      <c r="F564" s="5"/>
      <c r="G564" s="6"/>
    </row>
    <row r="565" spans="6:7" x14ac:dyDescent="0.25">
      <c r="F565" s="5"/>
      <c r="G565" s="6"/>
    </row>
    <row r="566" spans="6:7" x14ac:dyDescent="0.25">
      <c r="F566" s="5"/>
      <c r="G566" s="6"/>
    </row>
    <row r="567" spans="6:7" x14ac:dyDescent="0.25">
      <c r="F567" s="5"/>
      <c r="G567" s="6"/>
    </row>
    <row r="568" spans="6:7" x14ac:dyDescent="0.25">
      <c r="F568" s="5"/>
      <c r="G568" s="6"/>
    </row>
    <row r="569" spans="6:7" x14ac:dyDescent="0.25">
      <c r="F569" s="5"/>
      <c r="G569" s="6"/>
    </row>
    <row r="570" spans="6:7" x14ac:dyDescent="0.25">
      <c r="F570" s="5"/>
      <c r="G570" s="6"/>
    </row>
    <row r="571" spans="6:7" x14ac:dyDescent="0.25">
      <c r="F571" s="5"/>
      <c r="G571" s="6"/>
    </row>
    <row r="572" spans="6:7" x14ac:dyDescent="0.25">
      <c r="F572" s="5"/>
      <c r="G572" s="6"/>
    </row>
    <row r="573" spans="6:7" x14ac:dyDescent="0.25">
      <c r="F573" s="5"/>
      <c r="G573" s="6"/>
    </row>
    <row r="574" spans="6:7" x14ac:dyDescent="0.25">
      <c r="F574" s="5"/>
      <c r="G574" s="6"/>
    </row>
    <row r="575" spans="6:7" x14ac:dyDescent="0.25">
      <c r="F575" s="5"/>
      <c r="G575" s="6"/>
    </row>
    <row r="576" spans="6:7" x14ac:dyDescent="0.25">
      <c r="F576" s="5"/>
      <c r="G576" s="6"/>
    </row>
    <row r="577" spans="6:7" x14ac:dyDescent="0.25">
      <c r="F577" s="5"/>
      <c r="G577" s="6"/>
    </row>
    <row r="578" spans="6:7" x14ac:dyDescent="0.25">
      <c r="F578" s="5"/>
      <c r="G578" s="6"/>
    </row>
    <row r="579" spans="6:7" x14ac:dyDescent="0.25">
      <c r="F579" s="5"/>
      <c r="G579" s="6"/>
    </row>
    <row r="580" spans="6:7" x14ac:dyDescent="0.25">
      <c r="F580" s="5"/>
      <c r="G580" s="6"/>
    </row>
    <row r="581" spans="6:7" x14ac:dyDescent="0.25">
      <c r="F581" s="5"/>
      <c r="G581" s="6"/>
    </row>
    <row r="582" spans="6:7" x14ac:dyDescent="0.25">
      <c r="F582" s="5"/>
      <c r="G582" s="6"/>
    </row>
    <row r="583" spans="6:7" x14ac:dyDescent="0.25">
      <c r="F583" s="5"/>
      <c r="G583" s="6"/>
    </row>
    <row r="584" spans="6:7" x14ac:dyDescent="0.25">
      <c r="F584" s="5"/>
      <c r="G584" s="6"/>
    </row>
    <row r="585" spans="6:7" x14ac:dyDescent="0.25">
      <c r="F585" s="5"/>
      <c r="G585" s="6"/>
    </row>
    <row r="586" spans="6:7" x14ac:dyDescent="0.25">
      <c r="F586" s="5"/>
      <c r="G586" s="6"/>
    </row>
    <row r="587" spans="6:7" x14ac:dyDescent="0.25">
      <c r="F587" s="5"/>
      <c r="G587" s="6"/>
    </row>
    <row r="588" spans="6:7" x14ac:dyDescent="0.25">
      <c r="F588" s="5"/>
      <c r="G588" s="6"/>
    </row>
    <row r="589" spans="6:7" x14ac:dyDescent="0.25">
      <c r="F589" s="5"/>
      <c r="G589" s="6"/>
    </row>
    <row r="590" spans="6:7" x14ac:dyDescent="0.25">
      <c r="F590" s="5"/>
      <c r="G590" s="6"/>
    </row>
    <row r="591" spans="6:7" x14ac:dyDescent="0.25">
      <c r="F591" s="5"/>
      <c r="G591" s="6"/>
    </row>
    <row r="592" spans="6:7" x14ac:dyDescent="0.25">
      <c r="F592" s="5"/>
      <c r="G592" s="6"/>
    </row>
    <row r="593" spans="6:7" x14ac:dyDescent="0.25">
      <c r="F593" s="5"/>
      <c r="G593" s="6"/>
    </row>
    <row r="594" spans="6:7" x14ac:dyDescent="0.25">
      <c r="F594" s="5"/>
      <c r="G594" s="6"/>
    </row>
    <row r="595" spans="6:7" x14ac:dyDescent="0.25">
      <c r="F595" s="5"/>
      <c r="G595" s="6"/>
    </row>
    <row r="596" spans="6:7" x14ac:dyDescent="0.25">
      <c r="F596" s="5"/>
      <c r="G596" s="6"/>
    </row>
    <row r="597" spans="6:7" x14ac:dyDescent="0.25">
      <c r="F597" s="5"/>
      <c r="G597" s="6"/>
    </row>
    <row r="598" spans="6:7" x14ac:dyDescent="0.25">
      <c r="F598" s="5"/>
      <c r="G598" s="6"/>
    </row>
    <row r="599" spans="6:7" x14ac:dyDescent="0.25">
      <c r="F599" s="5"/>
      <c r="G599" s="6"/>
    </row>
    <row r="600" spans="6:7" x14ac:dyDescent="0.25">
      <c r="F600" s="5"/>
      <c r="G600" s="6"/>
    </row>
    <row r="601" spans="6:7" x14ac:dyDescent="0.25">
      <c r="F601" s="5"/>
      <c r="G601" s="6"/>
    </row>
    <row r="602" spans="6:7" x14ac:dyDescent="0.25">
      <c r="F602" s="5"/>
      <c r="G602" s="6"/>
    </row>
    <row r="603" spans="6:7" x14ac:dyDescent="0.25">
      <c r="F603" s="5"/>
      <c r="G603" s="6"/>
    </row>
    <row r="604" spans="6:7" x14ac:dyDescent="0.25">
      <c r="F604" s="5"/>
      <c r="G604" s="6"/>
    </row>
    <row r="605" spans="6:7" x14ac:dyDescent="0.25">
      <c r="F605" s="5"/>
      <c r="G605" s="6"/>
    </row>
    <row r="606" spans="6:7" x14ac:dyDescent="0.25">
      <c r="F606" s="5"/>
      <c r="G606" s="6"/>
    </row>
    <row r="607" spans="6:7" x14ac:dyDescent="0.25">
      <c r="F607" s="5"/>
      <c r="G607" s="6"/>
    </row>
    <row r="608" spans="6:7" x14ac:dyDescent="0.25">
      <c r="F608" s="5"/>
      <c r="G608" s="6"/>
    </row>
    <row r="609" spans="6:7" x14ac:dyDescent="0.25">
      <c r="F609" s="5"/>
      <c r="G609" s="6"/>
    </row>
    <row r="610" spans="6:7" x14ac:dyDescent="0.25">
      <c r="F610" s="5"/>
      <c r="G610" s="6"/>
    </row>
    <row r="611" spans="6:7" x14ac:dyDescent="0.25">
      <c r="F611" s="5"/>
      <c r="G611" s="6"/>
    </row>
    <row r="612" spans="6:7" x14ac:dyDescent="0.25">
      <c r="F612" s="5"/>
      <c r="G612" s="6"/>
    </row>
    <row r="613" spans="6:7" x14ac:dyDescent="0.25">
      <c r="F613" s="5"/>
      <c r="G613" s="6"/>
    </row>
    <row r="614" spans="6:7" x14ac:dyDescent="0.25">
      <c r="F614" s="5"/>
      <c r="G614" s="6"/>
    </row>
    <row r="615" spans="6:7" x14ac:dyDescent="0.25">
      <c r="F615" s="5"/>
      <c r="G615" s="6"/>
    </row>
    <row r="616" spans="6:7" x14ac:dyDescent="0.25">
      <c r="F616" s="5"/>
      <c r="G616" s="6"/>
    </row>
    <row r="617" spans="6:7" x14ac:dyDescent="0.25">
      <c r="F617" s="5"/>
      <c r="G617" s="6"/>
    </row>
    <row r="618" spans="6:7" x14ac:dyDescent="0.25">
      <c r="F618" s="5"/>
      <c r="G618" s="6"/>
    </row>
    <row r="619" spans="6:7" x14ac:dyDescent="0.25">
      <c r="F619" s="5"/>
      <c r="G619" s="6"/>
    </row>
    <row r="620" spans="6:7" x14ac:dyDescent="0.25">
      <c r="F620" s="5"/>
      <c r="G620" s="6"/>
    </row>
    <row r="621" spans="6:7" x14ac:dyDescent="0.25">
      <c r="F621" s="5"/>
      <c r="G621" s="6"/>
    </row>
    <row r="622" spans="6:7" x14ac:dyDescent="0.25">
      <c r="F622" s="5"/>
      <c r="G622" s="6"/>
    </row>
    <row r="623" spans="6:7" x14ac:dyDescent="0.25">
      <c r="F623" s="5"/>
      <c r="G623" s="6"/>
    </row>
    <row r="624" spans="6:7" x14ac:dyDescent="0.25">
      <c r="F624" s="5"/>
      <c r="G624" s="6"/>
    </row>
    <row r="625" spans="6:7" x14ac:dyDescent="0.25">
      <c r="F625" s="5"/>
      <c r="G625" s="6"/>
    </row>
    <row r="626" spans="6:7" x14ac:dyDescent="0.25">
      <c r="F626" s="5"/>
      <c r="G626" s="6"/>
    </row>
    <row r="627" spans="6:7" x14ac:dyDescent="0.25">
      <c r="F627" s="5"/>
      <c r="G627" s="6"/>
    </row>
    <row r="628" spans="6:7" x14ac:dyDescent="0.25">
      <c r="F628" s="5"/>
      <c r="G628" s="6"/>
    </row>
    <row r="629" spans="6:7" x14ac:dyDescent="0.25">
      <c r="F629" s="5"/>
      <c r="G629" s="6"/>
    </row>
    <row r="630" spans="6:7" x14ac:dyDescent="0.25">
      <c r="F630" s="5"/>
      <c r="G630" s="6"/>
    </row>
    <row r="631" spans="6:7" x14ac:dyDescent="0.25">
      <c r="F631" s="5"/>
      <c r="G631" s="6"/>
    </row>
    <row r="632" spans="6:7" x14ac:dyDescent="0.25">
      <c r="F632" s="5"/>
      <c r="G632" s="6"/>
    </row>
    <row r="633" spans="6:7" x14ac:dyDescent="0.25">
      <c r="F633" s="5"/>
      <c r="G633" s="6"/>
    </row>
    <row r="634" spans="6:7" x14ac:dyDescent="0.25">
      <c r="F634" s="5"/>
      <c r="G634" s="6"/>
    </row>
    <row r="635" spans="6:7" x14ac:dyDescent="0.25">
      <c r="F635" s="5"/>
      <c r="G635" s="6"/>
    </row>
    <row r="636" spans="6:7" x14ac:dyDescent="0.25">
      <c r="F636" s="5"/>
      <c r="G636" s="6"/>
    </row>
    <row r="637" spans="6:7" x14ac:dyDescent="0.25">
      <c r="F637" s="5"/>
      <c r="G637" s="6"/>
    </row>
    <row r="638" spans="6:7" x14ac:dyDescent="0.25">
      <c r="F638" s="5"/>
      <c r="G638" s="6"/>
    </row>
    <row r="639" spans="6:7" x14ac:dyDescent="0.25">
      <c r="F639" s="5"/>
      <c r="G639" s="6"/>
    </row>
    <row r="640" spans="6:7" x14ac:dyDescent="0.25">
      <c r="F640" s="5"/>
      <c r="G640" s="6"/>
    </row>
    <row r="641" spans="6:7" x14ac:dyDescent="0.25">
      <c r="F641" s="5"/>
      <c r="G641" s="6"/>
    </row>
    <row r="642" spans="6:7" x14ac:dyDescent="0.25">
      <c r="F642" s="5"/>
      <c r="G642" s="6"/>
    </row>
    <row r="643" spans="6:7" x14ac:dyDescent="0.25">
      <c r="F643" s="5"/>
      <c r="G643" s="6"/>
    </row>
    <row r="644" spans="6:7" x14ac:dyDescent="0.25">
      <c r="F644" s="5"/>
      <c r="G644" s="6"/>
    </row>
    <row r="645" spans="6:7" x14ac:dyDescent="0.25">
      <c r="F645" s="5"/>
      <c r="G645" s="6"/>
    </row>
    <row r="646" spans="6:7" x14ac:dyDescent="0.25">
      <c r="F646" s="5"/>
      <c r="G646" s="6"/>
    </row>
    <row r="647" spans="6:7" x14ac:dyDescent="0.25">
      <c r="F647" s="5"/>
      <c r="G647" s="6"/>
    </row>
    <row r="648" spans="6:7" x14ac:dyDescent="0.25">
      <c r="F648" s="5"/>
      <c r="G648" s="6"/>
    </row>
    <row r="649" spans="6:7" x14ac:dyDescent="0.25">
      <c r="F649" s="5"/>
      <c r="G649" s="6"/>
    </row>
    <row r="650" spans="6:7" x14ac:dyDescent="0.25">
      <c r="F650" s="5"/>
      <c r="G650" s="6"/>
    </row>
    <row r="651" spans="6:7" x14ac:dyDescent="0.25">
      <c r="F651" s="5"/>
      <c r="G651" s="6"/>
    </row>
    <row r="652" spans="6:7" x14ac:dyDescent="0.25">
      <c r="F652" s="5"/>
      <c r="G652" s="6"/>
    </row>
    <row r="653" spans="6:7" x14ac:dyDescent="0.25">
      <c r="F653" s="5"/>
      <c r="G653" s="6"/>
    </row>
    <row r="654" spans="6:7" x14ac:dyDescent="0.25">
      <c r="F654" s="5"/>
      <c r="G654" s="6"/>
    </row>
    <row r="655" spans="6:7" x14ac:dyDescent="0.25">
      <c r="F655" s="5"/>
      <c r="G655" s="6"/>
    </row>
    <row r="656" spans="6:7" x14ac:dyDescent="0.25">
      <c r="F656" s="5"/>
      <c r="G656" s="6"/>
    </row>
    <row r="657" spans="6:7" x14ac:dyDescent="0.25">
      <c r="F657" s="5"/>
      <c r="G657" s="6"/>
    </row>
    <row r="658" spans="6:7" x14ac:dyDescent="0.25">
      <c r="F658" s="5"/>
      <c r="G658" s="6"/>
    </row>
    <row r="659" spans="6:7" x14ac:dyDescent="0.25">
      <c r="F659" s="5"/>
      <c r="G659" s="6"/>
    </row>
    <row r="660" spans="6:7" x14ac:dyDescent="0.25">
      <c r="F660" s="5"/>
      <c r="G660" s="6"/>
    </row>
    <row r="661" spans="6:7" x14ac:dyDescent="0.25">
      <c r="F661" s="5"/>
      <c r="G661" s="6"/>
    </row>
    <row r="662" spans="6:7" x14ac:dyDescent="0.25">
      <c r="F662" s="5"/>
      <c r="G662" s="6"/>
    </row>
    <row r="663" spans="6:7" x14ac:dyDescent="0.25">
      <c r="F663" s="5"/>
      <c r="G663" s="6"/>
    </row>
    <row r="664" spans="6:7" x14ac:dyDescent="0.25">
      <c r="F664" s="5"/>
      <c r="G664" s="6"/>
    </row>
    <row r="665" spans="6:7" x14ac:dyDescent="0.25">
      <c r="F665" s="5"/>
      <c r="G665" s="6"/>
    </row>
    <row r="666" spans="6:7" x14ac:dyDescent="0.25">
      <c r="F666" s="5"/>
      <c r="G666" s="6"/>
    </row>
    <row r="667" spans="6:7" x14ac:dyDescent="0.25">
      <c r="F667" s="5"/>
      <c r="G667" s="6"/>
    </row>
    <row r="668" spans="6:7" x14ac:dyDescent="0.25">
      <c r="F668" s="5"/>
      <c r="G668" s="6"/>
    </row>
    <row r="669" spans="6:7" x14ac:dyDescent="0.25">
      <c r="F669" s="5"/>
      <c r="G669" s="6"/>
    </row>
    <row r="670" spans="6:7" x14ac:dyDescent="0.25">
      <c r="F670" s="5"/>
      <c r="G670" s="6"/>
    </row>
    <row r="671" spans="6:7" x14ac:dyDescent="0.25">
      <c r="F671" s="5"/>
      <c r="G671" s="6"/>
    </row>
    <row r="672" spans="6:7" x14ac:dyDescent="0.25">
      <c r="F672" s="5"/>
      <c r="G672" s="6"/>
    </row>
    <row r="673" spans="6:7" x14ac:dyDescent="0.25">
      <c r="F673" s="5"/>
      <c r="G673" s="6"/>
    </row>
    <row r="674" spans="6:7" x14ac:dyDescent="0.25">
      <c r="F674" s="5"/>
      <c r="G674" s="6"/>
    </row>
    <row r="675" spans="6:7" x14ac:dyDescent="0.25">
      <c r="F675" s="5"/>
      <c r="G675" s="6"/>
    </row>
    <row r="676" spans="6:7" x14ac:dyDescent="0.25">
      <c r="F676" s="5"/>
      <c r="G676" s="6"/>
    </row>
    <row r="677" spans="6:7" x14ac:dyDescent="0.25">
      <c r="F677" s="5"/>
      <c r="G677" s="6"/>
    </row>
    <row r="678" spans="6:7" x14ac:dyDescent="0.25">
      <c r="F678" s="5"/>
      <c r="G678" s="6"/>
    </row>
    <row r="679" spans="6:7" x14ac:dyDescent="0.25">
      <c r="F679" s="5"/>
      <c r="G679" s="6"/>
    </row>
    <row r="680" spans="6:7" x14ac:dyDescent="0.25">
      <c r="F680" s="5"/>
      <c r="G680" s="6"/>
    </row>
    <row r="681" spans="6:7" x14ac:dyDescent="0.25">
      <c r="F681" s="5"/>
      <c r="G681" s="6"/>
    </row>
    <row r="682" spans="6:7" x14ac:dyDescent="0.25">
      <c r="F682" s="5"/>
      <c r="G682" s="6"/>
    </row>
    <row r="683" spans="6:7" x14ac:dyDescent="0.25">
      <c r="F683" s="5"/>
      <c r="G683" s="6"/>
    </row>
    <row r="684" spans="6:7" x14ac:dyDescent="0.25">
      <c r="F684" s="5"/>
      <c r="G684" s="6"/>
    </row>
    <row r="685" spans="6:7" x14ac:dyDescent="0.25">
      <c r="F685" s="5"/>
      <c r="G685" s="6"/>
    </row>
    <row r="686" spans="6:7" x14ac:dyDescent="0.25">
      <c r="F686" s="5"/>
      <c r="G686" s="6"/>
    </row>
    <row r="687" spans="6:7" x14ac:dyDescent="0.25">
      <c r="F687" s="5"/>
      <c r="G687" s="6"/>
    </row>
    <row r="688" spans="6:7" x14ac:dyDescent="0.25">
      <c r="F688" s="5"/>
      <c r="G688" s="6"/>
    </row>
    <row r="689" spans="6:7" x14ac:dyDescent="0.25">
      <c r="F689" s="5"/>
      <c r="G689" s="6"/>
    </row>
    <row r="690" spans="6:7" x14ac:dyDescent="0.25">
      <c r="F690" s="5"/>
      <c r="G690" s="6"/>
    </row>
    <row r="691" spans="6:7" x14ac:dyDescent="0.25">
      <c r="F691" s="5"/>
      <c r="G691" s="6"/>
    </row>
    <row r="692" spans="6:7" x14ac:dyDescent="0.25">
      <c r="F692" s="5"/>
      <c r="G692" s="6"/>
    </row>
    <row r="693" spans="6:7" x14ac:dyDescent="0.25">
      <c r="F693" s="5"/>
      <c r="G693" s="6"/>
    </row>
    <row r="694" spans="6:7" x14ac:dyDescent="0.25">
      <c r="F694" s="5"/>
      <c r="G694" s="6"/>
    </row>
    <row r="695" spans="6:7" x14ac:dyDescent="0.25">
      <c r="F695" s="5"/>
      <c r="G695" s="6"/>
    </row>
    <row r="696" spans="6:7" x14ac:dyDescent="0.25">
      <c r="F696" s="5"/>
      <c r="G696" s="6"/>
    </row>
    <row r="697" spans="6:7" x14ac:dyDescent="0.25">
      <c r="F697" s="5"/>
      <c r="G697" s="6"/>
    </row>
    <row r="698" spans="6:7" x14ac:dyDescent="0.25">
      <c r="F698" s="5"/>
      <c r="G698" s="6"/>
    </row>
    <row r="699" spans="6:7" x14ac:dyDescent="0.25">
      <c r="F699" s="5"/>
      <c r="G699" s="6"/>
    </row>
    <row r="700" spans="6:7" x14ac:dyDescent="0.25">
      <c r="F700" s="5"/>
      <c r="G700" s="6"/>
    </row>
    <row r="701" spans="6:7" x14ac:dyDescent="0.25">
      <c r="F701" s="5"/>
      <c r="G701" s="6"/>
    </row>
    <row r="702" spans="6:7" x14ac:dyDescent="0.25">
      <c r="F702" s="5"/>
      <c r="G702" s="6"/>
    </row>
    <row r="703" spans="6:7" x14ac:dyDescent="0.25">
      <c r="F703" s="5"/>
      <c r="G703" s="6"/>
    </row>
    <row r="704" spans="6:7" x14ac:dyDescent="0.25">
      <c r="F704" s="5"/>
      <c r="G704" s="6"/>
    </row>
    <row r="705" spans="6:7" x14ac:dyDescent="0.25">
      <c r="F705" s="5"/>
      <c r="G705" s="6"/>
    </row>
    <row r="706" spans="6:7" x14ac:dyDescent="0.25">
      <c r="F706" s="5"/>
      <c r="G706" s="6"/>
    </row>
    <row r="707" spans="6:7" x14ac:dyDescent="0.25">
      <c r="F707" s="5"/>
      <c r="G707" s="6"/>
    </row>
    <row r="708" spans="6:7" x14ac:dyDescent="0.25">
      <c r="F708" s="5"/>
      <c r="G708" s="6"/>
    </row>
    <row r="709" spans="6:7" x14ac:dyDescent="0.25">
      <c r="F709" s="5"/>
      <c r="G709" s="6"/>
    </row>
    <row r="710" spans="6:7" x14ac:dyDescent="0.25">
      <c r="F710" s="5"/>
      <c r="G710" s="6"/>
    </row>
    <row r="711" spans="6:7" x14ac:dyDescent="0.25">
      <c r="F711" s="5"/>
      <c r="G711" s="6"/>
    </row>
    <row r="712" spans="6:7" x14ac:dyDescent="0.25">
      <c r="F712" s="5"/>
      <c r="G712" s="6"/>
    </row>
    <row r="713" spans="6:7" x14ac:dyDescent="0.25">
      <c r="F713" s="5"/>
      <c r="G713" s="6"/>
    </row>
    <row r="714" spans="6:7" x14ac:dyDescent="0.25">
      <c r="F714" s="5"/>
      <c r="G714" s="6"/>
    </row>
    <row r="715" spans="6:7" x14ac:dyDescent="0.25">
      <c r="F715" s="5"/>
      <c r="G715" s="6"/>
    </row>
    <row r="716" spans="6:7" x14ac:dyDescent="0.25">
      <c r="F716" s="5"/>
      <c r="G716" s="6"/>
    </row>
    <row r="717" spans="6:7" x14ac:dyDescent="0.25">
      <c r="F717" s="5"/>
      <c r="G717" s="6"/>
    </row>
    <row r="718" spans="6:7" x14ac:dyDescent="0.25">
      <c r="F718" s="5"/>
      <c r="G718" s="6"/>
    </row>
    <row r="719" spans="6:7" x14ac:dyDescent="0.25">
      <c r="F719" s="5"/>
      <c r="G719" s="6"/>
    </row>
    <row r="720" spans="6:7" x14ac:dyDescent="0.25">
      <c r="F720" s="5"/>
      <c r="G720" s="6"/>
    </row>
    <row r="721" spans="6:7" x14ac:dyDescent="0.25">
      <c r="F721" s="5"/>
      <c r="G721" s="6"/>
    </row>
    <row r="722" spans="6:7" x14ac:dyDescent="0.25">
      <c r="F722" s="5"/>
      <c r="G722" s="6"/>
    </row>
    <row r="723" spans="6:7" x14ac:dyDescent="0.25">
      <c r="F723" s="5"/>
      <c r="G723" s="6"/>
    </row>
    <row r="724" spans="6:7" x14ac:dyDescent="0.25">
      <c r="F724" s="5"/>
      <c r="G724" s="6"/>
    </row>
    <row r="725" spans="6:7" x14ac:dyDescent="0.25">
      <c r="F725" s="5"/>
      <c r="G725" s="6"/>
    </row>
    <row r="726" spans="6:7" x14ac:dyDescent="0.25">
      <c r="F726" s="5"/>
      <c r="G726" s="6"/>
    </row>
    <row r="727" spans="6:7" x14ac:dyDescent="0.25">
      <c r="F727" s="5"/>
      <c r="G727" s="6"/>
    </row>
    <row r="728" spans="6:7" x14ac:dyDescent="0.25">
      <c r="F728" s="5"/>
      <c r="G728" s="6"/>
    </row>
    <row r="729" spans="6:7" x14ac:dyDescent="0.25">
      <c r="F729" s="5"/>
      <c r="G729" s="6"/>
    </row>
    <row r="730" spans="6:7" x14ac:dyDescent="0.25">
      <c r="F730" s="5"/>
      <c r="G730" s="6"/>
    </row>
    <row r="731" spans="6:7" x14ac:dyDescent="0.25">
      <c r="F731" s="5"/>
      <c r="G731" s="6"/>
    </row>
    <row r="732" spans="6:7" x14ac:dyDescent="0.25">
      <c r="F732" s="5"/>
      <c r="G732" s="6"/>
    </row>
    <row r="733" spans="6:7" x14ac:dyDescent="0.25">
      <c r="F733" s="5"/>
      <c r="G733" s="6"/>
    </row>
    <row r="734" spans="6:7" x14ac:dyDescent="0.25">
      <c r="F734" s="5"/>
      <c r="G734" s="6"/>
    </row>
    <row r="735" spans="6:7" x14ac:dyDescent="0.25">
      <c r="F735" s="5"/>
      <c r="G735" s="6"/>
    </row>
    <row r="736" spans="6:7" x14ac:dyDescent="0.25">
      <c r="F736" s="5"/>
      <c r="G736" s="6"/>
    </row>
    <row r="737" spans="6:7" x14ac:dyDescent="0.25">
      <c r="F737" s="5"/>
      <c r="G737" s="6"/>
    </row>
    <row r="738" spans="6:7" x14ac:dyDescent="0.25">
      <c r="F738" s="5"/>
      <c r="G738" s="6"/>
    </row>
    <row r="739" spans="6:7" x14ac:dyDescent="0.25">
      <c r="F739" s="5"/>
      <c r="G739" s="6"/>
    </row>
    <row r="740" spans="6:7" x14ac:dyDescent="0.25">
      <c r="F740" s="5"/>
      <c r="G740" s="6"/>
    </row>
    <row r="741" spans="6:7" x14ac:dyDescent="0.25">
      <c r="F741" s="5"/>
      <c r="G741" s="6"/>
    </row>
    <row r="742" spans="6:7" x14ac:dyDescent="0.25">
      <c r="F742" s="5"/>
      <c r="G742" s="6"/>
    </row>
    <row r="743" spans="6:7" x14ac:dyDescent="0.25">
      <c r="F743" s="5"/>
      <c r="G743" s="6"/>
    </row>
    <row r="744" spans="6:7" x14ac:dyDescent="0.25">
      <c r="F744" s="5"/>
      <c r="G744" s="6"/>
    </row>
    <row r="745" spans="6:7" x14ac:dyDescent="0.25">
      <c r="F745" s="5"/>
      <c r="G745" s="6"/>
    </row>
    <row r="746" spans="6:7" x14ac:dyDescent="0.25">
      <c r="F746" s="5"/>
      <c r="G746" s="6"/>
    </row>
    <row r="747" spans="6:7" x14ac:dyDescent="0.25">
      <c r="F747" s="5"/>
      <c r="G747" s="6"/>
    </row>
    <row r="748" spans="6:7" x14ac:dyDescent="0.25">
      <c r="F748" s="5"/>
      <c r="G748" s="6"/>
    </row>
    <row r="749" spans="6:7" x14ac:dyDescent="0.25">
      <c r="F749" s="5"/>
      <c r="G749" s="6"/>
    </row>
    <row r="750" spans="6:7" x14ac:dyDescent="0.25">
      <c r="F750" s="5"/>
      <c r="G750" s="6"/>
    </row>
    <row r="751" spans="6:7" x14ac:dyDescent="0.25">
      <c r="F751" s="5"/>
      <c r="G751" s="6"/>
    </row>
    <row r="752" spans="6:7" x14ac:dyDescent="0.25">
      <c r="F752" s="5"/>
      <c r="G752" s="6"/>
    </row>
    <row r="753" spans="6:7" x14ac:dyDescent="0.25">
      <c r="F753" s="5"/>
      <c r="G753" s="6"/>
    </row>
    <row r="754" spans="6:7" x14ac:dyDescent="0.25">
      <c r="F754" s="5"/>
      <c r="G754" s="6"/>
    </row>
    <row r="755" spans="6:7" x14ac:dyDescent="0.25">
      <c r="F755" s="5"/>
      <c r="G755" s="6"/>
    </row>
    <row r="756" spans="6:7" x14ac:dyDescent="0.25">
      <c r="F756" s="5"/>
      <c r="G756" s="6"/>
    </row>
    <row r="757" spans="6:7" x14ac:dyDescent="0.25">
      <c r="F757" s="5"/>
      <c r="G757" s="6"/>
    </row>
    <row r="758" spans="6:7" x14ac:dyDescent="0.25">
      <c r="F758" s="5"/>
      <c r="G758" s="6"/>
    </row>
    <row r="759" spans="6:7" x14ac:dyDescent="0.25">
      <c r="F759" s="5"/>
      <c r="G759" s="6"/>
    </row>
    <row r="760" spans="6:7" x14ac:dyDescent="0.25">
      <c r="F760" s="5"/>
      <c r="G760" s="6"/>
    </row>
    <row r="761" spans="6:7" x14ac:dyDescent="0.25">
      <c r="F761" s="5"/>
      <c r="G761" s="6"/>
    </row>
    <row r="762" spans="6:7" x14ac:dyDescent="0.25">
      <c r="F762" s="5"/>
      <c r="G762" s="6"/>
    </row>
    <row r="763" spans="6:7" x14ac:dyDescent="0.25">
      <c r="F763" s="5"/>
      <c r="G763" s="6"/>
    </row>
    <row r="764" spans="6:7" x14ac:dyDescent="0.25">
      <c r="F764" s="5"/>
      <c r="G764" s="6"/>
    </row>
    <row r="765" spans="6:7" x14ac:dyDescent="0.25">
      <c r="F765" s="5"/>
      <c r="G765" s="6"/>
    </row>
    <row r="766" spans="6:7" x14ac:dyDescent="0.25">
      <c r="F766" s="5"/>
      <c r="G766" s="6"/>
    </row>
    <row r="767" spans="6:7" x14ac:dyDescent="0.25">
      <c r="F767" s="5"/>
      <c r="G767" s="6"/>
    </row>
    <row r="768" spans="6:7" x14ac:dyDescent="0.25">
      <c r="F768" s="5"/>
      <c r="G768" s="6"/>
    </row>
    <row r="769" spans="6:7" x14ac:dyDescent="0.25">
      <c r="F769" s="5"/>
      <c r="G769" s="6"/>
    </row>
    <row r="770" spans="6:7" x14ac:dyDescent="0.25">
      <c r="F770" s="5"/>
      <c r="G770" s="6"/>
    </row>
    <row r="771" spans="6:7" x14ac:dyDescent="0.25">
      <c r="F771" s="5"/>
      <c r="G771" s="6"/>
    </row>
    <row r="772" spans="6:7" x14ac:dyDescent="0.25">
      <c r="F772" s="5"/>
      <c r="G772" s="6"/>
    </row>
    <row r="773" spans="6:7" x14ac:dyDescent="0.25">
      <c r="F773" s="5"/>
      <c r="G773" s="6"/>
    </row>
    <row r="774" spans="6:7" x14ac:dyDescent="0.25">
      <c r="F774" s="5"/>
      <c r="G774" s="6"/>
    </row>
    <row r="775" spans="6:7" x14ac:dyDescent="0.25">
      <c r="F775" s="5"/>
      <c r="G775" s="6"/>
    </row>
    <row r="776" spans="6:7" x14ac:dyDescent="0.25">
      <c r="F776" s="5"/>
      <c r="G776" s="6"/>
    </row>
    <row r="777" spans="6:7" x14ac:dyDescent="0.25">
      <c r="F777" s="5"/>
      <c r="G777" s="6"/>
    </row>
    <row r="778" spans="6:7" x14ac:dyDescent="0.25">
      <c r="F778" s="5"/>
      <c r="G778" s="6"/>
    </row>
    <row r="779" spans="6:7" x14ac:dyDescent="0.25">
      <c r="F779" s="5"/>
      <c r="G779" s="6"/>
    </row>
    <row r="780" spans="6:7" x14ac:dyDescent="0.25">
      <c r="F780" s="5"/>
      <c r="G780" s="6"/>
    </row>
    <row r="781" spans="6:7" x14ac:dyDescent="0.25">
      <c r="F781" s="5"/>
      <c r="G781" s="6"/>
    </row>
    <row r="782" spans="6:7" x14ac:dyDescent="0.25">
      <c r="F782" s="5"/>
      <c r="G782" s="6"/>
    </row>
    <row r="783" spans="6:7" x14ac:dyDescent="0.25">
      <c r="F783" s="5"/>
      <c r="G783" s="6"/>
    </row>
    <row r="784" spans="6:7" x14ac:dyDescent="0.25">
      <c r="F784" s="5"/>
      <c r="G784" s="6"/>
    </row>
    <row r="785" spans="6:7" x14ac:dyDescent="0.25">
      <c r="F785" s="5"/>
      <c r="G785" s="6"/>
    </row>
    <row r="786" spans="6:7" x14ac:dyDescent="0.25">
      <c r="F786" s="5"/>
      <c r="G786" s="6"/>
    </row>
    <row r="787" spans="6:7" x14ac:dyDescent="0.25">
      <c r="F787" s="5"/>
      <c r="G787" s="6"/>
    </row>
    <row r="788" spans="6:7" x14ac:dyDescent="0.25">
      <c r="F788" s="5"/>
      <c r="G788" s="6"/>
    </row>
    <row r="789" spans="6:7" x14ac:dyDescent="0.25">
      <c r="F789" s="5"/>
      <c r="G789" s="6"/>
    </row>
    <row r="790" spans="6:7" x14ac:dyDescent="0.25">
      <c r="F790" s="5"/>
      <c r="G790" s="6"/>
    </row>
    <row r="791" spans="6:7" x14ac:dyDescent="0.25">
      <c r="F791" s="5"/>
      <c r="G791" s="6"/>
    </row>
    <row r="792" spans="6:7" x14ac:dyDescent="0.25">
      <c r="F792" s="5"/>
      <c r="G792" s="6"/>
    </row>
    <row r="793" spans="6:7" x14ac:dyDescent="0.25">
      <c r="F793" s="5"/>
      <c r="G793" s="6"/>
    </row>
    <row r="794" spans="6:7" x14ac:dyDescent="0.25">
      <c r="F794" s="5"/>
      <c r="G794" s="6"/>
    </row>
    <row r="795" spans="6:7" x14ac:dyDescent="0.25">
      <c r="F795" s="5"/>
      <c r="G795" s="6"/>
    </row>
    <row r="796" spans="6:7" x14ac:dyDescent="0.25">
      <c r="F796" s="5"/>
      <c r="G796" s="6"/>
    </row>
    <row r="797" spans="6:7" x14ac:dyDescent="0.25">
      <c r="F797" s="5"/>
      <c r="G797" s="6"/>
    </row>
    <row r="798" spans="6:7" x14ac:dyDescent="0.25">
      <c r="F798" s="5"/>
      <c r="G798" s="6"/>
    </row>
    <row r="799" spans="6:7" x14ac:dyDescent="0.25">
      <c r="F799" s="5"/>
      <c r="G799" s="6"/>
    </row>
    <row r="800" spans="6:7" x14ac:dyDescent="0.25">
      <c r="F800" s="5"/>
      <c r="G800" s="6"/>
    </row>
    <row r="801" spans="6:7" x14ac:dyDescent="0.25">
      <c r="F801" s="5"/>
      <c r="G801" s="6"/>
    </row>
    <row r="802" spans="6:7" x14ac:dyDescent="0.25">
      <c r="F802" s="5"/>
      <c r="G802" s="6"/>
    </row>
    <row r="803" spans="6:7" x14ac:dyDescent="0.25">
      <c r="F803" s="5"/>
      <c r="G803" s="6"/>
    </row>
    <row r="804" spans="6:7" x14ac:dyDescent="0.25">
      <c r="F804" s="5"/>
      <c r="G804" s="6"/>
    </row>
    <row r="805" spans="6:7" x14ac:dyDescent="0.25">
      <c r="F805" s="5"/>
      <c r="G805" s="6"/>
    </row>
    <row r="806" spans="6:7" x14ac:dyDescent="0.25">
      <c r="F806" s="5"/>
      <c r="G806" s="6"/>
    </row>
    <row r="807" spans="6:7" x14ac:dyDescent="0.25">
      <c r="F807" s="5"/>
      <c r="G807" s="6"/>
    </row>
    <row r="808" spans="6:7" x14ac:dyDescent="0.25">
      <c r="F808" s="5"/>
      <c r="G808" s="6"/>
    </row>
    <row r="809" spans="6:7" x14ac:dyDescent="0.25">
      <c r="F809" s="5"/>
      <c r="G809" s="6"/>
    </row>
    <row r="810" spans="6:7" x14ac:dyDescent="0.25">
      <c r="F810" s="5"/>
      <c r="G810" s="6"/>
    </row>
    <row r="811" spans="6:7" x14ac:dyDescent="0.25">
      <c r="F811" s="5"/>
      <c r="G811" s="6"/>
    </row>
    <row r="812" spans="6:7" x14ac:dyDescent="0.25">
      <c r="F812" s="5"/>
      <c r="G812" s="6"/>
    </row>
    <row r="813" spans="6:7" x14ac:dyDescent="0.25">
      <c r="F813" s="5"/>
      <c r="G813" s="6"/>
    </row>
    <row r="814" spans="6:7" x14ac:dyDescent="0.25">
      <c r="F814" s="5"/>
      <c r="G814" s="6"/>
    </row>
    <row r="815" spans="6:7" x14ac:dyDescent="0.25">
      <c r="F815" s="5"/>
      <c r="G815" s="6"/>
    </row>
    <row r="816" spans="6:7" x14ac:dyDescent="0.25">
      <c r="F816" s="5"/>
      <c r="G816" s="6"/>
    </row>
    <row r="817" spans="6:7" x14ac:dyDescent="0.25">
      <c r="F817" s="5"/>
      <c r="G817" s="6"/>
    </row>
    <row r="818" spans="6:7" x14ac:dyDescent="0.25">
      <c r="F818" s="5"/>
      <c r="G818" s="6"/>
    </row>
    <row r="819" spans="6:7" x14ac:dyDescent="0.25">
      <c r="F819" s="5"/>
      <c r="G819" s="6"/>
    </row>
    <row r="820" spans="6:7" x14ac:dyDescent="0.25">
      <c r="F820" s="5"/>
      <c r="G820" s="6"/>
    </row>
    <row r="821" spans="6:7" x14ac:dyDescent="0.25">
      <c r="F821" s="5"/>
      <c r="G821" s="6"/>
    </row>
    <row r="822" spans="6:7" x14ac:dyDescent="0.25">
      <c r="F822" s="5"/>
      <c r="G822" s="6"/>
    </row>
    <row r="823" spans="6:7" x14ac:dyDescent="0.25">
      <c r="F823" s="5"/>
      <c r="G823" s="6"/>
    </row>
    <row r="824" spans="6:7" x14ac:dyDescent="0.25">
      <c r="F824" s="5"/>
      <c r="G824" s="6"/>
    </row>
    <row r="825" spans="6:7" x14ac:dyDescent="0.25">
      <c r="F825" s="5"/>
      <c r="G825" s="6"/>
    </row>
    <row r="826" spans="6:7" x14ac:dyDescent="0.25">
      <c r="F826" s="5"/>
      <c r="G826" s="6"/>
    </row>
    <row r="827" spans="6:7" x14ac:dyDescent="0.25">
      <c r="F827" s="5"/>
      <c r="G827" s="6"/>
    </row>
    <row r="828" spans="6:7" x14ac:dyDescent="0.25">
      <c r="F828" s="5"/>
      <c r="G828" s="6"/>
    </row>
    <row r="829" spans="6:7" x14ac:dyDescent="0.25">
      <c r="F829" s="5"/>
      <c r="G829" s="6"/>
    </row>
    <row r="830" spans="6:7" x14ac:dyDescent="0.25">
      <c r="F830" s="5"/>
      <c r="G830" s="6"/>
    </row>
    <row r="831" spans="6:7" x14ac:dyDescent="0.25">
      <c r="F831" s="5"/>
      <c r="G831" s="6"/>
    </row>
    <row r="832" spans="6:7" x14ac:dyDescent="0.25">
      <c r="F832" s="5"/>
      <c r="G832" s="6"/>
    </row>
    <row r="833" spans="6:7" x14ac:dyDescent="0.25">
      <c r="F833" s="5"/>
      <c r="G833" s="6"/>
    </row>
    <row r="834" spans="6:7" x14ac:dyDescent="0.25">
      <c r="F834" s="5"/>
      <c r="G834" s="6"/>
    </row>
    <row r="835" spans="6:7" x14ac:dyDescent="0.25">
      <c r="F835" s="5"/>
      <c r="G835" s="6"/>
    </row>
    <row r="836" spans="6:7" x14ac:dyDescent="0.25">
      <c r="F836" s="5"/>
      <c r="G836" s="6"/>
    </row>
    <row r="837" spans="6:7" x14ac:dyDescent="0.25">
      <c r="F837" s="5"/>
      <c r="G837" s="6"/>
    </row>
    <row r="838" spans="6:7" x14ac:dyDescent="0.25">
      <c r="F838" s="5"/>
      <c r="G838" s="6"/>
    </row>
    <row r="839" spans="6:7" x14ac:dyDescent="0.25">
      <c r="F839" s="5"/>
      <c r="G839" s="6"/>
    </row>
    <row r="840" spans="6:7" x14ac:dyDescent="0.25">
      <c r="F840" s="5"/>
      <c r="G840" s="6"/>
    </row>
    <row r="841" spans="6:7" x14ac:dyDescent="0.25">
      <c r="F841" s="5"/>
      <c r="G841" s="6"/>
    </row>
    <row r="842" spans="6:7" x14ac:dyDescent="0.25">
      <c r="F842" s="5"/>
      <c r="G842" s="6"/>
    </row>
    <row r="843" spans="6:7" x14ac:dyDescent="0.25">
      <c r="F843" s="5"/>
      <c r="G843" s="6"/>
    </row>
    <row r="844" spans="6:7" x14ac:dyDescent="0.25">
      <c r="F844" s="5"/>
      <c r="G844" s="6"/>
    </row>
    <row r="845" spans="6:7" x14ac:dyDescent="0.25">
      <c r="F845" s="5"/>
      <c r="G845" s="6"/>
    </row>
    <row r="846" spans="6:7" x14ac:dyDescent="0.25">
      <c r="F846" s="5"/>
      <c r="G846" s="6"/>
    </row>
    <row r="847" spans="6:7" x14ac:dyDescent="0.25">
      <c r="F847" s="5"/>
      <c r="G847" s="6"/>
    </row>
    <row r="848" spans="6:7" x14ac:dyDescent="0.25">
      <c r="F848" s="5"/>
      <c r="G848" s="6"/>
    </row>
    <row r="849" spans="6:7" x14ac:dyDescent="0.25">
      <c r="F849" s="5"/>
      <c r="G849" s="6"/>
    </row>
    <row r="850" spans="6:7" x14ac:dyDescent="0.25">
      <c r="F850" s="5"/>
      <c r="G850" s="6"/>
    </row>
    <row r="851" spans="6:7" x14ac:dyDescent="0.25">
      <c r="F851" s="5"/>
      <c r="G851" s="6"/>
    </row>
    <row r="852" spans="6:7" x14ac:dyDescent="0.25">
      <c r="F852" s="5"/>
      <c r="G852" s="6"/>
    </row>
    <row r="853" spans="6:7" x14ac:dyDescent="0.25">
      <c r="F853" s="5"/>
      <c r="G853" s="6"/>
    </row>
    <row r="854" spans="6:7" x14ac:dyDescent="0.25">
      <c r="F854" s="5"/>
      <c r="G854" s="6"/>
    </row>
    <row r="855" spans="6:7" x14ac:dyDescent="0.25">
      <c r="F855" s="5"/>
      <c r="G855" s="6"/>
    </row>
    <row r="856" spans="6:7" x14ac:dyDescent="0.25">
      <c r="F856" s="5"/>
      <c r="G856" s="6"/>
    </row>
    <row r="857" spans="6:7" x14ac:dyDescent="0.25">
      <c r="F857" s="5"/>
      <c r="G857" s="6"/>
    </row>
    <row r="858" spans="6:7" x14ac:dyDescent="0.25">
      <c r="F858" s="5"/>
      <c r="G858" s="6"/>
    </row>
    <row r="859" spans="6:7" x14ac:dyDescent="0.25">
      <c r="F859" s="5"/>
      <c r="G859" s="6"/>
    </row>
    <row r="860" spans="6:7" x14ac:dyDescent="0.25">
      <c r="F860" s="5"/>
      <c r="G860" s="6"/>
    </row>
    <row r="861" spans="6:7" x14ac:dyDescent="0.25">
      <c r="F861" s="5"/>
      <c r="G861" s="6"/>
    </row>
    <row r="862" spans="6:7" x14ac:dyDescent="0.25">
      <c r="F862" s="5"/>
      <c r="G862" s="6"/>
    </row>
    <row r="863" spans="6:7" x14ac:dyDescent="0.25">
      <c r="F863" s="5"/>
      <c r="G863" s="6"/>
    </row>
    <row r="864" spans="6:7" x14ac:dyDescent="0.25">
      <c r="F864" s="5"/>
      <c r="G864" s="6"/>
    </row>
    <row r="865" spans="6:7" x14ac:dyDescent="0.25">
      <c r="F865" s="5"/>
      <c r="G865" s="6"/>
    </row>
    <row r="866" spans="6:7" x14ac:dyDescent="0.25">
      <c r="F866" s="5"/>
      <c r="G866" s="6"/>
    </row>
    <row r="867" spans="6:7" x14ac:dyDescent="0.25">
      <c r="F867" s="5"/>
      <c r="G867" s="6"/>
    </row>
    <row r="868" spans="6:7" x14ac:dyDescent="0.25">
      <c r="F868" s="5"/>
      <c r="G868" s="6"/>
    </row>
    <row r="869" spans="6:7" x14ac:dyDescent="0.25">
      <c r="F869" s="5"/>
      <c r="G869" s="6"/>
    </row>
    <row r="870" spans="6:7" x14ac:dyDescent="0.25">
      <c r="F870" s="5"/>
      <c r="G870" s="6"/>
    </row>
    <row r="871" spans="6:7" x14ac:dyDescent="0.25">
      <c r="F871" s="5"/>
      <c r="G871" s="6"/>
    </row>
    <row r="872" spans="6:7" x14ac:dyDescent="0.25">
      <c r="F872" s="5"/>
      <c r="G872" s="6"/>
    </row>
    <row r="873" spans="6:7" x14ac:dyDescent="0.25">
      <c r="F873" s="5"/>
      <c r="G873" s="6"/>
    </row>
    <row r="874" spans="6:7" x14ac:dyDescent="0.25">
      <c r="F874" s="5"/>
      <c r="G874" s="6"/>
    </row>
    <row r="875" spans="6:7" x14ac:dyDescent="0.25">
      <c r="F875" s="5"/>
      <c r="G875" s="6"/>
    </row>
    <row r="876" spans="6:7" x14ac:dyDescent="0.25">
      <c r="F876" s="5"/>
      <c r="G876" s="6"/>
    </row>
    <row r="877" spans="6:7" x14ac:dyDescent="0.25">
      <c r="F877" s="5"/>
      <c r="G877" s="6"/>
    </row>
    <row r="878" spans="6:7" x14ac:dyDescent="0.25">
      <c r="F878" s="5"/>
      <c r="G878" s="6"/>
    </row>
    <row r="879" spans="6:7" x14ac:dyDescent="0.25">
      <c r="F879" s="5"/>
      <c r="G879" s="6"/>
    </row>
    <row r="880" spans="6:7" x14ac:dyDescent="0.25">
      <c r="F880" s="5"/>
      <c r="G880" s="6"/>
    </row>
    <row r="881" spans="6:7" x14ac:dyDescent="0.25">
      <c r="F881" s="5"/>
      <c r="G881" s="6"/>
    </row>
    <row r="882" spans="6:7" x14ac:dyDescent="0.25">
      <c r="F882" s="5"/>
      <c r="G882" s="6"/>
    </row>
    <row r="883" spans="6:7" x14ac:dyDescent="0.25">
      <c r="F883" s="5"/>
      <c r="G883" s="6"/>
    </row>
    <row r="884" spans="6:7" x14ac:dyDescent="0.25">
      <c r="F884" s="5"/>
      <c r="G884" s="6"/>
    </row>
    <row r="885" spans="6:7" x14ac:dyDescent="0.25">
      <c r="F885" s="5"/>
      <c r="G885" s="6"/>
    </row>
    <row r="886" spans="6:7" x14ac:dyDescent="0.25">
      <c r="F886" s="5"/>
      <c r="G886" s="6"/>
    </row>
    <row r="887" spans="6:7" x14ac:dyDescent="0.25">
      <c r="F887" s="5"/>
      <c r="G887" s="6"/>
    </row>
    <row r="888" spans="6:7" x14ac:dyDescent="0.25">
      <c r="F888" s="5"/>
      <c r="G888" s="6"/>
    </row>
    <row r="889" spans="6:7" x14ac:dyDescent="0.25">
      <c r="F889" s="5"/>
      <c r="G889" s="6"/>
    </row>
    <row r="890" spans="6:7" x14ac:dyDescent="0.25">
      <c r="F890" s="5"/>
      <c r="G890" s="6"/>
    </row>
    <row r="891" spans="6:7" x14ac:dyDescent="0.25">
      <c r="F891" s="5"/>
      <c r="G891" s="6"/>
    </row>
    <row r="892" spans="6:7" x14ac:dyDescent="0.25">
      <c r="F892" s="5"/>
      <c r="G892" s="6"/>
    </row>
    <row r="893" spans="6:7" x14ac:dyDescent="0.25">
      <c r="F893" s="5"/>
      <c r="G893" s="6"/>
    </row>
    <row r="894" spans="6:7" x14ac:dyDescent="0.25">
      <c r="F894" s="5"/>
      <c r="G894" s="6"/>
    </row>
    <row r="895" spans="6:7" x14ac:dyDescent="0.25">
      <c r="F895" s="5"/>
      <c r="G895" s="6"/>
    </row>
    <row r="896" spans="6:7" x14ac:dyDescent="0.25">
      <c r="F896" s="5"/>
      <c r="G896" s="6"/>
    </row>
    <row r="897" spans="6:7" x14ac:dyDescent="0.25">
      <c r="F897" s="5"/>
      <c r="G897" s="6"/>
    </row>
    <row r="898" spans="6:7" x14ac:dyDescent="0.25">
      <c r="F898" s="5"/>
      <c r="G898" s="6"/>
    </row>
    <row r="899" spans="6:7" x14ac:dyDescent="0.25">
      <c r="F899" s="5"/>
      <c r="G899" s="6"/>
    </row>
    <row r="900" spans="6:7" x14ac:dyDescent="0.25">
      <c r="F900" s="5"/>
      <c r="G900" s="6"/>
    </row>
    <row r="901" spans="6:7" x14ac:dyDescent="0.25">
      <c r="F901" s="5"/>
      <c r="G901" s="6"/>
    </row>
    <row r="902" spans="6:7" x14ac:dyDescent="0.25">
      <c r="F902" s="5"/>
      <c r="G902" s="6"/>
    </row>
    <row r="903" spans="6:7" x14ac:dyDescent="0.25">
      <c r="F903" s="5"/>
      <c r="G903" s="6"/>
    </row>
    <row r="904" spans="6:7" x14ac:dyDescent="0.25">
      <c r="F904" s="5"/>
      <c r="G904" s="6"/>
    </row>
    <row r="905" spans="6:7" x14ac:dyDescent="0.25">
      <c r="F905" s="5"/>
      <c r="G905" s="6"/>
    </row>
    <row r="906" spans="6:7" x14ac:dyDescent="0.25">
      <c r="F906" s="5"/>
      <c r="G906" s="6"/>
    </row>
    <row r="907" spans="6:7" x14ac:dyDescent="0.25">
      <c r="F907" s="5"/>
      <c r="G907" s="6"/>
    </row>
    <row r="908" spans="6:7" x14ac:dyDescent="0.25">
      <c r="F908" s="5"/>
      <c r="G908" s="6"/>
    </row>
    <row r="909" spans="6:7" x14ac:dyDescent="0.25">
      <c r="F909" s="5"/>
      <c r="G909" s="6"/>
    </row>
    <row r="910" spans="6:7" x14ac:dyDescent="0.25">
      <c r="F910" s="5"/>
      <c r="G910" s="6"/>
    </row>
    <row r="911" spans="6:7" x14ac:dyDescent="0.25">
      <c r="F911" s="5"/>
      <c r="G911" s="6"/>
    </row>
    <row r="912" spans="6:7" x14ac:dyDescent="0.25">
      <c r="F912" s="5"/>
      <c r="G912" s="6"/>
    </row>
    <row r="913" spans="6:7" x14ac:dyDescent="0.25">
      <c r="F913" s="5"/>
      <c r="G913" s="6"/>
    </row>
    <row r="914" spans="6:7" x14ac:dyDescent="0.25">
      <c r="F914" s="5"/>
      <c r="G914" s="6"/>
    </row>
    <row r="915" spans="6:7" x14ac:dyDescent="0.25">
      <c r="F915" s="5"/>
      <c r="G915" s="6"/>
    </row>
    <row r="916" spans="6:7" x14ac:dyDescent="0.25">
      <c r="F916" s="5"/>
      <c r="G916" s="6"/>
    </row>
    <row r="917" spans="6:7" x14ac:dyDescent="0.25">
      <c r="F917" s="5"/>
      <c r="G917" s="6"/>
    </row>
    <row r="918" spans="6:7" x14ac:dyDescent="0.25">
      <c r="F918" s="5"/>
      <c r="G918" s="6"/>
    </row>
    <row r="919" spans="6:7" x14ac:dyDescent="0.25">
      <c r="F919" s="5"/>
      <c r="G919" s="6"/>
    </row>
    <row r="920" spans="6:7" x14ac:dyDescent="0.25">
      <c r="F920" s="5"/>
      <c r="G920" s="6"/>
    </row>
    <row r="921" spans="6:7" x14ac:dyDescent="0.25">
      <c r="F921" s="5"/>
      <c r="G921" s="6"/>
    </row>
    <row r="922" spans="6:7" x14ac:dyDescent="0.25">
      <c r="F922" s="5"/>
      <c r="G922" s="6"/>
    </row>
    <row r="923" spans="6:7" x14ac:dyDescent="0.25">
      <c r="F923" s="5"/>
      <c r="G923" s="6"/>
    </row>
    <row r="924" spans="6:7" x14ac:dyDescent="0.25">
      <c r="F924" s="5"/>
      <c r="G924" s="6"/>
    </row>
    <row r="925" spans="6:7" x14ac:dyDescent="0.25">
      <c r="F925" s="5"/>
      <c r="G925" s="6"/>
    </row>
    <row r="926" spans="6:7" x14ac:dyDescent="0.25">
      <c r="F926" s="5"/>
      <c r="G926" s="6"/>
    </row>
    <row r="927" spans="6:7" x14ac:dyDescent="0.25">
      <c r="F927" s="5"/>
      <c r="G927" s="6"/>
    </row>
    <row r="928" spans="6:7" x14ac:dyDescent="0.25">
      <c r="F928" s="5"/>
      <c r="G928" s="6"/>
    </row>
    <row r="929" spans="6:7" x14ac:dyDescent="0.25">
      <c r="F929" s="5"/>
      <c r="G929" s="6"/>
    </row>
    <row r="930" spans="6:7" x14ac:dyDescent="0.25">
      <c r="F930" s="5"/>
      <c r="G930" s="6"/>
    </row>
    <row r="931" spans="6:7" x14ac:dyDescent="0.25">
      <c r="F931" s="5"/>
      <c r="G931" s="6"/>
    </row>
    <row r="932" spans="6:7" x14ac:dyDescent="0.25">
      <c r="F932" s="5"/>
      <c r="G932" s="6"/>
    </row>
    <row r="933" spans="6:7" x14ac:dyDescent="0.25">
      <c r="F933" s="5"/>
      <c r="G933" s="6"/>
    </row>
    <row r="934" spans="6:7" x14ac:dyDescent="0.25">
      <c r="F934" s="5"/>
      <c r="G934" s="6"/>
    </row>
    <row r="935" spans="6:7" x14ac:dyDescent="0.25">
      <c r="F935" s="5"/>
      <c r="G935" s="6"/>
    </row>
    <row r="936" spans="6:7" x14ac:dyDescent="0.25">
      <c r="F936" s="5"/>
      <c r="G936" s="6"/>
    </row>
    <row r="937" spans="6:7" x14ac:dyDescent="0.25">
      <c r="F937" s="5"/>
      <c r="G937" s="6"/>
    </row>
    <row r="938" spans="6:7" x14ac:dyDescent="0.25">
      <c r="F938" s="5"/>
      <c r="G938" s="6"/>
    </row>
    <row r="939" spans="6:7" x14ac:dyDescent="0.25">
      <c r="F939" s="5"/>
      <c r="G939" s="6"/>
    </row>
    <row r="940" spans="6:7" x14ac:dyDescent="0.25">
      <c r="F940" s="5"/>
      <c r="G940" s="6"/>
    </row>
    <row r="941" spans="6:7" x14ac:dyDescent="0.25">
      <c r="F941" s="5"/>
      <c r="G941" s="6"/>
    </row>
    <row r="942" spans="6:7" x14ac:dyDescent="0.25">
      <c r="F942" s="5"/>
      <c r="G942" s="6"/>
    </row>
    <row r="943" spans="6:7" x14ac:dyDescent="0.25">
      <c r="F943" s="5"/>
      <c r="G943" s="6"/>
    </row>
    <row r="944" spans="6:7" x14ac:dyDescent="0.25">
      <c r="F944" s="5"/>
      <c r="G944" s="6"/>
    </row>
    <row r="945" spans="6:7" x14ac:dyDescent="0.25">
      <c r="F945" s="5"/>
      <c r="G945" s="6"/>
    </row>
    <row r="946" spans="6:7" x14ac:dyDescent="0.25">
      <c r="F946" s="5"/>
      <c r="G946" s="6"/>
    </row>
    <row r="947" spans="6:7" x14ac:dyDescent="0.25">
      <c r="F947" s="5"/>
      <c r="G947" s="6"/>
    </row>
    <row r="948" spans="6:7" x14ac:dyDescent="0.25">
      <c r="F948" s="5"/>
      <c r="G948" s="6"/>
    </row>
    <row r="949" spans="6:7" x14ac:dyDescent="0.25">
      <c r="F949" s="5"/>
      <c r="G949" s="6"/>
    </row>
    <row r="950" spans="6:7" x14ac:dyDescent="0.25">
      <c r="F950" s="5"/>
      <c r="G950" s="6"/>
    </row>
    <row r="951" spans="6:7" x14ac:dyDescent="0.25">
      <c r="F951" s="5"/>
      <c r="G951" s="6"/>
    </row>
    <row r="952" spans="6:7" x14ac:dyDescent="0.25">
      <c r="F952" s="5"/>
      <c r="G952" s="6"/>
    </row>
    <row r="953" spans="6:7" x14ac:dyDescent="0.25">
      <c r="F953" s="5"/>
      <c r="G953" s="6"/>
    </row>
    <row r="954" spans="6:7" x14ac:dyDescent="0.25">
      <c r="F954" s="5"/>
      <c r="G954" s="6"/>
    </row>
    <row r="955" spans="6:7" x14ac:dyDescent="0.25">
      <c r="F955" s="5"/>
      <c r="G955" s="6"/>
    </row>
    <row r="956" spans="6:7" x14ac:dyDescent="0.25">
      <c r="F956" s="5"/>
      <c r="G956" s="6"/>
    </row>
    <row r="957" spans="6:7" x14ac:dyDescent="0.25">
      <c r="F957" s="5"/>
      <c r="G957" s="6"/>
    </row>
    <row r="958" spans="6:7" x14ac:dyDescent="0.25">
      <c r="F958" s="5"/>
      <c r="G958" s="6"/>
    </row>
    <row r="959" spans="6:7" x14ac:dyDescent="0.25">
      <c r="F959" s="5"/>
      <c r="G959" s="6"/>
    </row>
    <row r="960" spans="6:7" x14ac:dyDescent="0.25">
      <c r="F960" s="5"/>
      <c r="G960" s="6"/>
    </row>
    <row r="961" spans="6:7" x14ac:dyDescent="0.25">
      <c r="F961" s="5"/>
      <c r="G961" s="6"/>
    </row>
    <row r="962" spans="6:7" x14ac:dyDescent="0.25">
      <c r="F962" s="5"/>
      <c r="G962" s="6"/>
    </row>
    <row r="963" spans="6:7" x14ac:dyDescent="0.25">
      <c r="F963" s="5"/>
      <c r="G963" s="6"/>
    </row>
    <row r="964" spans="6:7" x14ac:dyDescent="0.25">
      <c r="F964" s="5"/>
      <c r="G964" s="6"/>
    </row>
    <row r="965" spans="6:7" x14ac:dyDescent="0.25">
      <c r="F965" s="5"/>
      <c r="G965" s="6"/>
    </row>
    <row r="966" spans="6:7" x14ac:dyDescent="0.25">
      <c r="F966" s="5"/>
      <c r="G966" s="6"/>
    </row>
    <row r="967" spans="6:7" x14ac:dyDescent="0.25">
      <c r="F967" s="5"/>
      <c r="G967" s="6"/>
    </row>
    <row r="968" spans="6:7" x14ac:dyDescent="0.25">
      <c r="F968" s="5"/>
      <c r="G968" s="6"/>
    </row>
    <row r="969" spans="6:7" x14ac:dyDescent="0.25">
      <c r="F969" s="5"/>
      <c r="G969" s="6"/>
    </row>
    <row r="970" spans="6:7" x14ac:dyDescent="0.25">
      <c r="F970" s="5"/>
      <c r="G970" s="6"/>
    </row>
    <row r="971" spans="6:7" x14ac:dyDescent="0.25">
      <c r="F971" s="5"/>
      <c r="G971" s="6"/>
    </row>
    <row r="972" spans="6:7" x14ac:dyDescent="0.25">
      <c r="F972" s="5"/>
      <c r="G972" s="6"/>
    </row>
    <row r="973" spans="6:7" x14ac:dyDescent="0.25">
      <c r="F973" s="5"/>
      <c r="G973" s="6"/>
    </row>
    <row r="974" spans="6:7" x14ac:dyDescent="0.25">
      <c r="F974" s="5"/>
      <c r="G974" s="6"/>
    </row>
    <row r="975" spans="6:7" x14ac:dyDescent="0.25">
      <c r="F975" s="5"/>
      <c r="G975" s="6"/>
    </row>
    <row r="976" spans="6:7" x14ac:dyDescent="0.25">
      <c r="F976" s="5"/>
      <c r="G976" s="6"/>
    </row>
    <row r="977" spans="6:7" x14ac:dyDescent="0.25">
      <c r="F977" s="5"/>
      <c r="G977" s="6"/>
    </row>
    <row r="978" spans="6:7" x14ac:dyDescent="0.25">
      <c r="F978" s="5"/>
      <c r="G978" s="6"/>
    </row>
    <row r="979" spans="6:7" x14ac:dyDescent="0.25">
      <c r="F979" s="5"/>
      <c r="G979" s="6"/>
    </row>
    <row r="980" spans="6:7" x14ac:dyDescent="0.25">
      <c r="F980" s="5"/>
      <c r="G980" s="6"/>
    </row>
    <row r="981" spans="6:7" x14ac:dyDescent="0.25">
      <c r="F981" s="5"/>
      <c r="G981" s="6"/>
    </row>
    <row r="982" spans="6:7" x14ac:dyDescent="0.25">
      <c r="F982" s="5"/>
      <c r="G982" s="6"/>
    </row>
    <row r="983" spans="6:7" x14ac:dyDescent="0.25">
      <c r="F983" s="5"/>
      <c r="G983" s="6"/>
    </row>
    <row r="984" spans="6:7" x14ac:dyDescent="0.25">
      <c r="F984" s="5"/>
      <c r="G984" s="6"/>
    </row>
    <row r="985" spans="6:7" x14ac:dyDescent="0.25">
      <c r="F985" s="5"/>
      <c r="G985" s="6"/>
    </row>
    <row r="986" spans="6:7" x14ac:dyDescent="0.25">
      <c r="F986" s="5"/>
      <c r="G986" s="6"/>
    </row>
    <row r="987" spans="6:7" x14ac:dyDescent="0.25">
      <c r="F987" s="5"/>
      <c r="G987" s="6"/>
    </row>
    <row r="988" spans="6:7" x14ac:dyDescent="0.25">
      <c r="F988" s="5"/>
      <c r="G988" s="6"/>
    </row>
    <row r="989" spans="6:7" x14ac:dyDescent="0.25">
      <c r="F989" s="5"/>
      <c r="G989" s="6"/>
    </row>
    <row r="990" spans="6:7" x14ac:dyDescent="0.25">
      <c r="F990" s="5"/>
      <c r="G990" s="6"/>
    </row>
    <row r="991" spans="6:7" x14ac:dyDescent="0.25">
      <c r="F991" s="5"/>
      <c r="G991" s="6"/>
    </row>
    <row r="992" spans="6:7" x14ac:dyDescent="0.25">
      <c r="F992" s="5"/>
      <c r="G992" s="6"/>
    </row>
    <row r="993" spans="6:7" x14ac:dyDescent="0.25">
      <c r="F993" s="5"/>
      <c r="G993" s="6"/>
    </row>
    <row r="994" spans="6:7" x14ac:dyDescent="0.25">
      <c r="F994" s="5"/>
      <c r="G994" s="6"/>
    </row>
    <row r="995" spans="6:7" x14ac:dyDescent="0.25">
      <c r="F995" s="5"/>
      <c r="G995" s="6"/>
    </row>
    <row r="996" spans="6:7" x14ac:dyDescent="0.25">
      <c r="F996" s="5"/>
      <c r="G996" s="6"/>
    </row>
    <row r="997" spans="6:7" x14ac:dyDescent="0.25">
      <c r="F997" s="5"/>
      <c r="G997" s="6"/>
    </row>
    <row r="998" spans="6:7" x14ac:dyDescent="0.25">
      <c r="F998" s="5"/>
      <c r="G998" s="6"/>
    </row>
    <row r="999" spans="6:7" x14ac:dyDescent="0.25">
      <c r="F999" s="5"/>
      <c r="G999" s="6"/>
    </row>
    <row r="1000" spans="6:7" x14ac:dyDescent="0.25">
      <c r="F1000" s="5"/>
      <c r="G1000" s="6"/>
    </row>
    <row r="1001" spans="6:7" x14ac:dyDescent="0.25">
      <c r="F1001" s="5"/>
      <c r="G1001" s="6"/>
    </row>
    <row r="1002" spans="6:7" x14ac:dyDescent="0.25">
      <c r="F1002" s="5"/>
      <c r="G1002" s="6"/>
    </row>
    <row r="1003" spans="6:7" x14ac:dyDescent="0.25">
      <c r="F1003" s="5"/>
      <c r="G1003" s="6"/>
    </row>
    <row r="1004" spans="6:7" x14ac:dyDescent="0.25">
      <c r="F1004" s="5"/>
      <c r="G1004" s="6"/>
    </row>
    <row r="1005" spans="6:7" x14ac:dyDescent="0.25">
      <c r="F1005" s="5"/>
      <c r="G1005" s="6"/>
    </row>
    <row r="1006" spans="6:7" x14ac:dyDescent="0.25">
      <c r="F1006" s="5"/>
      <c r="G1006" s="6"/>
    </row>
    <row r="1007" spans="6:7" x14ac:dyDescent="0.25">
      <c r="F1007" s="5"/>
      <c r="G1007" s="6"/>
    </row>
    <row r="1008" spans="6:7" x14ac:dyDescent="0.25">
      <c r="F1008" s="5"/>
      <c r="G1008" s="6"/>
    </row>
    <row r="1009" spans="6:7" x14ac:dyDescent="0.25">
      <c r="F1009" s="5"/>
      <c r="G1009" s="6"/>
    </row>
    <row r="1010" spans="6:7" x14ac:dyDescent="0.25">
      <c r="F1010" s="5"/>
      <c r="G1010" s="6"/>
    </row>
    <row r="1011" spans="6:7" x14ac:dyDescent="0.25">
      <c r="F1011" s="5"/>
      <c r="G1011" s="6"/>
    </row>
    <row r="1012" spans="6:7" x14ac:dyDescent="0.25">
      <c r="F1012" s="5"/>
      <c r="G1012" s="6"/>
    </row>
    <row r="1013" spans="6:7" x14ac:dyDescent="0.25">
      <c r="F1013" s="5"/>
      <c r="G1013" s="6"/>
    </row>
    <row r="1014" spans="6:7" x14ac:dyDescent="0.25">
      <c r="F1014" s="5"/>
      <c r="G1014" s="6"/>
    </row>
    <row r="1015" spans="6:7" x14ac:dyDescent="0.25">
      <c r="F1015" s="5"/>
      <c r="G1015" s="6"/>
    </row>
    <row r="1016" spans="6:7" x14ac:dyDescent="0.25">
      <c r="F1016" s="5"/>
      <c r="G1016" s="6"/>
    </row>
    <row r="1017" spans="6:7" x14ac:dyDescent="0.25">
      <c r="F1017" s="5"/>
      <c r="G1017" s="6"/>
    </row>
    <row r="1018" spans="6:7" x14ac:dyDescent="0.25">
      <c r="F1018" s="5"/>
      <c r="G1018" s="6"/>
    </row>
    <row r="1019" spans="6:7" x14ac:dyDescent="0.25">
      <c r="F1019" s="5"/>
      <c r="G1019" s="6"/>
    </row>
    <row r="1020" spans="6:7" x14ac:dyDescent="0.25">
      <c r="F1020" s="5"/>
      <c r="G1020" s="6"/>
    </row>
    <row r="1021" spans="6:7" x14ac:dyDescent="0.25">
      <c r="F1021" s="5"/>
      <c r="G1021" s="6"/>
    </row>
    <row r="1022" spans="6:7" x14ac:dyDescent="0.25">
      <c r="F1022" s="5"/>
      <c r="G1022" s="6"/>
    </row>
    <row r="1023" spans="6:7" x14ac:dyDescent="0.25">
      <c r="F1023" s="5"/>
      <c r="G1023" s="6"/>
    </row>
    <row r="1024" spans="6:7" x14ac:dyDescent="0.25">
      <c r="F1024" s="5"/>
      <c r="G1024" s="6"/>
    </row>
    <row r="1025" spans="6:7" x14ac:dyDescent="0.25">
      <c r="F1025" s="5"/>
      <c r="G1025" s="6"/>
    </row>
    <row r="1026" spans="6:7" x14ac:dyDescent="0.25">
      <c r="F1026" s="5"/>
      <c r="G1026" s="6"/>
    </row>
    <row r="1027" spans="6:7" x14ac:dyDescent="0.25">
      <c r="F1027" s="5"/>
      <c r="G1027" s="6"/>
    </row>
    <row r="1028" spans="6:7" x14ac:dyDescent="0.25">
      <c r="F1028" s="5"/>
      <c r="G1028" s="6"/>
    </row>
    <row r="1029" spans="6:7" x14ac:dyDescent="0.25">
      <c r="F1029" s="5"/>
      <c r="G1029" s="6"/>
    </row>
    <row r="1030" spans="6:7" x14ac:dyDescent="0.25">
      <c r="F1030" s="5"/>
      <c r="G1030" s="6"/>
    </row>
    <row r="1031" spans="6:7" x14ac:dyDescent="0.25">
      <c r="F1031" s="5"/>
      <c r="G1031" s="6"/>
    </row>
    <row r="1032" spans="6:7" x14ac:dyDescent="0.25">
      <c r="F1032" s="5"/>
      <c r="G1032" s="6"/>
    </row>
    <row r="1033" spans="6:7" x14ac:dyDescent="0.25">
      <c r="F1033" s="5"/>
      <c r="G1033" s="6"/>
    </row>
    <row r="1034" spans="6:7" x14ac:dyDescent="0.25">
      <c r="F1034" s="5"/>
      <c r="G1034" s="6"/>
    </row>
    <row r="1035" spans="6:7" x14ac:dyDescent="0.25">
      <c r="F1035" s="5"/>
      <c r="G1035" s="6"/>
    </row>
    <row r="1036" spans="6:7" x14ac:dyDescent="0.25">
      <c r="F1036" s="5"/>
      <c r="G1036" s="6"/>
    </row>
    <row r="1037" spans="6:7" x14ac:dyDescent="0.25">
      <c r="F1037" s="5"/>
      <c r="G1037" s="6"/>
    </row>
    <row r="1038" spans="6:7" x14ac:dyDescent="0.25">
      <c r="F1038" s="5"/>
      <c r="G1038" s="6"/>
    </row>
    <row r="1039" spans="6:7" x14ac:dyDescent="0.25">
      <c r="F1039" s="5"/>
      <c r="G1039" s="6"/>
    </row>
    <row r="1040" spans="6:7" x14ac:dyDescent="0.25">
      <c r="F1040" s="5"/>
      <c r="G1040" s="6"/>
    </row>
    <row r="1041" spans="6:7" x14ac:dyDescent="0.25">
      <c r="F1041" s="5"/>
      <c r="G1041" s="6"/>
    </row>
    <row r="1042" spans="6:7" x14ac:dyDescent="0.25">
      <c r="F1042" s="5"/>
      <c r="G1042" s="6"/>
    </row>
    <row r="1043" spans="6:7" x14ac:dyDescent="0.25">
      <c r="F1043" s="5"/>
      <c r="G1043" s="6"/>
    </row>
    <row r="1044" spans="6:7" x14ac:dyDescent="0.25">
      <c r="F1044" s="5"/>
      <c r="G1044" s="6"/>
    </row>
    <row r="1045" spans="6:7" x14ac:dyDescent="0.25">
      <c r="F1045" s="5"/>
      <c r="G1045" s="6"/>
    </row>
    <row r="1046" spans="6:7" x14ac:dyDescent="0.25">
      <c r="F1046" s="5"/>
      <c r="G1046" s="6"/>
    </row>
    <row r="1047" spans="6:7" x14ac:dyDescent="0.25">
      <c r="F1047" s="5"/>
      <c r="G1047" s="6"/>
    </row>
    <row r="1048" spans="6:7" x14ac:dyDescent="0.25">
      <c r="F1048" s="5"/>
      <c r="G1048" s="6"/>
    </row>
    <row r="1049" spans="6:7" x14ac:dyDescent="0.25">
      <c r="F1049" s="5"/>
      <c r="G1049" s="6"/>
    </row>
    <row r="1050" spans="6:7" x14ac:dyDescent="0.25">
      <c r="F1050" s="5"/>
      <c r="G1050" s="6"/>
    </row>
    <row r="1051" spans="6:7" x14ac:dyDescent="0.25">
      <c r="F1051" s="5"/>
      <c r="G1051" s="6"/>
    </row>
    <row r="1052" spans="6:7" x14ac:dyDescent="0.25">
      <c r="F1052" s="5"/>
      <c r="G1052" s="6"/>
    </row>
    <row r="1053" spans="6:7" x14ac:dyDescent="0.25">
      <c r="F1053" s="5"/>
      <c r="G1053" s="6"/>
    </row>
    <row r="1054" spans="6:7" x14ac:dyDescent="0.25">
      <c r="F1054" s="5"/>
      <c r="G1054" s="6"/>
    </row>
    <row r="1055" spans="6:7" x14ac:dyDescent="0.25">
      <c r="F1055" s="5"/>
      <c r="G1055" s="6"/>
    </row>
    <row r="1056" spans="6:7" x14ac:dyDescent="0.25">
      <c r="F1056" s="5"/>
      <c r="G1056" s="6"/>
    </row>
    <row r="1057" spans="6:7" x14ac:dyDescent="0.25">
      <c r="F1057" s="5"/>
      <c r="G1057" s="6"/>
    </row>
    <row r="1058" spans="6:7" x14ac:dyDescent="0.25">
      <c r="F1058" s="5"/>
      <c r="G1058" s="6"/>
    </row>
    <row r="1059" spans="6:7" x14ac:dyDescent="0.25">
      <c r="F1059" s="5"/>
      <c r="G1059" s="6"/>
    </row>
    <row r="1060" spans="6:7" x14ac:dyDescent="0.25">
      <c r="F1060" s="5"/>
      <c r="G1060" s="6"/>
    </row>
    <row r="1061" spans="6:7" x14ac:dyDescent="0.25">
      <c r="F1061" s="5"/>
      <c r="G1061" s="6"/>
    </row>
    <row r="1062" spans="6:7" x14ac:dyDescent="0.25">
      <c r="F1062" s="5"/>
      <c r="G1062" s="6"/>
    </row>
    <row r="1063" spans="6:7" x14ac:dyDescent="0.25">
      <c r="F1063" s="5"/>
      <c r="G1063" s="6"/>
    </row>
    <row r="1064" spans="6:7" x14ac:dyDescent="0.25">
      <c r="F1064" s="5"/>
      <c r="G1064" s="6"/>
    </row>
    <row r="1065" spans="6:7" x14ac:dyDescent="0.25">
      <c r="F1065" s="5"/>
      <c r="G1065" s="6"/>
    </row>
    <row r="1066" spans="6:7" x14ac:dyDescent="0.25">
      <c r="F1066" s="5"/>
      <c r="G1066" s="6"/>
    </row>
    <row r="1067" spans="6:7" x14ac:dyDescent="0.25">
      <c r="F1067" s="5"/>
      <c r="G1067" s="6"/>
    </row>
    <row r="1068" spans="6:7" x14ac:dyDescent="0.25">
      <c r="F1068" s="5"/>
      <c r="G1068" s="6"/>
    </row>
    <row r="1069" spans="6:7" x14ac:dyDescent="0.25">
      <c r="F1069" s="5"/>
      <c r="G1069" s="6"/>
    </row>
    <row r="1070" spans="6:7" x14ac:dyDescent="0.25">
      <c r="F1070" s="5"/>
      <c r="G1070" s="6"/>
    </row>
    <row r="1071" spans="6:7" x14ac:dyDescent="0.25">
      <c r="F1071" s="5"/>
      <c r="G1071" s="6"/>
    </row>
    <row r="1072" spans="6:7" x14ac:dyDescent="0.25">
      <c r="F1072" s="5"/>
      <c r="G1072" s="6"/>
    </row>
    <row r="1073" spans="6:7" x14ac:dyDescent="0.25">
      <c r="F1073" s="5"/>
      <c r="G1073" s="6"/>
    </row>
    <row r="1074" spans="6:7" x14ac:dyDescent="0.25">
      <c r="F1074" s="5"/>
      <c r="G1074" s="6"/>
    </row>
    <row r="1075" spans="6:7" x14ac:dyDescent="0.25">
      <c r="F1075" s="5"/>
      <c r="G1075" s="6"/>
    </row>
    <row r="1076" spans="6:7" x14ac:dyDescent="0.25">
      <c r="F1076" s="5"/>
      <c r="G1076" s="6"/>
    </row>
    <row r="1077" spans="6:7" x14ac:dyDescent="0.25">
      <c r="F1077" s="5"/>
      <c r="G1077" s="6"/>
    </row>
    <row r="1078" spans="6:7" x14ac:dyDescent="0.25">
      <c r="F1078" s="5"/>
      <c r="G1078" s="6"/>
    </row>
    <row r="1079" spans="6:7" x14ac:dyDescent="0.25">
      <c r="F1079" s="5"/>
      <c r="G1079" s="6"/>
    </row>
    <row r="1080" spans="6:7" x14ac:dyDescent="0.25">
      <c r="F1080" s="5"/>
      <c r="G1080" s="6"/>
    </row>
    <row r="1081" spans="6:7" x14ac:dyDescent="0.25">
      <c r="F1081" s="5"/>
      <c r="G1081" s="6"/>
    </row>
    <row r="1082" spans="6:7" x14ac:dyDescent="0.25">
      <c r="F1082" s="5"/>
      <c r="G1082" s="6"/>
    </row>
    <row r="1083" spans="6:7" x14ac:dyDescent="0.25">
      <c r="F1083" s="5"/>
      <c r="G1083" s="6"/>
    </row>
    <row r="1084" spans="6:7" x14ac:dyDescent="0.25">
      <c r="F1084" s="5"/>
      <c r="G1084" s="6"/>
    </row>
    <row r="1085" spans="6:7" x14ac:dyDescent="0.25">
      <c r="F1085" s="5"/>
      <c r="G1085" s="6"/>
    </row>
    <row r="1086" spans="6:7" x14ac:dyDescent="0.25">
      <c r="F1086" s="5"/>
      <c r="G1086" s="6"/>
    </row>
    <row r="1087" spans="6:7" x14ac:dyDescent="0.25">
      <c r="F1087" s="5"/>
      <c r="G1087" s="6"/>
    </row>
    <row r="1088" spans="6:7" x14ac:dyDescent="0.25">
      <c r="F1088" s="5"/>
      <c r="G1088" s="6"/>
    </row>
    <row r="1089" spans="6:7" x14ac:dyDescent="0.25">
      <c r="F1089" s="5"/>
      <c r="G1089" s="6"/>
    </row>
    <row r="1090" spans="6:7" x14ac:dyDescent="0.25">
      <c r="F1090" s="5"/>
      <c r="G1090" s="6"/>
    </row>
    <row r="1091" spans="6:7" x14ac:dyDescent="0.25">
      <c r="F1091" s="5"/>
      <c r="G1091" s="6"/>
    </row>
    <row r="1092" spans="6:7" x14ac:dyDescent="0.25">
      <c r="F1092" s="5"/>
      <c r="G1092" s="6"/>
    </row>
    <row r="1093" spans="6:7" x14ac:dyDescent="0.25">
      <c r="F1093" s="5"/>
      <c r="G1093" s="6"/>
    </row>
    <row r="1094" spans="6:7" x14ac:dyDescent="0.25">
      <c r="F1094" s="5"/>
      <c r="G1094" s="6"/>
    </row>
    <row r="1095" spans="6:7" x14ac:dyDescent="0.25">
      <c r="F1095" s="5"/>
      <c r="G1095" s="6"/>
    </row>
    <row r="1096" spans="6:7" x14ac:dyDescent="0.25">
      <c r="F1096" s="5"/>
      <c r="G1096" s="6"/>
    </row>
    <row r="1097" spans="6:7" x14ac:dyDescent="0.25">
      <c r="F1097" s="5"/>
      <c r="G1097" s="6"/>
    </row>
    <row r="1098" spans="6:7" x14ac:dyDescent="0.25">
      <c r="F1098" s="5"/>
      <c r="G1098" s="6"/>
    </row>
    <row r="1099" spans="6:7" x14ac:dyDescent="0.25">
      <c r="F1099" s="5"/>
      <c r="G1099" s="6"/>
    </row>
    <row r="1100" spans="6:7" x14ac:dyDescent="0.25">
      <c r="F1100" s="5"/>
      <c r="G1100" s="6"/>
    </row>
    <row r="1101" spans="6:7" x14ac:dyDescent="0.25">
      <c r="F1101" s="5"/>
      <c r="G1101" s="6"/>
    </row>
    <row r="1102" spans="6:7" x14ac:dyDescent="0.25">
      <c r="F1102" s="5"/>
      <c r="G1102" s="6"/>
    </row>
    <row r="1103" spans="6:7" x14ac:dyDescent="0.25">
      <c r="F1103" s="5"/>
      <c r="G1103" s="6"/>
    </row>
    <row r="1104" spans="6:7" x14ac:dyDescent="0.25">
      <c r="F1104" s="5"/>
      <c r="G1104" s="6"/>
    </row>
    <row r="1105" spans="6:7" x14ac:dyDescent="0.25">
      <c r="F1105" s="5"/>
      <c r="G1105" s="6"/>
    </row>
    <row r="1106" spans="6:7" x14ac:dyDescent="0.25">
      <c r="F1106" s="5"/>
      <c r="G1106" s="6"/>
    </row>
    <row r="1107" spans="6:7" x14ac:dyDescent="0.25">
      <c r="F1107" s="5"/>
      <c r="G1107" s="6"/>
    </row>
    <row r="1108" spans="6:7" x14ac:dyDescent="0.25">
      <c r="F1108" s="5"/>
      <c r="G1108" s="6"/>
    </row>
    <row r="1109" spans="6:7" x14ac:dyDescent="0.25">
      <c r="F1109" s="5"/>
      <c r="G1109" s="6"/>
    </row>
    <row r="1110" spans="6:7" x14ac:dyDescent="0.25">
      <c r="F1110" s="5"/>
      <c r="G1110" s="6"/>
    </row>
    <row r="1111" spans="6:7" x14ac:dyDescent="0.25">
      <c r="F1111" s="5"/>
      <c r="G1111" s="6"/>
    </row>
    <row r="1112" spans="6:7" x14ac:dyDescent="0.25">
      <c r="F1112" s="5"/>
      <c r="G1112" s="6"/>
    </row>
    <row r="1113" spans="6:7" x14ac:dyDescent="0.25">
      <c r="F1113" s="5"/>
      <c r="G1113" s="6"/>
    </row>
    <row r="1114" spans="6:7" x14ac:dyDescent="0.25">
      <c r="F1114" s="5"/>
      <c r="G1114" s="6"/>
    </row>
    <row r="1115" spans="6:7" x14ac:dyDescent="0.25">
      <c r="F1115" s="5"/>
      <c r="G1115" s="6"/>
    </row>
    <row r="1116" spans="6:7" x14ac:dyDescent="0.25">
      <c r="F1116" s="5"/>
      <c r="G1116" s="6"/>
    </row>
    <row r="1117" spans="6:7" x14ac:dyDescent="0.25">
      <c r="F1117" s="5"/>
      <c r="G1117" s="6"/>
    </row>
    <row r="1118" spans="6:7" x14ac:dyDescent="0.25">
      <c r="F1118" s="5"/>
      <c r="G1118" s="6"/>
    </row>
    <row r="1119" spans="6:7" x14ac:dyDescent="0.25">
      <c r="F1119" s="5"/>
      <c r="G1119" s="6"/>
    </row>
    <row r="1120" spans="6:7" x14ac:dyDescent="0.25">
      <c r="F1120" s="5"/>
      <c r="G1120" s="6"/>
    </row>
    <row r="1121" spans="6:7" x14ac:dyDescent="0.25">
      <c r="F1121" s="5"/>
      <c r="G1121" s="6"/>
    </row>
    <row r="1122" spans="6:7" x14ac:dyDescent="0.25">
      <c r="F1122" s="5"/>
      <c r="G1122" s="6"/>
    </row>
    <row r="1123" spans="6:7" x14ac:dyDescent="0.25">
      <c r="F1123" s="5"/>
      <c r="G1123" s="6"/>
    </row>
    <row r="1124" spans="6:7" x14ac:dyDescent="0.25">
      <c r="F1124" s="5"/>
      <c r="G1124" s="6"/>
    </row>
    <row r="1125" spans="6:7" x14ac:dyDescent="0.25">
      <c r="F1125" s="5"/>
      <c r="G1125" s="6"/>
    </row>
    <row r="1126" spans="6:7" x14ac:dyDescent="0.25">
      <c r="F1126" s="5"/>
      <c r="G1126" s="6"/>
    </row>
    <row r="1127" spans="6:7" x14ac:dyDescent="0.25">
      <c r="F1127" s="5"/>
      <c r="G1127" s="6"/>
    </row>
    <row r="1128" spans="6:7" x14ac:dyDescent="0.25">
      <c r="F1128" s="5"/>
      <c r="G1128" s="6"/>
    </row>
    <row r="1129" spans="6:7" x14ac:dyDescent="0.25">
      <c r="F1129" s="5"/>
      <c r="G1129" s="6"/>
    </row>
    <row r="1130" spans="6:7" x14ac:dyDescent="0.25">
      <c r="F1130" s="5"/>
      <c r="G1130" s="6"/>
    </row>
    <row r="1131" spans="6:7" x14ac:dyDescent="0.25">
      <c r="F1131" s="5"/>
      <c r="G1131" s="6"/>
    </row>
    <row r="1132" spans="6:7" x14ac:dyDescent="0.25">
      <c r="F1132" s="5"/>
      <c r="G1132" s="6"/>
    </row>
    <row r="1133" spans="6:7" x14ac:dyDescent="0.25">
      <c r="F1133" s="5"/>
      <c r="G1133" s="6"/>
    </row>
    <row r="1134" spans="6:7" x14ac:dyDescent="0.25">
      <c r="F1134" s="5"/>
      <c r="G1134" s="6"/>
    </row>
    <row r="1135" spans="6:7" x14ac:dyDescent="0.25">
      <c r="F1135" s="5"/>
      <c r="G1135" s="6"/>
    </row>
    <row r="1136" spans="6:7" x14ac:dyDescent="0.25">
      <c r="F1136" s="5"/>
      <c r="G1136" s="6"/>
    </row>
    <row r="1137" spans="6:7" x14ac:dyDescent="0.25">
      <c r="F1137" s="5"/>
      <c r="G1137" s="6"/>
    </row>
  </sheetData>
  <sortState ref="F319:H440">
    <sortCondition ref="F319:F440"/>
    <sortCondition ref="G319:G440"/>
  </sortState>
  <mergeCells count="2">
    <mergeCell ref="W6:AO6"/>
    <mergeCell ref="A1:F1"/>
  </mergeCells>
  <hyperlinks>
    <hyperlink ref="B3" location="Maps!A1" display="Zon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F68"/>
  <sheetViews>
    <sheetView zoomScaleNormal="100" workbookViewId="0">
      <selection activeCell="C14" sqref="C14"/>
    </sheetView>
  </sheetViews>
  <sheetFormatPr defaultRowHeight="15" x14ac:dyDescent="0.25"/>
  <cols>
    <col min="1" max="1" width="22.28515625" style="8" customWidth="1"/>
    <col min="2" max="2" width="12.85546875" style="9" customWidth="1"/>
    <col min="3" max="3" width="14.5703125" customWidth="1"/>
  </cols>
  <sheetData>
    <row r="1" spans="1:6" x14ac:dyDescent="0.25">
      <c r="A1" s="56" t="s">
        <v>250</v>
      </c>
      <c r="B1" s="56"/>
      <c r="C1" s="56"/>
    </row>
    <row r="2" spans="1:6" x14ac:dyDescent="0.25">
      <c r="A2" s="12" t="s">
        <v>192</v>
      </c>
      <c r="B2" s="8" t="s">
        <v>61</v>
      </c>
    </row>
    <row r="3" spans="1:6" x14ac:dyDescent="0.25">
      <c r="A3" s="10" t="s">
        <v>220</v>
      </c>
      <c r="B3" s="9">
        <v>56000</v>
      </c>
      <c r="C3" s="6"/>
    </row>
    <row r="4" spans="1:6" x14ac:dyDescent="0.25">
      <c r="A4" s="10" t="s">
        <v>221</v>
      </c>
      <c r="B4" s="9">
        <v>809121</v>
      </c>
      <c r="F4" s="9"/>
    </row>
    <row r="5" spans="1:6" x14ac:dyDescent="0.25">
      <c r="A5" s="12" t="s">
        <v>271</v>
      </c>
      <c r="B5" s="9">
        <v>816500</v>
      </c>
      <c r="F5" s="5"/>
    </row>
    <row r="6" spans="1:6" x14ac:dyDescent="0.25">
      <c r="A6" s="12" t="s">
        <v>272</v>
      </c>
      <c r="B6" s="9">
        <v>1799650</v>
      </c>
    </row>
    <row r="7" spans="1:6" x14ac:dyDescent="0.25">
      <c r="A7" s="12" t="s">
        <v>273</v>
      </c>
      <c r="B7" s="9">
        <v>1631450</v>
      </c>
    </row>
    <row r="8" spans="1:6" x14ac:dyDescent="0.25">
      <c r="A8" s="12" t="s">
        <v>274</v>
      </c>
      <c r="B8" s="9">
        <v>6228928</v>
      </c>
    </row>
    <row r="9" spans="1:6" x14ac:dyDescent="0.25">
      <c r="A9" s="12" t="s">
        <v>275</v>
      </c>
      <c r="B9" s="9">
        <v>7144000</v>
      </c>
    </row>
    <row r="10" spans="1:6" x14ac:dyDescent="0.25">
      <c r="A10" s="12" t="s">
        <v>276</v>
      </c>
      <c r="B10" s="9">
        <v>7154675</v>
      </c>
    </row>
    <row r="11" spans="1:6" x14ac:dyDescent="0.25">
      <c r="A11" s="12" t="s">
        <v>277</v>
      </c>
      <c r="B11" s="9">
        <v>1268000</v>
      </c>
    </row>
    <row r="12" spans="1:6" x14ac:dyDescent="0.25">
      <c r="A12" s="12" t="s">
        <v>278</v>
      </c>
      <c r="B12" s="9">
        <v>4548905</v>
      </c>
    </row>
    <row r="13" spans="1:6" x14ac:dyDescent="0.25">
      <c r="A13" s="12" t="s">
        <v>279</v>
      </c>
      <c r="B13" s="9">
        <v>15764910</v>
      </c>
    </row>
    <row r="14" spans="1:6" x14ac:dyDescent="0.25">
      <c r="A14" s="12" t="s">
        <v>280</v>
      </c>
      <c r="B14" s="9">
        <v>906100</v>
      </c>
    </row>
    <row r="15" spans="1:6" x14ac:dyDescent="0.25">
      <c r="A15" s="12" t="s">
        <v>281</v>
      </c>
      <c r="B15" s="9">
        <v>1450000</v>
      </c>
    </row>
    <row r="16" spans="1:6" x14ac:dyDescent="0.25">
      <c r="A16" s="12" t="s">
        <v>282</v>
      </c>
      <c r="B16" s="9">
        <v>602250</v>
      </c>
    </row>
    <row r="17" spans="1:2" x14ac:dyDescent="0.25">
      <c r="A17" s="12" t="s">
        <v>283</v>
      </c>
      <c r="B17" s="9">
        <v>150000</v>
      </c>
    </row>
    <row r="18" spans="1:2" x14ac:dyDescent="0.25">
      <c r="A18" s="12" t="s">
        <v>284</v>
      </c>
      <c r="B18" s="9">
        <v>928150</v>
      </c>
    </row>
    <row r="19" spans="1:2" x14ac:dyDescent="0.25">
      <c r="A19" s="10" t="s">
        <v>285</v>
      </c>
      <c r="B19" s="9">
        <v>0</v>
      </c>
    </row>
    <row r="20" spans="1:2" x14ac:dyDescent="0.25">
      <c r="A20" s="12" t="s">
        <v>286</v>
      </c>
      <c r="B20" s="9">
        <v>0</v>
      </c>
    </row>
    <row r="21" spans="1:2" x14ac:dyDescent="0.25">
      <c r="A21" s="12" t="s">
        <v>287</v>
      </c>
      <c r="B21" s="9">
        <v>310000</v>
      </c>
    </row>
    <row r="22" spans="1:2" x14ac:dyDescent="0.25">
      <c r="A22" s="12" t="s">
        <v>288</v>
      </c>
      <c r="B22" s="9">
        <v>361000</v>
      </c>
    </row>
    <row r="23" spans="1:2" x14ac:dyDescent="0.25">
      <c r="A23" s="12" t="s">
        <v>289</v>
      </c>
      <c r="B23" s="9">
        <v>284000</v>
      </c>
    </row>
    <row r="24" spans="1:2" x14ac:dyDescent="0.25">
      <c r="A24" s="12" t="s">
        <v>290</v>
      </c>
      <c r="B24" s="9">
        <v>0</v>
      </c>
    </row>
    <row r="25" spans="1:2" x14ac:dyDescent="0.25">
      <c r="A25" s="12" t="s">
        <v>291</v>
      </c>
      <c r="B25" s="9">
        <v>126000</v>
      </c>
    </row>
    <row r="26" spans="1:2" x14ac:dyDescent="0.25">
      <c r="A26" s="12" t="s">
        <v>292</v>
      </c>
      <c r="B26" s="9">
        <v>125000</v>
      </c>
    </row>
    <row r="27" spans="1:2" x14ac:dyDescent="0.25">
      <c r="A27" s="12" t="s">
        <v>222</v>
      </c>
      <c r="B27" s="9">
        <v>1274500</v>
      </c>
    </row>
    <row r="28" spans="1:2" x14ac:dyDescent="0.25">
      <c r="A28" s="12" t="s">
        <v>223</v>
      </c>
      <c r="B28" s="9">
        <v>3332500</v>
      </c>
    </row>
    <row r="29" spans="1:2" x14ac:dyDescent="0.25">
      <c r="A29" s="12" t="s">
        <v>224</v>
      </c>
      <c r="B29" s="9">
        <v>1522000</v>
      </c>
    </row>
    <row r="30" spans="1:2" x14ac:dyDescent="0.25">
      <c r="A30" s="12" t="s">
        <v>225</v>
      </c>
      <c r="B30" s="9">
        <v>2544000</v>
      </c>
    </row>
    <row r="31" spans="1:2" x14ac:dyDescent="0.25">
      <c r="A31" s="12" t="s">
        <v>226</v>
      </c>
      <c r="B31" s="9">
        <v>4064500</v>
      </c>
    </row>
    <row r="32" spans="1:2" x14ac:dyDescent="0.25">
      <c r="A32" s="12" t="s">
        <v>227</v>
      </c>
      <c r="B32" s="9">
        <v>2557000</v>
      </c>
    </row>
    <row r="33" spans="1:2" x14ac:dyDescent="0.25">
      <c r="A33" s="12" t="s">
        <v>228</v>
      </c>
      <c r="B33" s="9">
        <v>1879000</v>
      </c>
    </row>
    <row r="34" spans="1:2" x14ac:dyDescent="0.25">
      <c r="A34" s="12" t="s">
        <v>229</v>
      </c>
      <c r="B34" s="9">
        <v>2993000</v>
      </c>
    </row>
    <row r="35" spans="1:2" x14ac:dyDescent="0.25">
      <c r="A35" s="12" t="s">
        <v>230</v>
      </c>
      <c r="B35" s="9">
        <v>2331000</v>
      </c>
    </row>
    <row r="36" spans="1:2" x14ac:dyDescent="0.25">
      <c r="A36" s="12" t="s">
        <v>231</v>
      </c>
      <c r="B36" s="9">
        <v>2064000</v>
      </c>
    </row>
    <row r="37" spans="1:2" x14ac:dyDescent="0.25">
      <c r="A37" s="12" t="s">
        <v>232</v>
      </c>
      <c r="B37" s="9">
        <v>4443000</v>
      </c>
    </row>
    <row r="38" spans="1:2" x14ac:dyDescent="0.25">
      <c r="A38" s="12" t="s">
        <v>233</v>
      </c>
      <c r="B38" s="9">
        <v>2396000</v>
      </c>
    </row>
    <row r="39" spans="1:2" x14ac:dyDescent="0.25">
      <c r="A39" s="12" t="s">
        <v>234</v>
      </c>
      <c r="B39" s="9">
        <v>0</v>
      </c>
    </row>
    <row r="40" spans="1:2" x14ac:dyDescent="0.25">
      <c r="A40" s="10" t="s">
        <v>235</v>
      </c>
      <c r="B40" s="9">
        <v>1921000</v>
      </c>
    </row>
    <row r="41" spans="1:2" x14ac:dyDescent="0.25">
      <c r="A41" s="12" t="s">
        <v>236</v>
      </c>
      <c r="B41" s="9">
        <v>4634340</v>
      </c>
    </row>
    <row r="42" spans="1:2" x14ac:dyDescent="0.25">
      <c r="A42" s="12" t="s">
        <v>237</v>
      </c>
      <c r="B42" s="9">
        <v>7717060</v>
      </c>
    </row>
    <row r="43" spans="1:2" x14ac:dyDescent="0.25">
      <c r="A43" s="12" t="s">
        <v>238</v>
      </c>
      <c r="B43" s="9">
        <v>6276090</v>
      </c>
    </row>
    <row r="44" spans="1:2" x14ac:dyDescent="0.25">
      <c r="A44" s="12" t="s">
        <v>239</v>
      </c>
      <c r="B44" s="9">
        <v>5589200</v>
      </c>
    </row>
    <row r="45" spans="1:2" x14ac:dyDescent="0.25">
      <c r="A45" s="12" t="s">
        <v>240</v>
      </c>
      <c r="B45" s="9">
        <v>2814500</v>
      </c>
    </row>
    <row r="46" spans="1:2" x14ac:dyDescent="0.25">
      <c r="A46" s="12" t="s">
        <v>241</v>
      </c>
      <c r="B46" s="9">
        <v>4536000</v>
      </c>
    </row>
    <row r="47" spans="1:2" x14ac:dyDescent="0.25">
      <c r="A47" s="12" t="s">
        <v>242</v>
      </c>
      <c r="B47" s="9">
        <v>2468500</v>
      </c>
    </row>
    <row r="48" spans="1:2" x14ac:dyDescent="0.25">
      <c r="A48" s="12" t="s">
        <v>243</v>
      </c>
      <c r="B48" s="9">
        <v>110000</v>
      </c>
    </row>
    <row r="49" spans="1:2" x14ac:dyDescent="0.25">
      <c r="A49" s="12" t="s">
        <v>244</v>
      </c>
      <c r="B49" s="9">
        <v>1335000</v>
      </c>
    </row>
    <row r="50" spans="1:2" x14ac:dyDescent="0.25">
      <c r="A50" s="12" t="s">
        <v>245</v>
      </c>
      <c r="B50" s="9">
        <v>3195500</v>
      </c>
    </row>
    <row r="51" spans="1:2" x14ac:dyDescent="0.25">
      <c r="A51" s="12" t="s">
        <v>246</v>
      </c>
      <c r="B51" s="9">
        <v>4476000</v>
      </c>
    </row>
    <row r="52" spans="1:2" x14ac:dyDescent="0.25">
      <c r="A52" s="12" t="s">
        <v>247</v>
      </c>
      <c r="B52" s="9">
        <v>8119500</v>
      </c>
    </row>
    <row r="53" spans="1:2" x14ac:dyDescent="0.25">
      <c r="A53" s="12" t="s">
        <v>248</v>
      </c>
      <c r="B53" s="9">
        <v>15081750</v>
      </c>
    </row>
    <row r="54" spans="1:2" x14ac:dyDescent="0.25">
      <c r="A54" s="12" t="s">
        <v>249</v>
      </c>
      <c r="B54" s="9">
        <v>12335500</v>
      </c>
    </row>
    <row r="55" spans="1:2" x14ac:dyDescent="0.25">
      <c r="A55" s="12" t="s">
        <v>254</v>
      </c>
      <c r="B55" s="9">
        <v>6022560</v>
      </c>
    </row>
    <row r="56" spans="1:2" x14ac:dyDescent="0.25">
      <c r="A56" s="10" t="s">
        <v>255</v>
      </c>
      <c r="B56" s="9">
        <v>302000</v>
      </c>
    </row>
    <row r="57" spans="1:2" x14ac:dyDescent="0.25">
      <c r="A57" s="12" t="s">
        <v>256</v>
      </c>
      <c r="B57" s="9">
        <v>32000</v>
      </c>
    </row>
    <row r="58" spans="1:2" x14ac:dyDescent="0.25">
      <c r="A58" s="10" t="s">
        <v>257</v>
      </c>
      <c r="B58" s="9">
        <v>205000</v>
      </c>
    </row>
    <row r="59" spans="1:2" x14ac:dyDescent="0.25">
      <c r="A59" s="12" t="s">
        <v>258</v>
      </c>
      <c r="B59" s="9">
        <v>348000</v>
      </c>
    </row>
    <row r="60" spans="1:2" x14ac:dyDescent="0.25">
      <c r="A60" s="12" t="s">
        <v>259</v>
      </c>
      <c r="B60" s="9">
        <v>863500</v>
      </c>
    </row>
    <row r="61" spans="1:2" x14ac:dyDescent="0.25">
      <c r="A61" s="12" t="s">
        <v>260</v>
      </c>
      <c r="B61" s="9">
        <v>1608500</v>
      </c>
    </row>
    <row r="62" spans="1:2" x14ac:dyDescent="0.25">
      <c r="A62" s="10" t="s">
        <v>261</v>
      </c>
      <c r="B62" s="9">
        <v>1458500</v>
      </c>
    </row>
    <row r="63" spans="1:2" x14ac:dyDescent="0.25">
      <c r="A63" s="12" t="s">
        <v>262</v>
      </c>
      <c r="B63" s="9">
        <v>9637500</v>
      </c>
    </row>
    <row r="64" spans="1:2" x14ac:dyDescent="0.25">
      <c r="A64" s="12" t="s">
        <v>263</v>
      </c>
      <c r="B64" s="9">
        <v>7692000</v>
      </c>
    </row>
    <row r="65" spans="1:2" x14ac:dyDescent="0.25">
      <c r="A65" s="12" t="s">
        <v>264</v>
      </c>
      <c r="B65" s="9">
        <v>4415000</v>
      </c>
    </row>
    <row r="66" spans="1:2" x14ac:dyDescent="0.25">
      <c r="A66" s="12" t="s">
        <v>265</v>
      </c>
      <c r="B66" s="9">
        <v>5237000</v>
      </c>
    </row>
    <row r="67" spans="1:2" x14ac:dyDescent="0.25">
      <c r="A67" s="12" t="s">
        <v>266</v>
      </c>
      <c r="B67" s="9">
        <v>136000</v>
      </c>
    </row>
    <row r="68" spans="1:2" x14ac:dyDescent="0.25">
      <c r="A68" s="12" t="s">
        <v>267</v>
      </c>
      <c r="B68" s="9">
        <v>65000</v>
      </c>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H32"/>
  <sheetViews>
    <sheetView workbookViewId="0">
      <selection activeCell="G33" sqref="G33"/>
    </sheetView>
  </sheetViews>
  <sheetFormatPr defaultRowHeight="15" x14ac:dyDescent="0.25"/>
  <cols>
    <col min="4" max="4" width="9.140625" customWidth="1"/>
    <col min="5" max="5" width="10.5703125" customWidth="1"/>
    <col min="6" max="6" width="16.5703125" customWidth="1"/>
    <col min="7" max="7" width="22.7109375" customWidth="1"/>
  </cols>
  <sheetData>
    <row r="1" spans="1:8" x14ac:dyDescent="0.25">
      <c r="A1" s="57" t="s">
        <v>335</v>
      </c>
      <c r="B1" s="57"/>
      <c r="C1" s="57"/>
      <c r="D1" s="57"/>
      <c r="E1" s="57"/>
      <c r="F1" s="57"/>
      <c r="G1" s="57"/>
      <c r="H1" s="9"/>
    </row>
    <row r="2" spans="1:8" x14ac:dyDescent="0.25">
      <c r="A2" s="12" t="s">
        <v>253</v>
      </c>
      <c r="B2" s="12" t="s">
        <v>192</v>
      </c>
      <c r="C2" s="12" t="s">
        <v>61</v>
      </c>
      <c r="D2" s="12" t="s">
        <v>6</v>
      </c>
      <c r="E2" s="12" t="s">
        <v>7</v>
      </c>
      <c r="F2" s="12" t="s">
        <v>332</v>
      </c>
      <c r="G2" s="12" t="s">
        <v>355</v>
      </c>
    </row>
    <row r="3" spans="1:8" x14ac:dyDescent="0.25">
      <c r="A3">
        <v>1935</v>
      </c>
      <c r="B3" s="4">
        <v>12936</v>
      </c>
      <c r="C3">
        <v>847685</v>
      </c>
      <c r="D3">
        <v>12</v>
      </c>
      <c r="E3">
        <v>11</v>
      </c>
      <c r="F3">
        <v>70640</v>
      </c>
      <c r="G3">
        <v>77062</v>
      </c>
    </row>
    <row r="4" spans="1:8" x14ac:dyDescent="0.25">
      <c r="B4" s="4">
        <v>12966</v>
      </c>
      <c r="C4">
        <v>13640158</v>
      </c>
      <c r="D4">
        <v>219</v>
      </c>
      <c r="E4">
        <v>138</v>
      </c>
      <c r="F4">
        <v>62283</v>
      </c>
      <c r="G4">
        <v>98841</v>
      </c>
    </row>
    <row r="5" spans="1:8" x14ac:dyDescent="0.25">
      <c r="B5" s="4">
        <v>12997</v>
      </c>
      <c r="C5">
        <v>31632796</v>
      </c>
      <c r="D5">
        <v>437</v>
      </c>
      <c r="E5">
        <v>256</v>
      </c>
      <c r="F5">
        <v>72386</v>
      </c>
      <c r="G5">
        <v>123566</v>
      </c>
    </row>
    <row r="6" spans="1:8" x14ac:dyDescent="0.25">
      <c r="B6" s="4">
        <v>13028</v>
      </c>
      <c r="C6">
        <v>4197850</v>
      </c>
      <c r="D6">
        <v>60</v>
      </c>
      <c r="E6">
        <v>39</v>
      </c>
      <c r="F6">
        <v>69964</v>
      </c>
      <c r="G6">
        <v>107637</v>
      </c>
    </row>
    <row r="7" spans="1:8" x14ac:dyDescent="0.25">
      <c r="B7" s="4">
        <v>13058</v>
      </c>
      <c r="C7">
        <v>1238150</v>
      </c>
      <c r="D7">
        <v>25</v>
      </c>
      <c r="E7">
        <v>17</v>
      </c>
      <c r="F7">
        <v>49526</v>
      </c>
      <c r="G7">
        <v>72832</v>
      </c>
    </row>
    <row r="8" spans="1:8" x14ac:dyDescent="0.25">
      <c r="B8" s="4">
        <v>13089</v>
      </c>
      <c r="C8">
        <v>896000</v>
      </c>
      <c r="D8">
        <v>10</v>
      </c>
      <c r="E8">
        <v>8</v>
      </c>
      <c r="F8">
        <v>89600</v>
      </c>
      <c r="G8">
        <v>112000</v>
      </c>
    </row>
    <row r="9" spans="1:8" x14ac:dyDescent="0.25">
      <c r="B9" s="15" t="s">
        <v>330</v>
      </c>
      <c r="C9">
        <v>52452639</v>
      </c>
      <c r="D9">
        <v>763</v>
      </c>
      <c r="E9">
        <v>469</v>
      </c>
      <c r="F9">
        <v>68745</v>
      </c>
      <c r="G9">
        <v>111839</v>
      </c>
    </row>
    <row r="10" spans="1:8" x14ac:dyDescent="0.25">
      <c r="A10">
        <v>1936</v>
      </c>
      <c r="B10" s="4">
        <v>13332</v>
      </c>
      <c r="C10">
        <v>8300270</v>
      </c>
      <c r="D10">
        <v>182</v>
      </c>
      <c r="E10">
        <v>115</v>
      </c>
      <c r="F10">
        <v>45606</v>
      </c>
      <c r="G10">
        <v>72176</v>
      </c>
    </row>
    <row r="11" spans="1:8" x14ac:dyDescent="0.25">
      <c r="B11" s="4">
        <v>13363</v>
      </c>
      <c r="C11">
        <v>20092980</v>
      </c>
      <c r="D11">
        <v>287</v>
      </c>
      <c r="E11">
        <v>198</v>
      </c>
      <c r="F11">
        <v>70010</v>
      </c>
      <c r="G11">
        <v>101480</v>
      </c>
    </row>
    <row r="12" spans="1:8" x14ac:dyDescent="0.25">
      <c r="B12" s="15" t="s">
        <v>330</v>
      </c>
      <c r="C12">
        <v>28393250</v>
      </c>
      <c r="D12">
        <v>469</v>
      </c>
      <c r="E12">
        <v>313</v>
      </c>
      <c r="F12">
        <v>60539</v>
      </c>
      <c r="G12">
        <v>90713</v>
      </c>
    </row>
    <row r="13" spans="1:8" x14ac:dyDescent="0.25">
      <c r="A13">
        <v>1937</v>
      </c>
      <c r="B13" s="4">
        <v>13697</v>
      </c>
      <c r="C13">
        <v>7531000</v>
      </c>
      <c r="D13">
        <v>102</v>
      </c>
      <c r="E13">
        <v>65</v>
      </c>
      <c r="F13">
        <v>73833</v>
      </c>
      <c r="G13">
        <v>115861</v>
      </c>
    </row>
    <row r="14" spans="1:8" x14ac:dyDescent="0.25">
      <c r="B14" s="4">
        <v>13728</v>
      </c>
      <c r="C14">
        <v>12545500</v>
      </c>
      <c r="D14">
        <v>165</v>
      </c>
      <c r="E14">
        <v>100</v>
      </c>
      <c r="F14">
        <v>76033</v>
      </c>
      <c r="G14">
        <v>125455</v>
      </c>
    </row>
    <row r="15" spans="1:8" x14ac:dyDescent="0.25">
      <c r="B15" s="4">
        <v>13759</v>
      </c>
      <c r="C15">
        <v>11324000</v>
      </c>
      <c r="D15">
        <v>97</v>
      </c>
      <c r="E15">
        <v>73</v>
      </c>
      <c r="F15">
        <v>116742</v>
      </c>
      <c r="G15">
        <v>155123</v>
      </c>
    </row>
    <row r="16" spans="1:8" x14ac:dyDescent="0.25">
      <c r="B16" s="4">
        <v>13789</v>
      </c>
      <c r="C16">
        <v>1921000</v>
      </c>
      <c r="D16">
        <v>14</v>
      </c>
      <c r="E16">
        <v>8</v>
      </c>
      <c r="F16">
        <v>137214</v>
      </c>
      <c r="G16">
        <v>240125</v>
      </c>
    </row>
    <row r="17" spans="1:7" x14ac:dyDescent="0.25">
      <c r="B17" s="15" t="s">
        <v>330</v>
      </c>
      <c r="C17">
        <v>33321500</v>
      </c>
      <c r="D17">
        <v>378</v>
      </c>
      <c r="E17">
        <v>246</v>
      </c>
      <c r="F17">
        <v>88152</v>
      </c>
      <c r="G17">
        <v>135453</v>
      </c>
    </row>
    <row r="18" spans="1:7" x14ac:dyDescent="0.25">
      <c r="A18">
        <v>1938</v>
      </c>
      <c r="B18" s="4">
        <v>14062</v>
      </c>
      <c r="C18">
        <v>462500</v>
      </c>
      <c r="D18">
        <v>3</v>
      </c>
      <c r="E18">
        <v>2</v>
      </c>
      <c r="F18">
        <v>154167</v>
      </c>
      <c r="G18">
        <v>231250</v>
      </c>
    </row>
    <row r="19" spans="1:7" x14ac:dyDescent="0.25">
      <c r="B19" s="4">
        <v>14093</v>
      </c>
      <c r="C19">
        <v>24581190</v>
      </c>
      <c r="D19">
        <v>269</v>
      </c>
      <c r="E19">
        <v>178</v>
      </c>
      <c r="F19">
        <v>91380</v>
      </c>
      <c r="G19">
        <v>138097</v>
      </c>
    </row>
    <row r="20" spans="1:7" x14ac:dyDescent="0.25">
      <c r="B20" s="4">
        <v>14124</v>
      </c>
      <c r="C20">
        <v>8992000</v>
      </c>
      <c r="D20">
        <v>69</v>
      </c>
      <c r="E20">
        <v>62</v>
      </c>
      <c r="F20">
        <v>130319</v>
      </c>
      <c r="G20">
        <v>145032</v>
      </c>
    </row>
    <row r="21" spans="1:7" x14ac:dyDescent="0.25">
      <c r="B21" s="15" t="s">
        <v>330</v>
      </c>
      <c r="C21">
        <v>34035690</v>
      </c>
      <c r="D21">
        <v>242</v>
      </c>
      <c r="E21">
        <v>341</v>
      </c>
      <c r="F21">
        <v>140643</v>
      </c>
      <c r="G21">
        <v>99811</v>
      </c>
    </row>
    <row r="22" spans="1:7" x14ac:dyDescent="0.25">
      <c r="A22">
        <v>1939</v>
      </c>
      <c r="B22" s="4">
        <v>14427</v>
      </c>
      <c r="C22">
        <v>13670500</v>
      </c>
      <c r="D22">
        <v>195</v>
      </c>
      <c r="E22">
        <v>137</v>
      </c>
      <c r="F22">
        <v>70105</v>
      </c>
      <c r="G22">
        <v>99785</v>
      </c>
    </row>
    <row r="23" spans="1:7" x14ac:dyDescent="0.25">
      <c r="B23" s="4">
        <v>14458</v>
      </c>
      <c r="C23">
        <v>30982750</v>
      </c>
      <c r="D23">
        <v>274</v>
      </c>
      <c r="E23">
        <v>216</v>
      </c>
      <c r="F23">
        <v>113076</v>
      </c>
      <c r="G23">
        <v>143439</v>
      </c>
    </row>
    <row r="24" spans="1:7" x14ac:dyDescent="0.25">
      <c r="B24" s="15" t="s">
        <v>330</v>
      </c>
      <c r="C24">
        <v>44653250</v>
      </c>
      <c r="D24">
        <v>469</v>
      </c>
      <c r="E24">
        <v>353</v>
      </c>
      <c r="F24">
        <v>95209</v>
      </c>
      <c r="G24">
        <v>126496</v>
      </c>
    </row>
    <row r="25" spans="1:7" x14ac:dyDescent="0.25">
      <c r="A25">
        <v>1940</v>
      </c>
      <c r="B25" s="4">
        <v>14824</v>
      </c>
      <c r="C25">
        <v>6324560</v>
      </c>
      <c r="D25">
        <v>70</v>
      </c>
      <c r="E25">
        <v>55</v>
      </c>
      <c r="F25">
        <v>90351</v>
      </c>
      <c r="G25">
        <v>114992</v>
      </c>
    </row>
    <row r="26" spans="1:7" x14ac:dyDescent="0.25">
      <c r="B26" s="15" t="s">
        <v>330</v>
      </c>
      <c r="C26">
        <v>6324560</v>
      </c>
      <c r="D26">
        <v>70</v>
      </c>
      <c r="E26">
        <v>55</v>
      </c>
      <c r="F26">
        <v>90351</v>
      </c>
      <c r="G26">
        <v>114992</v>
      </c>
    </row>
    <row r="27" spans="1:7" x14ac:dyDescent="0.25">
      <c r="A27">
        <v>1941</v>
      </c>
      <c r="B27" s="4">
        <v>15128</v>
      </c>
      <c r="C27">
        <v>237000</v>
      </c>
      <c r="D27">
        <v>5</v>
      </c>
      <c r="E27">
        <v>4</v>
      </c>
      <c r="F27">
        <v>47400</v>
      </c>
      <c r="G27">
        <v>59250</v>
      </c>
    </row>
    <row r="28" spans="1:7" x14ac:dyDescent="0.25">
      <c r="B28" s="4">
        <v>15158</v>
      </c>
      <c r="C28">
        <v>6940000</v>
      </c>
      <c r="D28">
        <v>118</v>
      </c>
      <c r="E28">
        <v>69</v>
      </c>
      <c r="F28">
        <v>58813</v>
      </c>
      <c r="G28">
        <v>100579</v>
      </c>
    </row>
    <row r="29" spans="1:7" x14ac:dyDescent="0.25">
      <c r="B29" s="4">
        <v>15189</v>
      </c>
      <c r="C29">
        <v>24386000</v>
      </c>
      <c r="D29">
        <v>351</v>
      </c>
      <c r="E29">
        <v>210</v>
      </c>
      <c r="F29">
        <v>69475</v>
      </c>
      <c r="G29">
        <v>116123</v>
      </c>
    </row>
    <row r="30" spans="1:7" x14ac:dyDescent="0.25">
      <c r="B30" s="4">
        <v>15220</v>
      </c>
      <c r="C30">
        <v>135000</v>
      </c>
      <c r="D30">
        <v>4</v>
      </c>
      <c r="E30">
        <v>3</v>
      </c>
      <c r="F30">
        <v>33750</v>
      </c>
      <c r="G30">
        <v>45000</v>
      </c>
    </row>
    <row r="31" spans="1:7" x14ac:dyDescent="0.25">
      <c r="B31" s="15" t="s">
        <v>330</v>
      </c>
      <c r="C31">
        <v>31698000</v>
      </c>
      <c r="D31">
        <v>478</v>
      </c>
      <c r="E31">
        <v>286</v>
      </c>
      <c r="F31">
        <v>66313</v>
      </c>
      <c r="G31">
        <v>110832</v>
      </c>
    </row>
    <row r="32" spans="1:7" x14ac:dyDescent="0.25">
      <c r="G32">
        <f>AVERAGE(G3:G8,G10:G11,G13:G16,G18:G20,G22:G23,G25,G27:G30)</f>
        <v>117986.59090909091</v>
      </c>
    </row>
  </sheetData>
  <mergeCells count="1">
    <mergeCell ref="A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G35"/>
  <sheetViews>
    <sheetView workbookViewId="0">
      <selection activeCell="A2" sqref="A2"/>
    </sheetView>
  </sheetViews>
  <sheetFormatPr defaultRowHeight="15" x14ac:dyDescent="0.25"/>
  <cols>
    <col min="2" max="2" width="11.85546875" customWidth="1"/>
    <col min="3" max="3" width="11.7109375" customWidth="1"/>
    <col min="4" max="4" width="15.5703125" customWidth="1"/>
    <col min="5" max="5" width="11" customWidth="1"/>
    <col min="6" max="6" width="15" customWidth="1"/>
    <col min="7" max="7" width="22.85546875" customWidth="1"/>
    <col min="8" max="8" width="9.140625" customWidth="1"/>
  </cols>
  <sheetData>
    <row r="1" spans="1:7" ht="30.75" customHeight="1" x14ac:dyDescent="0.25">
      <c r="A1" s="58" t="s">
        <v>358</v>
      </c>
      <c r="B1" s="56"/>
      <c r="C1" s="56"/>
      <c r="D1" s="56"/>
      <c r="E1" s="56"/>
      <c r="F1" s="56"/>
      <c r="G1" s="56"/>
    </row>
    <row r="2" spans="1:7" x14ac:dyDescent="0.25">
      <c r="A2" s="12" t="s">
        <v>253</v>
      </c>
      <c r="B2" s="12" t="s">
        <v>326</v>
      </c>
      <c r="C2" s="12" t="s">
        <v>327</v>
      </c>
      <c r="D2" s="12" t="s">
        <v>328</v>
      </c>
      <c r="E2" s="12" t="s">
        <v>329</v>
      </c>
      <c r="F2" s="12" t="s">
        <v>330</v>
      </c>
      <c r="G2" s="12" t="s">
        <v>331</v>
      </c>
    </row>
    <row r="3" spans="1:7" x14ac:dyDescent="0.25">
      <c r="A3">
        <v>1916</v>
      </c>
      <c r="B3">
        <v>0</v>
      </c>
      <c r="C3">
        <v>0</v>
      </c>
      <c r="D3">
        <v>0</v>
      </c>
      <c r="E3">
        <v>55060000</v>
      </c>
      <c r="F3">
        <f>B3+C3+D3+E3</f>
        <v>55060000</v>
      </c>
      <c r="G3">
        <f>(B3/F3)*100</f>
        <v>0</v>
      </c>
    </row>
    <row r="4" spans="1:7" x14ac:dyDescent="0.25">
      <c r="A4">
        <v>1917</v>
      </c>
      <c r="B4">
        <v>0</v>
      </c>
      <c r="C4">
        <v>0</v>
      </c>
      <c r="D4">
        <v>160000</v>
      </c>
      <c r="E4">
        <v>145160000</v>
      </c>
      <c r="F4">
        <f t="shared" ref="F4:F35" si="0">B4+C4+D4+E4</f>
        <v>145320000</v>
      </c>
      <c r="G4">
        <f t="shared" ref="G4:G35" si="1">(B4/F4)*100</f>
        <v>0</v>
      </c>
    </row>
    <row r="5" spans="1:7" x14ac:dyDescent="0.25">
      <c r="A5">
        <v>1918</v>
      </c>
      <c r="B5">
        <v>0</v>
      </c>
      <c r="C5">
        <v>0</v>
      </c>
      <c r="D5">
        <v>7280000</v>
      </c>
      <c r="E5">
        <v>151080000</v>
      </c>
      <c r="F5">
        <f t="shared" si="0"/>
        <v>158360000</v>
      </c>
      <c r="G5">
        <f t="shared" si="1"/>
        <v>0</v>
      </c>
    </row>
    <row r="6" spans="1:7" x14ac:dyDescent="0.25">
      <c r="A6">
        <v>1919</v>
      </c>
      <c r="B6">
        <v>0</v>
      </c>
      <c r="C6">
        <v>0</v>
      </c>
      <c r="D6">
        <v>6560000</v>
      </c>
      <c r="E6">
        <v>134060000</v>
      </c>
      <c r="F6">
        <f t="shared" si="0"/>
        <v>140620000</v>
      </c>
      <c r="G6">
        <f t="shared" si="1"/>
        <v>0</v>
      </c>
    </row>
    <row r="7" spans="1:7" x14ac:dyDescent="0.25">
      <c r="A7">
        <v>1920</v>
      </c>
      <c r="B7">
        <v>0</v>
      </c>
      <c r="C7">
        <v>0</v>
      </c>
      <c r="D7">
        <v>8800000</v>
      </c>
      <c r="E7">
        <v>76900000</v>
      </c>
      <c r="F7">
        <f t="shared" si="0"/>
        <v>85700000</v>
      </c>
      <c r="G7">
        <f t="shared" si="1"/>
        <v>0</v>
      </c>
    </row>
    <row r="8" spans="1:7" x14ac:dyDescent="0.25">
      <c r="A8">
        <v>1921</v>
      </c>
      <c r="B8">
        <v>0</v>
      </c>
      <c r="C8">
        <v>0</v>
      </c>
      <c r="D8">
        <v>1980000</v>
      </c>
      <c r="E8">
        <v>73000000</v>
      </c>
      <c r="F8">
        <f t="shared" si="0"/>
        <v>74980000</v>
      </c>
      <c r="G8">
        <f t="shared" si="1"/>
        <v>0</v>
      </c>
    </row>
    <row r="9" spans="1:7" x14ac:dyDescent="0.25">
      <c r="A9">
        <v>1922</v>
      </c>
      <c r="B9">
        <v>0</v>
      </c>
      <c r="C9">
        <v>0</v>
      </c>
      <c r="D9">
        <v>2040000</v>
      </c>
      <c r="E9">
        <v>130220000</v>
      </c>
      <c r="F9">
        <f t="shared" si="0"/>
        <v>132260000</v>
      </c>
      <c r="G9">
        <f t="shared" si="1"/>
        <v>0</v>
      </c>
    </row>
    <row r="10" spans="1:7" x14ac:dyDescent="0.25">
      <c r="A10">
        <v>1923</v>
      </c>
      <c r="B10">
        <v>0</v>
      </c>
      <c r="C10">
        <v>0</v>
      </c>
      <c r="D10">
        <v>1940000</v>
      </c>
      <c r="E10">
        <v>167860000</v>
      </c>
      <c r="F10">
        <f t="shared" si="0"/>
        <v>169800000</v>
      </c>
      <c r="G10">
        <f t="shared" si="1"/>
        <v>0</v>
      </c>
    </row>
    <row r="11" spans="1:7" x14ac:dyDescent="0.25">
      <c r="A11">
        <v>1924</v>
      </c>
      <c r="B11">
        <v>0</v>
      </c>
      <c r="C11">
        <v>0</v>
      </c>
      <c r="D11">
        <v>2740000</v>
      </c>
      <c r="E11">
        <v>346040000</v>
      </c>
      <c r="F11">
        <f t="shared" si="0"/>
        <v>348780000</v>
      </c>
      <c r="G11">
        <f t="shared" si="1"/>
        <v>0</v>
      </c>
    </row>
    <row r="12" spans="1:7" x14ac:dyDescent="0.25">
      <c r="A12">
        <v>1925</v>
      </c>
      <c r="B12">
        <v>0</v>
      </c>
      <c r="C12">
        <v>0</v>
      </c>
      <c r="D12">
        <v>31900000</v>
      </c>
      <c r="E12">
        <v>274540000</v>
      </c>
      <c r="F12">
        <f t="shared" si="0"/>
        <v>306440000</v>
      </c>
      <c r="G12">
        <f t="shared" si="1"/>
        <v>0</v>
      </c>
    </row>
    <row r="13" spans="1:7" x14ac:dyDescent="0.25">
      <c r="A13">
        <v>1926</v>
      </c>
      <c r="B13">
        <v>0</v>
      </c>
      <c r="C13">
        <v>0</v>
      </c>
      <c r="D13">
        <v>97000000</v>
      </c>
      <c r="E13">
        <v>304420000</v>
      </c>
      <c r="F13">
        <f t="shared" si="0"/>
        <v>401420000</v>
      </c>
      <c r="G13">
        <f t="shared" si="1"/>
        <v>0</v>
      </c>
    </row>
    <row r="14" spans="1:7" x14ac:dyDescent="0.25">
      <c r="A14">
        <v>1927</v>
      </c>
      <c r="B14">
        <v>0</v>
      </c>
      <c r="C14">
        <v>0</v>
      </c>
      <c r="D14">
        <v>136860000</v>
      </c>
      <c r="E14">
        <v>374520000</v>
      </c>
      <c r="F14">
        <f t="shared" si="0"/>
        <v>511380000</v>
      </c>
      <c r="G14">
        <f t="shared" si="1"/>
        <v>0</v>
      </c>
    </row>
    <row r="15" spans="1:7" x14ac:dyDescent="0.25">
      <c r="A15">
        <v>1928</v>
      </c>
      <c r="B15">
        <v>0</v>
      </c>
      <c r="C15">
        <v>0</v>
      </c>
      <c r="D15">
        <v>161020000</v>
      </c>
      <c r="E15">
        <v>508960000</v>
      </c>
      <c r="F15">
        <f t="shared" si="0"/>
        <v>669980000</v>
      </c>
      <c r="G15">
        <f t="shared" si="1"/>
        <v>0</v>
      </c>
    </row>
    <row r="16" spans="1:7" x14ac:dyDescent="0.25">
      <c r="A16">
        <v>1929</v>
      </c>
      <c r="B16">
        <v>0</v>
      </c>
      <c r="C16">
        <v>0</v>
      </c>
      <c r="D16">
        <v>172680000</v>
      </c>
      <c r="E16">
        <v>650340000</v>
      </c>
      <c r="F16">
        <f t="shared" si="0"/>
        <v>823020000</v>
      </c>
      <c r="G16">
        <f t="shared" si="1"/>
        <v>0</v>
      </c>
    </row>
    <row r="17" spans="1:7" x14ac:dyDescent="0.25">
      <c r="A17">
        <v>1930</v>
      </c>
      <c r="B17">
        <v>0</v>
      </c>
      <c r="C17">
        <v>0</v>
      </c>
      <c r="D17">
        <v>150140000</v>
      </c>
      <c r="E17">
        <v>370240000</v>
      </c>
      <c r="F17">
        <f t="shared" si="0"/>
        <v>520380000</v>
      </c>
      <c r="G17">
        <f t="shared" si="1"/>
        <v>0</v>
      </c>
    </row>
    <row r="18" spans="1:7" x14ac:dyDescent="0.25">
      <c r="A18">
        <v>1931</v>
      </c>
      <c r="B18">
        <v>0</v>
      </c>
      <c r="C18">
        <v>0</v>
      </c>
      <c r="D18">
        <v>147200000</v>
      </c>
      <c r="E18">
        <v>329300000</v>
      </c>
      <c r="F18">
        <f t="shared" si="0"/>
        <v>476500000</v>
      </c>
      <c r="G18">
        <f t="shared" si="1"/>
        <v>0</v>
      </c>
    </row>
    <row r="19" spans="1:7" x14ac:dyDescent="0.25">
      <c r="A19">
        <v>1932</v>
      </c>
      <c r="B19">
        <v>0</v>
      </c>
      <c r="C19">
        <v>0</v>
      </c>
      <c r="D19">
        <v>88700000</v>
      </c>
      <c r="E19">
        <v>501380000</v>
      </c>
      <c r="F19">
        <f t="shared" si="0"/>
        <v>590080000</v>
      </c>
      <c r="G19">
        <f t="shared" si="1"/>
        <v>0</v>
      </c>
    </row>
    <row r="20" spans="1:7" x14ac:dyDescent="0.25">
      <c r="A20">
        <v>1933</v>
      </c>
      <c r="B20">
        <v>0</v>
      </c>
      <c r="C20">
        <v>0</v>
      </c>
      <c r="D20">
        <v>8100000</v>
      </c>
      <c r="E20">
        <v>766858000</v>
      </c>
      <c r="F20">
        <f t="shared" si="0"/>
        <v>774958000</v>
      </c>
      <c r="G20">
        <f t="shared" si="1"/>
        <v>0</v>
      </c>
    </row>
    <row r="21" spans="1:7" x14ac:dyDescent="0.25">
      <c r="A21">
        <v>1934</v>
      </c>
      <c r="B21">
        <v>0</v>
      </c>
      <c r="C21">
        <v>0</v>
      </c>
      <c r="D21">
        <v>86000000</v>
      </c>
      <c r="E21">
        <v>1190108000</v>
      </c>
      <c r="F21">
        <f t="shared" si="0"/>
        <v>1276108000</v>
      </c>
      <c r="G21">
        <f t="shared" si="1"/>
        <v>0</v>
      </c>
    </row>
    <row r="22" spans="1:7" x14ac:dyDescent="0.25">
      <c r="A22">
        <v>1935</v>
      </c>
      <c r="B22">
        <v>52460000</v>
      </c>
      <c r="C22">
        <v>20000</v>
      </c>
      <c r="D22">
        <v>90640000</v>
      </c>
      <c r="E22">
        <v>1120996000</v>
      </c>
      <c r="F22">
        <f t="shared" si="0"/>
        <v>1264116000</v>
      </c>
      <c r="G22" s="13">
        <f t="shared" si="1"/>
        <v>4.1499356071752906</v>
      </c>
    </row>
    <row r="23" spans="1:7" x14ac:dyDescent="0.25">
      <c r="A23">
        <v>1936</v>
      </c>
      <c r="B23">
        <v>28400000</v>
      </c>
      <c r="C23">
        <v>13120000</v>
      </c>
      <c r="D23">
        <v>88900000</v>
      </c>
      <c r="E23">
        <v>1452248000</v>
      </c>
      <c r="F23">
        <f t="shared" si="0"/>
        <v>1582668000</v>
      </c>
      <c r="G23" s="13">
        <f t="shared" si="1"/>
        <v>1.7944382523687847</v>
      </c>
    </row>
    <row r="24" spans="1:7" x14ac:dyDescent="0.25">
      <c r="A24">
        <v>1937</v>
      </c>
      <c r="B24">
        <v>33320000</v>
      </c>
      <c r="C24">
        <v>34200000</v>
      </c>
      <c r="D24">
        <v>96160000</v>
      </c>
      <c r="E24">
        <v>833128000</v>
      </c>
      <c r="F24">
        <f t="shared" si="0"/>
        <v>996808000</v>
      </c>
      <c r="G24" s="13">
        <f t="shared" si="1"/>
        <v>3.3426698020080097</v>
      </c>
    </row>
    <row r="25" spans="1:7" x14ac:dyDescent="0.25">
      <c r="A25">
        <v>1938</v>
      </c>
      <c r="B25">
        <v>34040000</v>
      </c>
      <c r="C25">
        <v>52960000</v>
      </c>
      <c r="D25">
        <v>103540000</v>
      </c>
      <c r="E25">
        <v>1150574000</v>
      </c>
      <c r="F25">
        <f t="shared" si="0"/>
        <v>1341114000</v>
      </c>
      <c r="G25" s="13">
        <f t="shared" si="1"/>
        <v>2.5381884015825649</v>
      </c>
    </row>
    <row r="26" spans="1:7" x14ac:dyDescent="0.25">
      <c r="A26">
        <v>1939</v>
      </c>
      <c r="B26">
        <v>44660000</v>
      </c>
      <c r="C26">
        <v>35520000</v>
      </c>
      <c r="D26">
        <v>11040000</v>
      </c>
      <c r="E26">
        <v>1074532000</v>
      </c>
      <c r="F26">
        <f t="shared" si="0"/>
        <v>1165752000</v>
      </c>
      <c r="G26" s="13">
        <f t="shared" si="1"/>
        <v>3.8310035067492914</v>
      </c>
    </row>
    <row r="27" spans="1:7" x14ac:dyDescent="0.25">
      <c r="A27">
        <v>1940</v>
      </c>
      <c r="B27">
        <v>6320000</v>
      </c>
      <c r="C27">
        <v>1620000</v>
      </c>
      <c r="D27">
        <v>57540000</v>
      </c>
      <c r="E27">
        <v>921168000</v>
      </c>
      <c r="F27">
        <f t="shared" si="0"/>
        <v>986648000</v>
      </c>
      <c r="G27" s="13">
        <f t="shared" si="1"/>
        <v>0.64055265910436143</v>
      </c>
    </row>
    <row r="28" spans="1:7" x14ac:dyDescent="0.25">
      <c r="A28">
        <v>1941</v>
      </c>
      <c r="B28">
        <v>31700000</v>
      </c>
      <c r="C28">
        <v>34200000</v>
      </c>
      <c r="D28">
        <v>120100000</v>
      </c>
      <c r="E28">
        <v>1174746000</v>
      </c>
      <c r="F28">
        <f t="shared" si="0"/>
        <v>1360746000</v>
      </c>
      <c r="G28" s="13">
        <f t="shared" si="1"/>
        <v>2.3296044963571454</v>
      </c>
    </row>
    <row r="29" spans="1:7" x14ac:dyDescent="0.25">
      <c r="A29">
        <v>1942</v>
      </c>
      <c r="B29">
        <v>3900000</v>
      </c>
      <c r="C29">
        <v>1160000</v>
      </c>
      <c r="D29">
        <v>131760000</v>
      </c>
      <c r="E29">
        <v>1009322000</v>
      </c>
      <c r="F29">
        <f t="shared" si="0"/>
        <v>1146142000</v>
      </c>
      <c r="G29" s="13">
        <f t="shared" si="1"/>
        <v>0.34027197328079767</v>
      </c>
    </row>
    <row r="30" spans="1:7" x14ac:dyDescent="0.25">
      <c r="A30">
        <v>1943</v>
      </c>
      <c r="B30">
        <v>3640000</v>
      </c>
      <c r="C30">
        <v>20880000</v>
      </c>
      <c r="D30">
        <v>177480000</v>
      </c>
      <c r="E30">
        <v>956258000</v>
      </c>
      <c r="F30">
        <f t="shared" si="0"/>
        <v>1158258000</v>
      </c>
      <c r="G30" s="13">
        <f t="shared" si="1"/>
        <v>0.31426504284882989</v>
      </c>
    </row>
    <row r="31" spans="1:7" x14ac:dyDescent="0.25">
      <c r="A31">
        <v>1944</v>
      </c>
      <c r="B31">
        <v>0</v>
      </c>
      <c r="C31">
        <v>40000</v>
      </c>
      <c r="D31">
        <v>118240000</v>
      </c>
      <c r="E31">
        <v>1109810000</v>
      </c>
      <c r="F31">
        <f t="shared" si="0"/>
        <v>1228090000</v>
      </c>
      <c r="G31" s="13">
        <f t="shared" si="1"/>
        <v>0</v>
      </c>
    </row>
    <row r="32" spans="1:7" x14ac:dyDescent="0.25">
      <c r="A32">
        <v>1945</v>
      </c>
      <c r="B32">
        <v>180000</v>
      </c>
      <c r="C32">
        <v>4620000</v>
      </c>
      <c r="D32">
        <v>68600000</v>
      </c>
      <c r="E32">
        <v>807366000</v>
      </c>
      <c r="F32">
        <f t="shared" si="0"/>
        <v>880766000</v>
      </c>
      <c r="G32" s="13">
        <f t="shared" si="1"/>
        <v>2.0436756187227935E-2</v>
      </c>
    </row>
    <row r="33" spans="1:7" x14ac:dyDescent="0.25">
      <c r="A33">
        <v>1946</v>
      </c>
      <c r="B33">
        <v>7920000</v>
      </c>
      <c r="C33">
        <v>12280000</v>
      </c>
      <c r="D33">
        <v>7980000</v>
      </c>
      <c r="E33">
        <v>467604000</v>
      </c>
      <c r="F33">
        <f t="shared" si="0"/>
        <v>495784000</v>
      </c>
      <c r="G33" s="13">
        <f t="shared" si="1"/>
        <v>1.5974698659093476</v>
      </c>
    </row>
    <row r="34" spans="1:7" x14ac:dyDescent="0.25">
      <c r="A34">
        <v>1947</v>
      </c>
      <c r="B34">
        <v>13860000</v>
      </c>
      <c r="C34">
        <v>2720000</v>
      </c>
      <c r="D34">
        <v>980000</v>
      </c>
      <c r="E34">
        <v>242682000</v>
      </c>
      <c r="F34">
        <f t="shared" si="0"/>
        <v>260242000</v>
      </c>
      <c r="G34" s="13">
        <f t="shared" si="1"/>
        <v>5.325812128710969</v>
      </c>
    </row>
    <row r="35" spans="1:7" x14ac:dyDescent="0.25">
      <c r="A35">
        <v>1948</v>
      </c>
      <c r="B35">
        <v>10640000</v>
      </c>
      <c r="C35">
        <v>100000</v>
      </c>
      <c r="D35">
        <v>0</v>
      </c>
      <c r="E35">
        <v>367452000</v>
      </c>
      <c r="F35">
        <f t="shared" si="0"/>
        <v>378192000</v>
      </c>
      <c r="G35" s="13">
        <f t="shared" si="1"/>
        <v>2.8133857934594069</v>
      </c>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S16"/>
  <sheetViews>
    <sheetView workbookViewId="0">
      <selection activeCell="G6" sqref="G6"/>
    </sheetView>
  </sheetViews>
  <sheetFormatPr defaultRowHeight="15" x14ac:dyDescent="0.25"/>
  <cols>
    <col min="1" max="1" width="9.140625" customWidth="1"/>
    <col min="2" max="2" width="30.5703125" customWidth="1"/>
    <col min="3" max="3" width="24.28515625" customWidth="1"/>
    <col min="4" max="4" width="31.28515625" customWidth="1"/>
    <col min="5" max="5" width="17.5703125" customWidth="1"/>
  </cols>
  <sheetData>
    <row r="1" spans="1:19" x14ac:dyDescent="0.25">
      <c r="A1" s="2" t="s">
        <v>253</v>
      </c>
      <c r="B1" s="2" t="s">
        <v>348</v>
      </c>
      <c r="C1" s="2" t="s">
        <v>349</v>
      </c>
      <c r="D1" s="2" t="s">
        <v>347</v>
      </c>
      <c r="E1" s="2" t="s">
        <v>350</v>
      </c>
    </row>
    <row r="2" spans="1:19" x14ac:dyDescent="0.25">
      <c r="A2">
        <v>1935</v>
      </c>
      <c r="B2">
        <v>52364639</v>
      </c>
      <c r="C2">
        <v>52460000</v>
      </c>
      <c r="D2">
        <f>B2-C2</f>
        <v>-95361</v>
      </c>
      <c r="E2">
        <f>D2/2000</f>
        <v>-47.680500000000002</v>
      </c>
      <c r="G2" s="59" t="s">
        <v>359</v>
      </c>
      <c r="H2" s="59"/>
      <c r="I2" s="59"/>
      <c r="J2" s="59"/>
      <c r="K2" s="59"/>
      <c r="L2" s="59"/>
      <c r="M2" s="59"/>
      <c r="N2" s="59"/>
      <c r="O2" s="59"/>
      <c r="P2" s="59"/>
      <c r="Q2" s="59"/>
      <c r="R2" s="59"/>
      <c r="S2" s="59"/>
    </row>
    <row r="3" spans="1:19" x14ac:dyDescent="0.25">
      <c r="A3">
        <v>1936</v>
      </c>
      <c r="B3">
        <v>28292972</v>
      </c>
      <c r="C3">
        <v>28400000</v>
      </c>
      <c r="D3">
        <f t="shared" ref="D3:D15" si="0">B3-C3</f>
        <v>-107028</v>
      </c>
      <c r="E3">
        <f t="shared" ref="E3:E15" si="1">D3/2000</f>
        <v>-53.514000000000003</v>
      </c>
      <c r="G3" s="59"/>
      <c r="H3" s="59"/>
      <c r="I3" s="59"/>
      <c r="J3" s="59"/>
      <c r="K3" s="59"/>
      <c r="L3" s="59"/>
      <c r="M3" s="59"/>
      <c r="N3" s="59"/>
      <c r="O3" s="59"/>
      <c r="P3" s="59"/>
      <c r="Q3" s="59"/>
      <c r="R3" s="59"/>
      <c r="S3" s="59"/>
    </row>
    <row r="4" spans="1:19" x14ac:dyDescent="0.25">
      <c r="A4">
        <v>1937</v>
      </c>
      <c r="B4">
        <v>32059500</v>
      </c>
      <c r="C4">
        <v>33320000</v>
      </c>
      <c r="D4">
        <f t="shared" si="0"/>
        <v>-1260500</v>
      </c>
      <c r="E4">
        <f t="shared" si="1"/>
        <v>-630.25</v>
      </c>
      <c r="G4" s="59"/>
      <c r="H4" s="59"/>
      <c r="I4" s="59"/>
      <c r="J4" s="59"/>
      <c r="K4" s="59"/>
      <c r="L4" s="59"/>
      <c r="M4" s="59"/>
      <c r="N4" s="59"/>
      <c r="O4" s="59"/>
      <c r="P4" s="59"/>
      <c r="Q4" s="59"/>
      <c r="R4" s="59"/>
      <c r="S4" s="59"/>
    </row>
    <row r="5" spans="1:19" x14ac:dyDescent="0.25">
      <c r="A5">
        <v>1938</v>
      </c>
      <c r="B5">
        <v>34036690</v>
      </c>
      <c r="C5">
        <v>34040000</v>
      </c>
      <c r="D5">
        <f t="shared" si="0"/>
        <v>-3310</v>
      </c>
      <c r="E5">
        <f t="shared" si="1"/>
        <v>-1.655</v>
      </c>
      <c r="G5" s="59"/>
      <c r="H5" s="59"/>
      <c r="I5" s="59"/>
      <c r="J5" s="59"/>
      <c r="K5" s="59"/>
      <c r="L5" s="59"/>
      <c r="M5" s="59"/>
      <c r="N5" s="59"/>
      <c r="O5" s="59"/>
      <c r="P5" s="59"/>
      <c r="Q5" s="59"/>
      <c r="R5" s="59"/>
      <c r="S5" s="59"/>
    </row>
    <row r="6" spans="1:19" x14ac:dyDescent="0.25">
      <c r="A6">
        <v>1939</v>
      </c>
      <c r="B6">
        <f>SUM(Boat!F323:F403)</f>
        <v>44653250</v>
      </c>
      <c r="C6">
        <v>44660000</v>
      </c>
      <c r="D6">
        <f t="shared" si="0"/>
        <v>-6750</v>
      </c>
      <c r="E6">
        <f t="shared" si="1"/>
        <v>-3.375</v>
      </c>
    </row>
    <row r="7" spans="1:19" x14ac:dyDescent="0.25">
      <c r="A7">
        <v>1940</v>
      </c>
      <c r="B7">
        <f>SUM(Boat!F404:F458)</f>
        <v>6323760</v>
      </c>
      <c r="C7">
        <v>6320000</v>
      </c>
      <c r="D7">
        <f t="shared" si="0"/>
        <v>3760</v>
      </c>
      <c r="E7">
        <f t="shared" si="1"/>
        <v>1.88</v>
      </c>
    </row>
    <row r="8" spans="1:19" x14ac:dyDescent="0.25">
      <c r="A8">
        <v>1941</v>
      </c>
      <c r="B8">
        <f>SUM(Boat!F459:F744)</f>
        <v>31697500</v>
      </c>
      <c r="C8">
        <v>31700000</v>
      </c>
      <c r="D8">
        <f t="shared" si="0"/>
        <v>-2500</v>
      </c>
      <c r="E8">
        <f t="shared" si="1"/>
        <v>-1.25</v>
      </c>
    </row>
    <row r="9" spans="1:19" x14ac:dyDescent="0.25">
      <c r="A9">
        <v>1942</v>
      </c>
      <c r="B9">
        <f>SUM(Boat!F745:F792)</f>
        <v>3765000</v>
      </c>
      <c r="C9">
        <v>3900000</v>
      </c>
      <c r="D9">
        <f t="shared" si="0"/>
        <v>-135000</v>
      </c>
      <c r="E9">
        <f t="shared" si="1"/>
        <v>-67.5</v>
      </c>
    </row>
    <row r="10" spans="1:19" x14ac:dyDescent="0.25">
      <c r="A10">
        <v>1943</v>
      </c>
      <c r="B10">
        <f>SUM(Boat!F793:F814)</f>
        <v>3649000</v>
      </c>
      <c r="C10">
        <v>3640000</v>
      </c>
      <c r="D10">
        <f t="shared" si="0"/>
        <v>9000</v>
      </c>
      <c r="E10">
        <f t="shared" si="1"/>
        <v>4.5</v>
      </c>
    </row>
    <row r="11" spans="1:19" x14ac:dyDescent="0.25">
      <c r="A11">
        <v>1944</v>
      </c>
      <c r="B11">
        <v>0</v>
      </c>
      <c r="C11">
        <v>0</v>
      </c>
      <c r="D11">
        <f t="shared" si="0"/>
        <v>0</v>
      </c>
      <c r="E11">
        <f t="shared" si="1"/>
        <v>0</v>
      </c>
    </row>
    <row r="12" spans="1:19" x14ac:dyDescent="0.25">
      <c r="A12">
        <v>1945</v>
      </c>
      <c r="B12">
        <v>175000</v>
      </c>
      <c r="C12">
        <v>180000</v>
      </c>
      <c r="D12">
        <f t="shared" si="0"/>
        <v>-5000</v>
      </c>
      <c r="E12">
        <f t="shared" si="1"/>
        <v>-2.5</v>
      </c>
    </row>
    <row r="13" spans="1:19" x14ac:dyDescent="0.25">
      <c r="A13">
        <v>1946</v>
      </c>
      <c r="B13">
        <f>SUM(Boat!F816:F886)</f>
        <v>7924000</v>
      </c>
      <c r="C13">
        <v>7920000</v>
      </c>
      <c r="D13">
        <f t="shared" si="0"/>
        <v>4000</v>
      </c>
      <c r="E13">
        <f t="shared" si="1"/>
        <v>2</v>
      </c>
    </row>
    <row r="14" spans="1:19" x14ac:dyDescent="0.25">
      <c r="A14">
        <v>1947</v>
      </c>
      <c r="B14">
        <f>SUM(Boat!F887:F1042)</f>
        <v>13851000</v>
      </c>
      <c r="C14">
        <v>13860000</v>
      </c>
      <c r="D14">
        <f t="shared" si="0"/>
        <v>-9000</v>
      </c>
      <c r="E14">
        <f t="shared" si="1"/>
        <v>-4.5</v>
      </c>
    </row>
    <row r="15" spans="1:19" x14ac:dyDescent="0.25">
      <c r="A15">
        <v>1948</v>
      </c>
      <c r="B15">
        <f>SUM(Boat!F1043:F1217)</f>
        <v>10301900</v>
      </c>
      <c r="C15">
        <v>10640000</v>
      </c>
      <c r="D15">
        <f t="shared" si="0"/>
        <v>-338100</v>
      </c>
      <c r="E15">
        <f t="shared" si="1"/>
        <v>-169.05</v>
      </c>
    </row>
    <row r="16" spans="1:19" x14ac:dyDescent="0.25">
      <c r="A16" s="32" t="s">
        <v>357</v>
      </c>
      <c r="B16">
        <f>AVERAGE(B2:B15)</f>
        <v>19221015.071428571</v>
      </c>
      <c r="C16">
        <f t="shared" ref="C16:E16" si="2">AVERAGE(C2:C15)</f>
        <v>19360000</v>
      </c>
      <c r="D16">
        <f>AVERAGE(D2:D15)</f>
        <v>-138984.92857142858</v>
      </c>
      <c r="E16">
        <f t="shared" si="2"/>
        <v>-69.492464285714291</v>
      </c>
    </row>
  </sheetData>
  <mergeCells count="1">
    <mergeCell ref="G2:S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vt:lpstr>
      <vt:lpstr>Map</vt:lpstr>
      <vt:lpstr>Boat</vt:lpstr>
      <vt:lpstr>Zone</vt:lpstr>
      <vt:lpstr>Week</vt:lpstr>
      <vt:lpstr>Month</vt:lpstr>
      <vt:lpstr>Year</vt:lpstr>
      <vt:lpstr>Discrepancies</vt:lpstr>
    </vt:vector>
  </TitlesOfParts>
  <Company>Oregon Dept of Fish &amp; Wildlife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J Ingram</dc:creator>
  <cp:lastModifiedBy>Steven J Ingram</cp:lastModifiedBy>
  <dcterms:created xsi:type="dcterms:W3CDTF">2016-07-26T18:14:44Z</dcterms:created>
  <dcterms:modified xsi:type="dcterms:W3CDTF">2016-11-09T18:29:07Z</dcterms:modified>
</cp:coreProperties>
</file>