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一部\Desktop\"/>
    </mc:Choice>
  </mc:AlternateContent>
  <bookViews>
    <workbookView xWindow="0" yWindow="0" windowWidth="19180" windowHeight="7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H4" i="1" s="1"/>
  <c r="J4" i="1" s="1"/>
  <c r="C5" i="1"/>
  <c r="D5" i="1" s="1"/>
  <c r="H5" i="1" s="1"/>
  <c r="J5" i="1" s="1"/>
  <c r="C6" i="1"/>
  <c r="D6" i="1" s="1"/>
  <c r="H6" i="1" s="1"/>
  <c r="J6" i="1" s="1"/>
  <c r="C7" i="1"/>
  <c r="D7" i="1" s="1"/>
  <c r="H7" i="1" s="1"/>
  <c r="J7" i="1" s="1"/>
  <c r="C8" i="1"/>
  <c r="D8" i="1" s="1"/>
  <c r="H8" i="1" s="1"/>
  <c r="J8" i="1" s="1"/>
  <c r="C9" i="1"/>
  <c r="D9" i="1" s="1"/>
  <c r="H9" i="1" s="1"/>
  <c r="J9" i="1" s="1"/>
  <c r="C10" i="1"/>
  <c r="D10" i="1" s="1"/>
  <c r="H10" i="1" s="1"/>
  <c r="J10" i="1" s="1"/>
  <c r="C11" i="1"/>
  <c r="D11" i="1" s="1"/>
  <c r="H11" i="1" s="1"/>
  <c r="J11" i="1" s="1"/>
  <c r="C3" i="1"/>
  <c r="D3" i="1" s="1"/>
  <c r="H3" i="1" s="1"/>
  <c r="J3" i="1" s="1"/>
</calcChain>
</file>

<file path=xl/sharedStrings.xml><?xml version="1.0" encoding="utf-8"?>
<sst xmlns="http://schemas.openxmlformats.org/spreadsheetml/2006/main" count="27" uniqueCount="20">
  <si>
    <t>应收日期</t>
    <phoneticPr fontId="1" type="noConversion"/>
  </si>
  <si>
    <t>TODAY</t>
    <phoneticPr fontId="1" type="noConversion"/>
  </si>
  <si>
    <t>天数</t>
    <phoneticPr fontId="1" type="noConversion"/>
  </si>
  <si>
    <t>日罚息率</t>
    <phoneticPr fontId="1" type="noConversion"/>
  </si>
  <si>
    <t>罚息金额</t>
    <phoneticPr fontId="1" type="noConversion"/>
  </si>
  <si>
    <t>租金</t>
    <phoneticPr fontId="1" type="noConversion"/>
  </si>
  <si>
    <t>支付表号</t>
    <phoneticPr fontId="1" type="noConversion"/>
  </si>
  <si>
    <t>EGIC-HZL-TJGDHY01150824-1</t>
    <phoneticPr fontId="1" type="noConversion"/>
  </si>
  <si>
    <t>EGIC-HZL-RQ05150209-1</t>
    <phoneticPr fontId="1" type="noConversion"/>
  </si>
  <si>
    <t>系统中罚息金额</t>
    <phoneticPr fontId="1" type="noConversion"/>
  </si>
  <si>
    <t>EGIC-HZL-ZYJH03131105-1</t>
    <phoneticPr fontId="1" type="noConversion"/>
  </si>
  <si>
    <t>EGIC-HZL-ZFLY08130226-1</t>
    <phoneticPr fontId="1" type="noConversion"/>
  </si>
  <si>
    <t>单利</t>
    <phoneticPr fontId="1" type="noConversion"/>
  </si>
  <si>
    <t>复利</t>
    <phoneticPr fontId="1" type="noConversion"/>
  </si>
  <si>
    <t>EGIC-HZL-XS05151123-1</t>
    <phoneticPr fontId="1" type="noConversion"/>
  </si>
  <si>
    <t>EGIC-HZL-JMJT05140125-1</t>
    <phoneticPr fontId="1" type="noConversion"/>
  </si>
  <si>
    <t>差额</t>
    <phoneticPr fontId="1" type="noConversion"/>
  </si>
  <si>
    <t>EGIC-HZL-JMJT05141225-1</t>
    <phoneticPr fontId="1" type="noConversion"/>
  </si>
  <si>
    <t>EGIC-HZL-JMJT05150918-1</t>
    <phoneticPr fontId="1" type="noConversion"/>
  </si>
  <si>
    <t>EGIC-HZ-TJLG962016232-1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</si>
</sst>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&quot;¥&quot;#,##0.00_);[Red]\(&quot;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F20" sqref="F20"/>
    </sheetView>
  </sheetViews>
  <sheetFormatPr defaultRowHeight="14" x14ac:dyDescent="0.25"/>
  <cols>
    <col min="1" max="1" width="27.54296875" bestFit="1" customWidth="1"/>
    <col min="2" max="2" width="10.26953125" bestFit="1" customWidth="1"/>
    <col min="3" max="3" width="11.36328125" bestFit="1" customWidth="1"/>
    <col min="7" max="7" width="14.6328125" bestFit="1" customWidth="1"/>
    <col min="8" max="8" width="16.81640625" style="3" bestFit="1" customWidth="1"/>
    <col min="9" max="9" width="15.7265625" bestFit="1" customWidth="1"/>
    <col min="10" max="10" width="16.81640625" bestFit="1" customWidth="1"/>
  </cols>
  <sheetData>
    <row r="2" spans="1:10" x14ac:dyDescent="0.25">
      <c r="A2" t="s">
        <v>6</v>
      </c>
      <c r="B2" t="s">
        <v>0</v>
      </c>
      <c r="C2" t="s">
        <v>1</v>
      </c>
      <c r="D2" t="s">
        <v>2</v>
      </c>
      <c r="E2" t="s">
        <v>3</v>
      </c>
      <c r="G2" t="s">
        <v>5</v>
      </c>
      <c r="H2" s="3" t="s">
        <v>4</v>
      </c>
      <c r="I2" t="s">
        <v>9</v>
      </c>
      <c r="J2" t="s">
        <v>16</v>
      </c>
    </row>
    <row r="3" spans="1:10" x14ac:dyDescent="0.25">
      <c r="A3" t="s">
        <v>7</v>
      </c>
      <c r="B3" s="1">
        <v>42610</v>
      </c>
      <c r="C3" s="1">
        <f ca="1">TODAY()</f>
        <v>42660</v>
      </c>
      <c r="D3">
        <f ca="1">C3-B3</f>
        <v>50</v>
      </c>
      <c r="E3">
        <v>5.0000000000000001E-4</v>
      </c>
      <c r="F3" t="s">
        <v>12</v>
      </c>
      <c r="G3" s="2">
        <v>60747653.329999998</v>
      </c>
      <c r="H3" s="4">
        <f ca="1">D3*E3*G3</f>
        <v>1518691.3332500001</v>
      </c>
      <c r="I3">
        <v>577102.71</v>
      </c>
      <c r="J3" s="4">
        <f ca="1">H3-I3</f>
        <v>941588.62325000018</v>
      </c>
    </row>
    <row r="4" spans="1:10" x14ac:dyDescent="0.25">
      <c r="A4" t="s">
        <v>8</v>
      </c>
      <c r="B4" s="1">
        <v>42581</v>
      </c>
      <c r="C4" s="1">
        <f t="shared" ref="C4:C11" ca="1" si="0">TODAY()</f>
        <v>42660</v>
      </c>
      <c r="D4">
        <f t="shared" ref="D4:D11" ca="1" si="1">C4-B4</f>
        <v>79</v>
      </c>
      <c r="E4">
        <v>5.0000000000000001E-4</v>
      </c>
      <c r="F4" t="s">
        <v>12</v>
      </c>
      <c r="G4" s="2">
        <v>2949782.99</v>
      </c>
      <c r="H4" s="4">
        <f t="shared" ref="H4:H11" ca="1" si="2">D4*E4*G4</f>
        <v>116516.42810500001</v>
      </c>
      <c r="I4" s="2">
        <v>28022.94</v>
      </c>
      <c r="J4" s="4">
        <f t="shared" ref="J4:J11" ca="1" si="3">H4-I4</f>
        <v>88493.488105000011</v>
      </c>
    </row>
    <row r="5" spans="1:10" x14ac:dyDescent="0.25">
      <c r="A5" t="s">
        <v>10</v>
      </c>
      <c r="B5" s="1">
        <v>42616</v>
      </c>
      <c r="C5" s="1">
        <f t="shared" ca="1" si="0"/>
        <v>42660</v>
      </c>
      <c r="D5">
        <f t="shared" ca="1" si="1"/>
        <v>44</v>
      </c>
      <c r="E5">
        <v>5.0000000000000001E-4</v>
      </c>
      <c r="F5" t="s">
        <v>12</v>
      </c>
      <c r="G5" s="2">
        <v>27565979.199999999</v>
      </c>
      <c r="H5" s="4">
        <f t="shared" ca="1" si="2"/>
        <v>606451.54239999992</v>
      </c>
      <c r="I5" s="2">
        <v>261876.8</v>
      </c>
      <c r="J5" s="4">
        <f t="shared" ca="1" si="3"/>
        <v>344574.74239999993</v>
      </c>
    </row>
    <row r="6" spans="1:10" x14ac:dyDescent="0.25">
      <c r="A6" t="s">
        <v>11</v>
      </c>
      <c r="B6" s="1">
        <v>42620</v>
      </c>
      <c r="C6" s="1">
        <f t="shared" ca="1" si="0"/>
        <v>42660</v>
      </c>
      <c r="D6">
        <f t="shared" ca="1" si="1"/>
        <v>40</v>
      </c>
      <c r="E6">
        <v>5.0000000000000001E-4</v>
      </c>
      <c r="F6" t="s">
        <v>12</v>
      </c>
      <c r="G6" s="2">
        <v>41392361.109999999</v>
      </c>
      <c r="H6" s="4">
        <f t="shared" ca="1" si="2"/>
        <v>827847.22219999996</v>
      </c>
      <c r="I6" s="2">
        <v>393227.43</v>
      </c>
      <c r="J6" s="4">
        <f t="shared" ca="1" si="3"/>
        <v>434619.79219999997</v>
      </c>
    </row>
    <row r="7" spans="1:10" x14ac:dyDescent="0.25">
      <c r="A7" t="s">
        <v>14</v>
      </c>
      <c r="B7" s="1">
        <v>42629</v>
      </c>
      <c r="C7" s="1">
        <f t="shared" ca="1" si="0"/>
        <v>42660</v>
      </c>
      <c r="D7">
        <f t="shared" ca="1" si="1"/>
        <v>31</v>
      </c>
      <c r="E7">
        <v>2.1770000000000001E-3</v>
      </c>
      <c r="F7" t="s">
        <v>13</v>
      </c>
      <c r="G7" s="2">
        <v>26959375</v>
      </c>
      <c r="H7" s="4">
        <f ca="1">G7*((1+E7)^D7)</f>
        <v>28839464.668442801</v>
      </c>
      <c r="I7" s="2">
        <v>1137241.08</v>
      </c>
      <c r="J7" s="4">
        <f t="shared" ca="1" si="3"/>
        <v>27702223.588442802</v>
      </c>
    </row>
    <row r="8" spans="1:10" x14ac:dyDescent="0.25">
      <c r="A8" t="s">
        <v>15</v>
      </c>
      <c r="B8" s="1">
        <v>42631</v>
      </c>
      <c r="C8" s="1">
        <f t="shared" ca="1" si="0"/>
        <v>42660</v>
      </c>
      <c r="D8">
        <f t="shared" ca="1" si="1"/>
        <v>29</v>
      </c>
      <c r="E8">
        <v>5.0000000000000001E-4</v>
      </c>
      <c r="F8" t="s">
        <v>12</v>
      </c>
      <c r="G8" s="2">
        <v>28938678.920000002</v>
      </c>
      <c r="H8" s="4">
        <f t="shared" ca="1" si="2"/>
        <v>419610.84434000007</v>
      </c>
      <c r="I8" s="2">
        <v>274917.45</v>
      </c>
      <c r="J8" s="4">
        <f t="shared" ca="1" si="3"/>
        <v>144693.39434000006</v>
      </c>
    </row>
    <row r="9" spans="1:10" x14ac:dyDescent="0.25">
      <c r="A9" t="s">
        <v>17</v>
      </c>
      <c r="B9" s="1">
        <v>42631</v>
      </c>
      <c r="C9" s="1">
        <f t="shared" ca="1" si="0"/>
        <v>42660</v>
      </c>
      <c r="D9">
        <f t="shared" ca="1" si="1"/>
        <v>29</v>
      </c>
      <c r="E9">
        <v>5.0000000000000001E-4</v>
      </c>
      <c r="F9" t="s">
        <v>12</v>
      </c>
      <c r="G9" s="2">
        <v>28864471.829999998</v>
      </c>
      <c r="H9" s="4">
        <f t="shared" ca="1" si="2"/>
        <v>418534.84153500001</v>
      </c>
      <c r="I9" s="2">
        <v>274212.47999999998</v>
      </c>
      <c r="J9" s="4">
        <f t="shared" ca="1" si="3"/>
        <v>144322.36153500003</v>
      </c>
    </row>
    <row r="10" spans="1:10" x14ac:dyDescent="0.25">
      <c r="A10" t="s">
        <v>18</v>
      </c>
      <c r="B10" s="1">
        <v>42631</v>
      </c>
      <c r="C10" s="1">
        <f t="shared" ca="1" si="0"/>
        <v>42660</v>
      </c>
      <c r="D10">
        <f t="shared" ca="1" si="1"/>
        <v>29</v>
      </c>
      <c r="E10">
        <v>5.0000000000000001E-4</v>
      </c>
      <c r="F10" t="s">
        <v>12</v>
      </c>
      <c r="G10" s="2">
        <v>22872794.699999999</v>
      </c>
      <c r="H10" s="4">
        <f t="shared" ca="1" si="2"/>
        <v>331655.52315000002</v>
      </c>
      <c r="I10" s="2">
        <v>217291.55</v>
      </c>
      <c r="J10" s="4">
        <f t="shared" ca="1" si="3"/>
        <v>114363.97315000003</v>
      </c>
    </row>
    <row r="11" spans="1:10" x14ac:dyDescent="0.25">
      <c r="A11" t="s">
        <v>19</v>
      </c>
      <c r="B11" s="1">
        <v>42633</v>
      </c>
      <c r="C11" s="1">
        <f t="shared" ca="1" si="0"/>
        <v>42660</v>
      </c>
      <c r="D11">
        <f t="shared" ca="1" si="1"/>
        <v>27</v>
      </c>
      <c r="E11">
        <v>1.9800000000000002E-2</v>
      </c>
      <c r="F11" t="s">
        <v>12</v>
      </c>
      <c r="G11" s="2">
        <v>3708211.11</v>
      </c>
      <c r="H11" s="4">
        <f t="shared" ca="1" si="2"/>
        <v>1982409.6594060003</v>
      </c>
      <c r="I11" s="2">
        <v>14091.2</v>
      </c>
      <c r="J11" s="4">
        <f t="shared" ca="1" si="3"/>
        <v>1968318.4594060003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李红霞</dc:creator>
  <cp:lastModifiedBy>李红霞</cp:lastModifiedBy>
  <dcterms:created xsi:type="dcterms:W3CDTF">2016-10-17T06:26:00Z</dcterms:created>
  <dcterms:modified xsi:type="dcterms:W3CDTF">2016-10-17T08:34:05Z</dcterms:modified>
</cp:coreProperties>
</file>