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 Ley\Documents\GitHub\Physics-Obsidian-Vault\"/>
    </mc:Choice>
  </mc:AlternateContent>
  <xr:revisionPtr revIDLastSave="0" documentId="8_{B5134623-B5DD-4CC5-99C4-4F066B77D5E1}" xr6:coauthVersionLast="47" xr6:coauthVersionMax="47" xr10:uidLastSave="{00000000-0000-0000-0000-000000000000}"/>
  <bookViews>
    <workbookView xWindow="-108" yWindow="-108" windowWidth="23256" windowHeight="12456" xr2:uid="{16ED3F83-AD91-4112-BAC0-8D832BAD467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5" i="1"/>
  <c r="H2" i="1"/>
  <c r="D2" i="1"/>
  <c r="F3" i="1"/>
  <c r="F4" i="1"/>
  <c r="F5" i="1"/>
  <c r="F6" i="1"/>
  <c r="F7" i="1"/>
  <c r="E4" i="1"/>
  <c r="E5" i="1"/>
  <c r="E6" i="1"/>
  <c r="E7" i="1"/>
  <c r="E3" i="1"/>
  <c r="E2" i="1"/>
  <c r="F2" i="1"/>
</calcChain>
</file>

<file path=xl/sharedStrings.xml><?xml version="1.0" encoding="utf-8"?>
<sst xmlns="http://schemas.openxmlformats.org/spreadsheetml/2006/main" count="9" uniqueCount="9">
  <si>
    <t>Launch Angle(Degrees)</t>
  </si>
  <si>
    <t>Initial Height(cm)</t>
  </si>
  <si>
    <t>Horizontal Displacement(cm)</t>
  </si>
  <si>
    <t>Initial Speed(cm/s)</t>
  </si>
  <si>
    <t>Time(s)</t>
  </si>
  <si>
    <t>Average Displacement</t>
  </si>
  <si>
    <t>Percent Difference</t>
  </si>
  <si>
    <t>`</t>
  </si>
  <si>
    <t>Max Height(cm)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</si>
</sst>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22B9-61A8-4E89-9C75-F240697A185C}">
  <dimension ref="A1:J7"/>
  <sheetViews>
    <sheetView tabSelected="1" zoomScale="101" workbookViewId="0">
      <selection activeCell="G13" sqref="G13"/>
    </sheetView>
  </sheetViews>
  <sheetFormatPr defaultRowHeight="14.4" x14ac:dyDescent="0.3"/>
  <cols>
    <col min="1" max="1" width="19.88671875" customWidth="1"/>
    <col min="2" max="2" width="26.33203125" customWidth="1"/>
    <col min="3" max="3" width="27" customWidth="1"/>
    <col min="4" max="4" width="21.33203125" customWidth="1"/>
    <col min="5" max="5" width="17.44140625" hidden="1" customWidth="1"/>
    <col min="6" max="6" width="0" hidden="1" customWidth="1"/>
    <col min="7" max="7" width="17.5546875" customWidth="1"/>
    <col min="9" max="9" width="12.44140625" customWidth="1"/>
    <col min="10" max="10" width="16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G1" t="s">
        <v>3</v>
      </c>
      <c r="H1" t="s">
        <v>4</v>
      </c>
      <c r="I1" t="s">
        <v>8</v>
      </c>
    </row>
    <row r="2" spans="1:10" x14ac:dyDescent="0.3">
      <c r="A2">
        <v>30</v>
      </c>
      <c r="B2">
        <v>117</v>
      </c>
      <c r="C2">
        <v>156</v>
      </c>
      <c r="D2">
        <f>AVERAGE(C2:C4)</f>
        <v>157.33333333333334</v>
      </c>
      <c r="E2">
        <f>SIN((A2*2)*PI()/180)</f>
        <v>0.8660254037844386</v>
      </c>
      <c r="F2">
        <f>C2*980</f>
        <v>152880</v>
      </c>
      <c r="G2">
        <v>232.8</v>
      </c>
      <c r="H2">
        <f>181.67/G2</f>
        <v>0.78036941580756003</v>
      </c>
      <c r="J2" t="s">
        <v>6</v>
      </c>
    </row>
    <row r="3" spans="1:10" x14ac:dyDescent="0.3">
      <c r="A3">
        <v>30</v>
      </c>
      <c r="B3">
        <v>117</v>
      </c>
      <c r="C3">
        <v>158</v>
      </c>
      <c r="E3">
        <f>SIN((A3*2)*PI()/180)</f>
        <v>0.8660254037844386</v>
      </c>
      <c r="F3">
        <f t="shared" ref="F3:F7" si="0">C3*980</f>
        <v>154840</v>
      </c>
      <c r="J3">
        <f>(G2-G5)/G5</f>
        <v>-3.1613976705490827E-2</v>
      </c>
    </row>
    <row r="4" spans="1:10" x14ac:dyDescent="0.3">
      <c r="A4">
        <v>30</v>
      </c>
      <c r="B4">
        <v>117</v>
      </c>
      <c r="C4">
        <v>158</v>
      </c>
      <c r="E4">
        <f t="shared" ref="E4:E7" si="1">SIN((A4*2)*PI()/180)</f>
        <v>0.8660254037844386</v>
      </c>
      <c r="F4">
        <f t="shared" si="0"/>
        <v>154840</v>
      </c>
      <c r="J4" s="1">
        <v>3.2099999999999997E-2</v>
      </c>
    </row>
    <row r="5" spans="1:10" x14ac:dyDescent="0.3">
      <c r="A5">
        <v>60</v>
      </c>
      <c r="B5">
        <v>129</v>
      </c>
      <c r="C5">
        <v>118</v>
      </c>
      <c r="D5" t="s">
        <v>7</v>
      </c>
      <c r="E5">
        <f t="shared" si="1"/>
        <v>0.86602540378443871</v>
      </c>
      <c r="F5">
        <f t="shared" si="0"/>
        <v>115640</v>
      </c>
      <c r="G5">
        <v>240.4</v>
      </c>
      <c r="H5">
        <f>181.67/G5</f>
        <v>0.7556988352745424</v>
      </c>
      <c r="I5">
        <v>150.267</v>
      </c>
    </row>
    <row r="6" spans="1:10" x14ac:dyDescent="0.3">
      <c r="A6">
        <v>60</v>
      </c>
      <c r="B6">
        <v>129</v>
      </c>
      <c r="C6">
        <v>116</v>
      </c>
      <c r="E6">
        <f t="shared" si="1"/>
        <v>0.86602540378443871</v>
      </c>
      <c r="F6">
        <f t="shared" si="0"/>
        <v>113680</v>
      </c>
    </row>
    <row r="7" spans="1:10" x14ac:dyDescent="0.3">
      <c r="A7">
        <v>60</v>
      </c>
      <c r="B7">
        <v>129</v>
      </c>
      <c r="C7">
        <v>114</v>
      </c>
      <c r="E7">
        <f t="shared" si="1"/>
        <v>0.86602540378443871</v>
      </c>
      <c r="F7">
        <f t="shared" si="0"/>
        <v>111720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RobertLey</dc:creator>
  <cp:keywords/>
  <dc:description/>
  <cp:lastModifiedBy>Ethan RobertLey</cp:lastModifiedBy>
  <cp:revision/>
  <dcterms:created xsi:type="dcterms:W3CDTF">2023-09-27T19:51:09Z</dcterms:created>
  <dcterms:modified xsi:type="dcterms:W3CDTF">2023-10-02T20:49:07Z</dcterms:modified>
  <cp:category/>
  <cp:contentStatus/>
</cp:coreProperties>
</file>