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" l="1"/>
  <c r="AP3" i="1"/>
  <c r="AQ3" i="1" s="1"/>
  <c r="AP5" i="1" l="1"/>
  <c r="AQ5" i="1" s="1"/>
  <c r="AP6" i="1"/>
  <c r="AQ6" i="1" s="1"/>
  <c r="AP7" i="1"/>
  <c r="AP8" i="1"/>
  <c r="AQ8" i="1" s="1"/>
  <c r="AP9" i="1"/>
  <c r="AQ9" i="1" s="1"/>
  <c r="AP10" i="1"/>
  <c r="AQ10" i="1" s="1"/>
  <c r="AP11" i="1"/>
  <c r="AQ11" i="1" s="1"/>
  <c r="AP12" i="1"/>
  <c r="AQ12" i="1" s="1"/>
  <c r="AP13" i="1"/>
  <c r="AQ13" i="1" s="1"/>
  <c r="AP14" i="1"/>
  <c r="AQ14" i="1" s="1"/>
  <c r="AP15" i="1"/>
  <c r="AQ15" i="1" s="1"/>
  <c r="AP16" i="1"/>
  <c r="AQ16" i="1" s="1"/>
  <c r="AP17" i="1"/>
  <c r="AQ17" i="1" s="1"/>
  <c r="AP18" i="1"/>
  <c r="AQ18" i="1" s="1"/>
  <c r="AP19" i="1"/>
  <c r="AQ19" i="1" s="1"/>
  <c r="AP20" i="1"/>
  <c r="AQ20" i="1" s="1"/>
  <c r="AP21" i="1"/>
  <c r="AQ21" i="1" s="1"/>
  <c r="AP22" i="1"/>
  <c r="AQ22" i="1" s="1"/>
  <c r="AP23" i="1"/>
  <c r="AQ23" i="1" s="1"/>
  <c r="AP24" i="1"/>
  <c r="AQ24" i="1" s="1"/>
  <c r="AP25" i="1"/>
  <c r="AQ25" i="1" s="1"/>
  <c r="AP26" i="1"/>
  <c r="AQ26" i="1" s="1"/>
  <c r="AP27" i="1"/>
  <c r="AQ27" i="1" s="1"/>
  <c r="AP4" i="1"/>
  <c r="AQ4" i="1" s="1"/>
</calcChain>
</file>

<file path=xl/sharedStrings.xml><?xml version="1.0" encoding="utf-8"?>
<sst xmlns="http://schemas.openxmlformats.org/spreadsheetml/2006/main" count="352" uniqueCount="172">
  <si>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</si>
  <si>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</si>
  <si>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</si>
  <si>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</si>
  <si>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</si>
  <si>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</si>
  <si>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</si>
  <si>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</si>
  <si>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</si>
  <si>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Major Features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</si>
  <si>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</si>
  <si>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</si>
  <si>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</si>
  <si>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</si>
  <si>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</si>
  <si>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</si>
  <si>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</si>
  <si>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</si>
  <si>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</si>
  <si>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</si>
  <si>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</si>
  <si>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</si>
  <si>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</si>
  <si>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US-01</t>
  </si>
  <si>
    <t>Log in</t>
  </si>
  <si>
    <t>Log into the system using username and password</t>
  </si>
  <si>
    <t>US-02</t>
  </si>
  <si>
    <t>Register</t>
  </si>
  <si>
    <t>Create a new account by providing username, email address, and choosing a password</t>
  </si>
  <si>
    <t>US-03</t>
  </si>
  <si>
    <t>Password Recovery</t>
  </si>
  <si>
    <t>US-04</t>
  </si>
  <si>
    <t>Change Password</t>
  </si>
  <si>
    <t>Update current password by entering current password and setting a new one</t>
  </si>
  <si>
    <t>US-05</t>
  </si>
  <si>
    <t>Update User Profile</t>
  </si>
  <si>
    <t>US-06</t>
  </si>
  <si>
    <t>US-07</t>
  </si>
  <si>
    <t>US-08</t>
  </si>
  <si>
    <t>US-09</t>
  </si>
  <si>
    <t>US-10</t>
  </si>
  <si>
    <t>US-11</t>
  </si>
  <si>
    <t>US-12</t>
  </si>
  <si>
    <t>US-13</t>
  </si>
  <si>
    <t>Redeem Gift</t>
  </si>
  <si>
    <t>Apply a gift to the current shopping session by using points</t>
  </si>
  <si>
    <t>US-14</t>
  </si>
  <si>
    <t>Transfer Payment</t>
  </si>
  <si>
    <t>Select a preferred payment method from available options to complete purchase</t>
  </si>
  <si>
    <t>US-15</t>
  </si>
  <si>
    <t>Choose Payment Method</t>
  </si>
  <si>
    <t>Initiate the process to transfer funds from selected payment method to complete your order transaction</t>
  </si>
  <si>
    <t>US-16</t>
  </si>
  <si>
    <t>US-17</t>
  </si>
  <si>
    <t>US-18</t>
  </si>
  <si>
    <t>Write Feedback</t>
  </si>
  <si>
    <t>US-19</t>
  </si>
  <si>
    <t>Chat With Customer Service</t>
  </si>
  <si>
    <t>Initiate a real-time conversation with customer service representatives to seek assistance or resolve issues</t>
  </si>
  <si>
    <t>US-20</t>
  </si>
  <si>
    <t>Write Article</t>
  </si>
  <si>
    <t>Create and publish informative articles or blog posts within the system to provide valuable content to users</t>
  </si>
  <si>
    <t>US-21</t>
  </si>
  <si>
    <t>Update Article</t>
  </si>
  <si>
    <t>Edit previously published articles or blog posts to reflect current information or correct any inaccuracies</t>
  </si>
  <si>
    <t>US-22</t>
  </si>
  <si>
    <t>US-23</t>
  </si>
  <si>
    <t>US-24</t>
  </si>
  <si>
    <t>US-25</t>
  </si>
  <si>
    <t>Confirm Order</t>
  </si>
  <si>
    <t>Create Staff Account</t>
  </si>
  <si>
    <t>Establish new user accounts specifically designated for staff members within the system for administrative and operational purposes</t>
  </si>
  <si>
    <t>Update Staff Account</t>
  </si>
  <si>
    <t>Adjust or modify existing staff member accounts within the system to update roles, permissions, or personal information as needed</t>
  </si>
  <si>
    <t>View Revenue Report</t>
  </si>
  <si>
    <t>FE-10</t>
  </si>
  <si>
    <t>Reporting &amp; Analysis</t>
  </si>
  <si>
    <t>Chat Feature</t>
  </si>
  <si>
    <t>Staff Management</t>
  </si>
  <si>
    <t>Article Management</t>
  </si>
  <si>
    <t>User Account Management</t>
  </si>
  <si>
    <t>Promotion &amp; Loyalty Reward</t>
  </si>
  <si>
    <t>Order Management</t>
  </si>
  <si>
    <t>No. of FRs</t>
  </si>
  <si>
    <t>x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</si>
  <si>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</si>
  <si>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</si>
  <si>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</si>
  <si>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</si>
  <si>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</si>
  <si>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</si>
  <si>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</si>
  <si>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</si>
  <si>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</si>
  <si>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</si>
  <si>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</si>
  <si>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</si>
  <si>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</si>
  <si>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</si>
  <si>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</si>
  <si>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</si>
  <si>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</si>
  <si>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</si>
  <si>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The system shall enforce password complexity rules</t>
  </si>
  <si>
    <t>The system shall send a confirmation email to verify new user registration</t>
  </si>
  <si>
    <t>The system shall securely store hashed passwords in the database</t>
  </si>
  <si>
    <t>The system shall provide a password recovery link with a time-limited validity period</t>
  </si>
  <si>
    <t>The system shall allow users to reset passwords through a secure email link</t>
  </si>
  <si>
    <t>The system shall confirm password by requiring users to re-enter their password</t>
  </si>
  <si>
    <t>The system shall validate updated email addresses to ensure they are unique</t>
  </si>
  <si>
    <t>The system shall support wildcard and exact match search options</t>
  </si>
  <si>
    <t>The system shall display the date and time of each user feedback submission</t>
  </si>
  <si>
    <t>The system shall retain the contents of the cart between user sessions</t>
  </si>
  <si>
    <t>The system shall maintain a record of users' gift points and redemptions in the user profile</t>
  </si>
  <si>
    <t>The system shall allow users to save multiple payment methods for future use</t>
  </si>
  <si>
    <t>The system shall securely encrypt and transmit payment information during checkout.</t>
  </si>
  <si>
    <t>The system shall support multiple payment gateways (e.g., PayPal, credit cards) for user convenience</t>
  </si>
  <si>
    <t>The system shall allow users to filter orders by status (e.g., pending, shipped, delivered)</t>
  </si>
  <si>
    <t>The system shall allow users to edit or delete their feedback within a specified timeframe</t>
  </si>
  <si>
    <t>The system shall provide real-time chat notifications to customer service agents</t>
  </si>
  <si>
    <t>The system shall provide formatting tools (e.g., rich text editor) for article creation</t>
  </si>
  <si>
    <t>The system shall maintain a revision history of articles to track changes over time</t>
  </si>
  <si>
    <t>The system shall authenticate users securely using username and password</t>
  </si>
  <si>
    <t>The system shall allow administrators to set initial stock quantities and reorder thresholds</t>
  </si>
  <si>
    <t>The system shall integrate with shipping carriers for real-time order status updates</t>
  </si>
  <si>
    <t>The system shall enforce role-based access control (RBAC) for staff accounts</t>
  </si>
  <si>
    <t>Priority</t>
  </si>
  <si>
    <t>User 
Stories</t>
  </si>
  <si>
    <t>User Stories</t>
  </si>
  <si>
    <t>Epics</t>
  </si>
  <si>
    <t>Member</t>
  </si>
  <si>
    <t>CE171488-Bùi Mạnh Cường</t>
  </si>
  <si>
    <t>SE160914-Võ Nguyễn Minh Quân</t>
  </si>
  <si>
    <t>SE161146-Phạm Văn Phong</t>
  </si>
  <si>
    <t>SE183230-Nguyễn Quỳnh Như</t>
  </si>
  <si>
    <t>SE183122-Lê Đặng Minh Trí</t>
  </si>
  <si>
    <t>SE183228-Nguyễn Cơ Hiếu</t>
  </si>
  <si>
    <t>Sprint 1</t>
  </si>
  <si>
    <t>Sprint 2</t>
  </si>
  <si>
    <t>Sprint 3</t>
  </si>
  <si>
    <t>Sprint 4</t>
  </si>
  <si>
    <t>Search Product</t>
  </si>
  <si>
    <t>Add Product To Cart</t>
  </si>
  <si>
    <t>Product Search &amp; Purchase</t>
  </si>
  <si>
    <t>Modify and update your personal information stored in the system, such as email address and contact details (excluding password)</t>
  </si>
  <si>
    <t>Place a selected product into your virtual shopping cart for future purchase</t>
  </si>
  <si>
    <t>Apply a voucher to current shopping session to receive a discount on total order</t>
  </si>
  <si>
    <t>Share thoughts and experiences by submitting feedback or reviews for products you have purchased and used</t>
  </si>
  <si>
    <t>Recover forgotten password by entering registered email address and following the instructions sent to email</t>
  </si>
  <si>
    <t>Find products within the system by entering keywords or using filters like category or by brands</t>
  </si>
  <si>
    <t>Introduce new product into the system's inventory for public availability</t>
  </si>
  <si>
    <t>Modify existing product details within the system to ensure accurate information and presentation</t>
  </si>
  <si>
    <t>Generate and examine a detailed report outlining financial metrics, such as total sales and profits, over a specified period</t>
  </si>
  <si>
    <t>Product Management</t>
  </si>
  <si>
    <t>Product Feedback</t>
  </si>
  <si>
    <t>The system shall paginate product listings to improve performance and user experience</t>
  </si>
  <si>
    <t>The system shall validate and apply vouchers based on predefined rules (e.g., minimum purchase amount)</t>
  </si>
  <si>
    <t>The system shall display voucher expiry dates and usage restrictions during application</t>
  </si>
  <si>
    <t>The system shall generate and display a payment confirmation message upon successful transaction completion</t>
  </si>
  <si>
    <t>The system shall support batch updates for product attributes (e.g., pricing, descriptions)</t>
  </si>
  <si>
    <t>Validate and approve an order to shift it to the "Approved" status</t>
  </si>
  <si>
    <t>Add Product</t>
  </si>
  <si>
    <t>Update Product</t>
  </si>
  <si>
    <t>Post Feedback</t>
  </si>
  <si>
    <t>Enable authenticated users to post comments and ratings on products or services. The feedback form should include fields for text input and a rating</t>
  </si>
  <si>
    <t>Use Voucher</t>
  </si>
  <si>
    <t>Add voucher</t>
  </si>
  <si>
    <t>Staff members to create and add new voucher codes to the system.</t>
  </si>
  <si>
    <t>Find Order History</t>
  </si>
  <si>
    <t>Enable users to search for and view detailed information about a particular order using its order ID</t>
  </si>
  <si>
    <t>Cancel The Cart</t>
  </si>
  <si>
    <t>Provide users with the ability to cancel their active shopping cart, removing all items and resetting the cart to its initial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</si>
</sst>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1" xfId="2" applyBorder="1"/>
    <xf numFmtId="0" fontId="3" fillId="3" borderId="1" xfId="1" applyBorder="1"/>
    <xf numFmtId="0" fontId="5" fillId="5" borderId="1" xfId="3" applyBorder="1"/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7"/>
  <sheetViews>
    <sheetView tabSelected="1" topLeftCell="B26" zoomScale="89" zoomScaleNormal="107" workbookViewId="0">
      <selection activeCell="Q29" sqref="Q29"/>
    </sheetView>
  </sheetViews>
  <sheetFormatPr defaultRowHeight="15" x14ac:dyDescent="0.25"/>
  <cols>
    <col min="1" max="1" width="35.7109375" customWidth="1"/>
    <col min="2" max="41" width="6.28515625" customWidth="1"/>
    <col min="42" max="42" width="10.140625" customWidth="1"/>
    <col min="43" max="43" width="10.85546875" customWidth="1"/>
    <col min="44" max="44" width="6.28515625" customWidth="1"/>
    <col min="45" max="45" width="33.42578125" customWidth="1"/>
    <col min="46" max="46" width="27" customWidth="1"/>
    <col min="47" max="47" width="58.85546875" customWidth="1"/>
    <col min="48" max="48" width="16.85546875" customWidth="1"/>
    <col min="49" max="49" width="14.85546875" customWidth="1"/>
    <col min="50" max="50" width="23.28515625" customWidth="1"/>
    <col min="51" max="51" width="24.42578125" customWidth="1"/>
    <col min="52" max="52" width="16.85546875" customWidth="1"/>
    <col min="53" max="53" width="42.140625" customWidth="1"/>
  </cols>
  <sheetData>
    <row r="1" spans="1:43" ht="26.25" customHeight="1" x14ac:dyDescent="0.25">
      <c r="A1" s="49" t="s">
        <v>127</v>
      </c>
      <c r="B1" s="50" t="s">
        <v>9</v>
      </c>
      <c r="C1" s="47"/>
      <c r="D1" s="47"/>
      <c r="E1" s="47"/>
      <c r="F1" s="47"/>
      <c r="G1" s="47"/>
      <c r="H1" s="47"/>
      <c r="I1" s="47"/>
      <c r="J1" s="47"/>
      <c r="K1" s="47"/>
      <c r="L1" s="40" t="s">
        <v>10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</row>
    <row r="2" spans="1:43" ht="26.25" customHeight="1" x14ac:dyDescent="0.25">
      <c r="A2" s="4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3" t="s">
        <v>75</v>
      </c>
      <c r="L2" s="1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85</v>
      </c>
      <c r="Y2" s="2" t="s">
        <v>86</v>
      </c>
      <c r="Z2" s="2" t="s">
        <v>87</v>
      </c>
      <c r="AA2" s="2" t="s">
        <v>88</v>
      </c>
      <c r="AB2" s="2" t="s">
        <v>89</v>
      </c>
      <c r="AC2" s="2" t="s">
        <v>90</v>
      </c>
      <c r="AD2" s="2" t="s">
        <v>91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14" t="s">
        <v>83</v>
      </c>
      <c r="AQ2" s="2" t="s">
        <v>126</v>
      </c>
    </row>
    <row r="3" spans="1:43" ht="17.25" customHeight="1" x14ac:dyDescent="0.25">
      <c r="A3" s="2" t="s">
        <v>23</v>
      </c>
      <c r="B3" s="15"/>
      <c r="C3" s="15"/>
      <c r="D3" s="15"/>
      <c r="E3" s="16" t="s">
        <v>84</v>
      </c>
      <c r="F3" s="15"/>
      <c r="G3" s="15"/>
      <c r="H3" s="15"/>
      <c r="I3" s="15"/>
      <c r="J3" s="15"/>
      <c r="K3" s="23"/>
      <c r="L3" s="21" t="s">
        <v>84</v>
      </c>
      <c r="M3" s="16" t="s">
        <v>84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">
        <f>COUNTIF(L3:AO3,"x")</f>
        <v>2</v>
      </c>
      <c r="AQ3" s="20" t="str">
        <f>IF(AND(AP3&gt;=0, AP3&lt;=1), "low", IF(AND(AP3&gt;=2, AP3&lt;=3), "moderate", IF(AP3&gt;=4, "high", "")))</f>
        <v>moderate</v>
      </c>
    </row>
    <row r="4" spans="1:43" ht="17.25" customHeight="1" x14ac:dyDescent="0.25">
      <c r="A4" s="2" t="s">
        <v>26</v>
      </c>
      <c r="B4" s="15"/>
      <c r="C4" s="15"/>
      <c r="D4" s="15"/>
      <c r="E4" s="16" t="s">
        <v>84</v>
      </c>
      <c r="F4" s="15"/>
      <c r="G4" s="15"/>
      <c r="H4" s="15"/>
      <c r="I4" s="15"/>
      <c r="J4" s="15"/>
      <c r="K4" s="23"/>
      <c r="L4" s="22"/>
      <c r="M4" s="16" t="s">
        <v>84</v>
      </c>
      <c r="N4" s="16" t="s">
        <v>84</v>
      </c>
      <c r="O4" s="16" t="s">
        <v>84</v>
      </c>
      <c r="P4" s="15"/>
      <c r="Q4" s="15"/>
      <c r="R4" s="16" t="s">
        <v>84</v>
      </c>
      <c r="S4" s="16" t="s">
        <v>84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">
        <f>COUNTIF(L4:AO4,"x")</f>
        <v>5</v>
      </c>
      <c r="AQ4" s="18" t="str">
        <f t="shared" ref="AQ4:AQ27" si="0">IF(AND(AP4&gt;=0, AP4&lt;=1), "low", IF(AND(AP4&gt;=2, AP4&lt;=3), "moderate", IF(AP4&gt;=4, "high", "")))</f>
        <v>high</v>
      </c>
    </row>
    <row r="5" spans="1:43" ht="17.25" customHeight="1" x14ac:dyDescent="0.25">
      <c r="A5" s="2" t="s">
        <v>29</v>
      </c>
      <c r="B5" s="15"/>
      <c r="C5" s="15"/>
      <c r="D5" s="15"/>
      <c r="E5" s="16" t="s">
        <v>84</v>
      </c>
      <c r="F5" s="15"/>
      <c r="G5" s="15"/>
      <c r="H5" s="15"/>
      <c r="I5" s="15"/>
      <c r="J5" s="15"/>
      <c r="K5" s="23"/>
      <c r="L5" s="22"/>
      <c r="M5" s="15"/>
      <c r="N5" s="15"/>
      <c r="O5" s="16" t="s">
        <v>84</v>
      </c>
      <c r="P5" s="16" t="s">
        <v>84</v>
      </c>
      <c r="Q5" s="16" t="s">
        <v>84</v>
      </c>
      <c r="R5" s="16" t="s">
        <v>84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">
        <f>COUNTIF(L5:AO5,"x")</f>
        <v>4</v>
      </c>
      <c r="AQ5" s="18" t="str">
        <f t="shared" si="0"/>
        <v>high</v>
      </c>
    </row>
    <row r="6" spans="1:43" ht="16.5" customHeight="1" x14ac:dyDescent="0.25">
      <c r="A6" s="2" t="s">
        <v>31</v>
      </c>
      <c r="B6" s="15"/>
      <c r="C6" s="15"/>
      <c r="D6" s="15"/>
      <c r="E6" s="16" t="s">
        <v>84</v>
      </c>
      <c r="F6" s="15"/>
      <c r="G6" s="15"/>
      <c r="H6" s="15"/>
      <c r="I6" s="15"/>
      <c r="J6" s="15"/>
      <c r="K6" s="23"/>
      <c r="L6" s="22"/>
      <c r="M6" s="15"/>
      <c r="N6" s="15"/>
      <c r="O6" s="15"/>
      <c r="P6" s="15"/>
      <c r="Q6" s="15"/>
      <c r="R6" s="16" t="s">
        <v>84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">
        <f>COUNTIF(L6:AO6,"x")</f>
        <v>1</v>
      </c>
      <c r="AQ6" s="19" t="str">
        <f t="shared" si="0"/>
        <v>low</v>
      </c>
    </row>
    <row r="7" spans="1:43" ht="17.25" customHeight="1" x14ac:dyDescent="0.25">
      <c r="A7" s="2" t="s">
        <v>34</v>
      </c>
      <c r="B7" s="15"/>
      <c r="C7" s="15"/>
      <c r="D7" s="15"/>
      <c r="E7" s="16" t="s">
        <v>84</v>
      </c>
      <c r="F7" s="15"/>
      <c r="G7" s="15"/>
      <c r="H7" s="15"/>
      <c r="I7" s="15"/>
      <c r="J7" s="15"/>
      <c r="K7" s="23"/>
      <c r="L7" s="22"/>
      <c r="M7" s="15"/>
      <c r="N7" s="15"/>
      <c r="O7" s="15"/>
      <c r="P7" s="15"/>
      <c r="Q7" s="15"/>
      <c r="R7" s="15"/>
      <c r="S7" s="16" t="s">
        <v>84</v>
      </c>
      <c r="T7" s="17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">
        <f>COUNTIF(L7:AO7,"x")</f>
        <v>1</v>
      </c>
      <c r="AQ7" s="19" t="str">
        <f t="shared" si="0"/>
        <v>low</v>
      </c>
    </row>
    <row r="8" spans="1:43" ht="17.25" customHeight="1" x14ac:dyDescent="0.25">
      <c r="A8" s="2" t="s">
        <v>36</v>
      </c>
      <c r="B8" s="16" t="s">
        <v>84</v>
      </c>
      <c r="C8" s="17"/>
      <c r="D8" s="17"/>
      <c r="E8" s="17"/>
      <c r="F8" s="17"/>
      <c r="G8" s="17"/>
      <c r="H8" s="17"/>
      <c r="I8" s="17"/>
      <c r="J8" s="17"/>
      <c r="K8" s="23"/>
      <c r="L8" s="22"/>
      <c r="M8" s="15"/>
      <c r="N8" s="15"/>
      <c r="O8" s="15"/>
      <c r="P8" s="15"/>
      <c r="Q8" s="15"/>
      <c r="R8" s="15"/>
      <c r="S8" s="15"/>
      <c r="T8" s="16" t="s">
        <v>84</v>
      </c>
      <c r="U8" s="16" t="s">
        <v>84</v>
      </c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">
        <f>COUNTIF(L8:AO8,"x")</f>
        <v>2</v>
      </c>
      <c r="AQ8" s="19" t="str">
        <f t="shared" si="0"/>
        <v>moderate</v>
      </c>
    </row>
    <row r="9" spans="1:43" ht="17.25" customHeight="1" x14ac:dyDescent="0.25">
      <c r="A9" s="2" t="s">
        <v>37</v>
      </c>
      <c r="B9" s="17"/>
      <c r="C9" s="17"/>
      <c r="D9" s="17"/>
      <c r="E9" s="17"/>
      <c r="F9" s="17"/>
      <c r="G9" s="17"/>
      <c r="H9" s="17"/>
      <c r="I9" s="16" t="s">
        <v>84</v>
      </c>
      <c r="J9" s="17"/>
      <c r="K9" s="23"/>
      <c r="L9" s="22"/>
      <c r="M9" s="15"/>
      <c r="N9" s="15"/>
      <c r="O9" s="15"/>
      <c r="P9" s="15"/>
      <c r="Q9" s="15"/>
      <c r="R9" s="15"/>
      <c r="S9" s="15"/>
      <c r="T9" s="15"/>
      <c r="U9" s="17"/>
      <c r="V9" s="16" t="s">
        <v>84</v>
      </c>
      <c r="W9" s="17"/>
      <c r="X9" s="17"/>
      <c r="Y9" s="17"/>
      <c r="Z9" s="17"/>
      <c r="AA9" s="17"/>
      <c r="AB9" s="17"/>
      <c r="AC9" s="17"/>
      <c r="AD9" s="17"/>
      <c r="AE9" s="17"/>
      <c r="AF9" s="16" t="s">
        <v>84</v>
      </c>
      <c r="AG9" s="17"/>
      <c r="AH9" s="17"/>
      <c r="AI9" s="17"/>
      <c r="AJ9" s="17"/>
      <c r="AK9" s="17"/>
      <c r="AL9" s="17"/>
      <c r="AM9" s="17"/>
      <c r="AN9" s="17"/>
      <c r="AO9" s="17"/>
      <c r="AP9" s="1">
        <f>COUNTIF(L9:AO9,"x")</f>
        <v>2</v>
      </c>
      <c r="AQ9" s="20" t="str">
        <f t="shared" si="0"/>
        <v>moderate</v>
      </c>
    </row>
    <row r="10" spans="1:43" ht="17.25" customHeight="1" x14ac:dyDescent="0.25">
      <c r="A10" s="2" t="s">
        <v>38</v>
      </c>
      <c r="B10" s="17"/>
      <c r="C10" s="17"/>
      <c r="D10" s="17"/>
      <c r="E10" s="17"/>
      <c r="F10" s="16" t="s">
        <v>84</v>
      </c>
      <c r="G10" s="17"/>
      <c r="H10" s="17"/>
      <c r="I10" s="17"/>
      <c r="J10" s="17"/>
      <c r="K10" s="23"/>
      <c r="L10" s="22"/>
      <c r="M10" s="15"/>
      <c r="N10" s="15"/>
      <c r="O10" s="15"/>
      <c r="P10" s="15"/>
      <c r="Q10" s="15"/>
      <c r="R10" s="15"/>
      <c r="S10" s="15"/>
      <c r="T10" s="15"/>
      <c r="U10" s="17"/>
      <c r="V10" s="17"/>
      <c r="W10" s="16" t="s">
        <v>84</v>
      </c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">
        <f>COUNTIF(L10:AO10,"x")</f>
        <v>1</v>
      </c>
      <c r="AQ10" s="19" t="str">
        <f t="shared" si="0"/>
        <v>low</v>
      </c>
    </row>
    <row r="11" spans="1:43" ht="17.25" customHeight="1" x14ac:dyDescent="0.25">
      <c r="A11" s="2" t="s">
        <v>39</v>
      </c>
      <c r="B11" s="17"/>
      <c r="C11" s="17"/>
      <c r="D11" s="16" t="s">
        <v>84</v>
      </c>
      <c r="E11" s="17"/>
      <c r="F11" s="17"/>
      <c r="G11" s="17"/>
      <c r="H11" s="17"/>
      <c r="I11" s="17"/>
      <c r="J11" s="17"/>
      <c r="K11" s="23"/>
      <c r="L11" s="22"/>
      <c r="M11" s="15"/>
      <c r="N11" s="15"/>
      <c r="O11" s="15"/>
      <c r="P11" s="15"/>
      <c r="Q11" s="15"/>
      <c r="R11" s="15"/>
      <c r="S11" s="15"/>
      <c r="T11" s="15"/>
      <c r="U11" s="17"/>
      <c r="V11" s="17"/>
      <c r="W11" s="17"/>
      <c r="X11" s="16" t="s">
        <v>84</v>
      </c>
      <c r="Y11" s="16" t="s">
        <v>84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">
        <f>COUNTIF(L11:AO11,"x")</f>
        <v>2</v>
      </c>
      <c r="AQ11" s="20" t="str">
        <f t="shared" si="0"/>
        <v>moderate</v>
      </c>
    </row>
    <row r="12" spans="1:43" ht="17.25" customHeight="1" x14ac:dyDescent="0.25">
      <c r="A12" s="2" t="s">
        <v>40</v>
      </c>
      <c r="B12" s="17"/>
      <c r="C12" s="17"/>
      <c r="D12" s="16" t="s">
        <v>84</v>
      </c>
      <c r="E12" s="17"/>
      <c r="F12" s="17"/>
      <c r="G12" s="17"/>
      <c r="H12" s="17"/>
      <c r="I12" s="17"/>
      <c r="J12" s="17"/>
      <c r="K12" s="23"/>
      <c r="L12" s="22"/>
      <c r="M12" s="15"/>
      <c r="N12" s="15"/>
      <c r="O12" s="15"/>
      <c r="P12" s="15"/>
      <c r="Q12" s="15"/>
      <c r="R12" s="15"/>
      <c r="S12" s="15"/>
      <c r="T12" s="15"/>
      <c r="U12" s="17"/>
      <c r="V12" s="17"/>
      <c r="W12" s="17"/>
      <c r="X12" s="17"/>
      <c r="Y12" s="16" t="s">
        <v>84</v>
      </c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">
        <f>COUNTIF(L12:AO12,"x")</f>
        <v>1</v>
      </c>
      <c r="AQ12" s="19" t="str">
        <f t="shared" si="0"/>
        <v>low</v>
      </c>
    </row>
    <row r="13" spans="1:43" ht="17.25" customHeight="1" x14ac:dyDescent="0.25">
      <c r="A13" s="2" t="s">
        <v>41</v>
      </c>
      <c r="B13" s="17"/>
      <c r="C13" s="17"/>
      <c r="D13" s="16" t="s">
        <v>84</v>
      </c>
      <c r="E13" s="17"/>
      <c r="F13" s="17"/>
      <c r="G13" s="17"/>
      <c r="H13" s="17"/>
      <c r="I13" s="17"/>
      <c r="J13" s="17"/>
      <c r="K13" s="23"/>
      <c r="L13" s="22"/>
      <c r="M13" s="15"/>
      <c r="N13" s="15"/>
      <c r="O13" s="15"/>
      <c r="P13" s="15"/>
      <c r="Q13" s="15"/>
      <c r="R13" s="15"/>
      <c r="S13" s="15"/>
      <c r="T13" s="15"/>
      <c r="U13" s="17"/>
      <c r="V13" s="17"/>
      <c r="W13" s="17"/>
      <c r="X13" s="17"/>
      <c r="Y13" s="17"/>
      <c r="Z13" s="16" t="s">
        <v>84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">
        <f>COUNTIF(L13:AO13,"x")</f>
        <v>1</v>
      </c>
      <c r="AQ13" s="19" t="str">
        <f t="shared" si="0"/>
        <v>low</v>
      </c>
    </row>
    <row r="14" spans="1:43" ht="17.25" customHeight="1" x14ac:dyDescent="0.25">
      <c r="A14" s="2" t="s">
        <v>42</v>
      </c>
      <c r="B14" s="17"/>
      <c r="C14" s="16" t="s">
        <v>84</v>
      </c>
      <c r="D14" s="17"/>
      <c r="E14" s="17"/>
      <c r="F14" s="17"/>
      <c r="G14" s="17"/>
      <c r="H14" s="17"/>
      <c r="I14" s="17"/>
      <c r="J14" s="17"/>
      <c r="K14" s="23"/>
      <c r="L14" s="22"/>
      <c r="M14" s="15"/>
      <c r="N14" s="15"/>
      <c r="O14" s="15"/>
      <c r="P14" s="15"/>
      <c r="Q14" s="15"/>
      <c r="R14" s="15"/>
      <c r="S14" s="15"/>
      <c r="T14" s="15"/>
      <c r="U14" s="17"/>
      <c r="V14" s="17"/>
      <c r="W14" s="17"/>
      <c r="X14" s="17"/>
      <c r="Y14" s="17"/>
      <c r="Z14" s="17"/>
      <c r="AA14" s="16" t="s">
        <v>84</v>
      </c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">
        <f>COUNTIF(L14:AO14,"x")</f>
        <v>1</v>
      </c>
      <c r="AQ14" s="19" t="str">
        <f t="shared" si="0"/>
        <v>low</v>
      </c>
    </row>
    <row r="15" spans="1:43" ht="17.25" customHeight="1" x14ac:dyDescent="0.25">
      <c r="A15" s="2" t="s">
        <v>43</v>
      </c>
      <c r="B15" s="17"/>
      <c r="C15" s="16" t="s">
        <v>84</v>
      </c>
      <c r="D15" s="17"/>
      <c r="E15" s="17"/>
      <c r="F15" s="17"/>
      <c r="G15" s="17"/>
      <c r="H15" s="17"/>
      <c r="I15" s="17"/>
      <c r="J15" s="17"/>
      <c r="K15" s="23"/>
      <c r="L15" s="22"/>
      <c r="M15" s="15"/>
      <c r="N15" s="15"/>
      <c r="O15" s="15"/>
      <c r="P15" s="15"/>
      <c r="Q15" s="15"/>
      <c r="R15" s="15"/>
      <c r="S15" s="15"/>
      <c r="T15" s="15"/>
      <c r="U15" s="17"/>
      <c r="V15" s="17"/>
      <c r="W15" s="17"/>
      <c r="X15" s="17"/>
      <c r="Y15" s="17"/>
      <c r="Z15" s="17"/>
      <c r="AA15" s="17"/>
      <c r="AB15" s="16" t="s">
        <v>84</v>
      </c>
      <c r="AC15" s="16" t="s">
        <v>84</v>
      </c>
      <c r="AD15" s="16" t="s">
        <v>84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">
        <f>COUNTIF(L15:AO15,"x")</f>
        <v>3</v>
      </c>
      <c r="AQ15" s="20" t="str">
        <f t="shared" si="0"/>
        <v>moderate</v>
      </c>
    </row>
    <row r="16" spans="1:43" ht="17.25" customHeight="1" x14ac:dyDescent="0.25">
      <c r="A16" s="2" t="s">
        <v>46</v>
      </c>
      <c r="B16" s="17"/>
      <c r="C16" s="16" t="s">
        <v>84</v>
      </c>
      <c r="D16" s="17"/>
      <c r="E16" s="17"/>
      <c r="F16" s="17"/>
      <c r="G16" s="17"/>
      <c r="H16" s="17"/>
      <c r="I16" s="17"/>
      <c r="J16" s="17"/>
      <c r="K16" s="23"/>
      <c r="L16" s="22"/>
      <c r="M16" s="15"/>
      <c r="N16" s="15"/>
      <c r="O16" s="15"/>
      <c r="P16" s="15"/>
      <c r="Q16" s="15"/>
      <c r="R16" s="15"/>
      <c r="S16" s="15"/>
      <c r="T16" s="15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6" t="s">
        <v>84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">
        <f>COUNTIF(L16:AO16,"x")</f>
        <v>1</v>
      </c>
      <c r="AQ16" s="19" t="str">
        <f t="shared" si="0"/>
        <v>low</v>
      </c>
    </row>
    <row r="17" spans="1:53" ht="17.25" customHeight="1" x14ac:dyDescent="0.25">
      <c r="A17" s="2" t="s">
        <v>49</v>
      </c>
      <c r="B17" s="17"/>
      <c r="C17" s="17"/>
      <c r="D17" s="17"/>
      <c r="E17" s="17"/>
      <c r="F17" s="17"/>
      <c r="G17" s="17"/>
      <c r="H17" s="17"/>
      <c r="I17" s="16" t="s">
        <v>84</v>
      </c>
      <c r="J17" s="17"/>
      <c r="K17" s="23"/>
      <c r="L17" s="22"/>
      <c r="M17" s="15"/>
      <c r="N17" s="15"/>
      <c r="O17" s="15"/>
      <c r="P17" s="15"/>
      <c r="Q17" s="15"/>
      <c r="R17" s="15"/>
      <c r="S17" s="15"/>
      <c r="T17" s="15"/>
      <c r="U17" s="17"/>
      <c r="V17" s="16" t="s">
        <v>84</v>
      </c>
      <c r="W17" s="17"/>
      <c r="X17" s="17"/>
      <c r="Y17" s="17"/>
      <c r="Z17" s="17"/>
      <c r="AA17" s="17"/>
      <c r="AB17" s="17"/>
      <c r="AC17" s="17"/>
      <c r="AD17" s="17"/>
      <c r="AE17" s="17"/>
      <c r="AF17" s="16" t="s">
        <v>84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">
        <f>COUNTIF(L17:AO17,"x")</f>
        <v>2</v>
      </c>
      <c r="AQ17" s="20" t="str">
        <f t="shared" si="0"/>
        <v>moderate</v>
      </c>
    </row>
    <row r="18" spans="1:53" ht="17.25" customHeight="1" x14ac:dyDescent="0.25">
      <c r="A18" s="2" t="s">
        <v>52</v>
      </c>
      <c r="B18" s="17"/>
      <c r="C18" s="17"/>
      <c r="D18" s="17"/>
      <c r="E18" s="17"/>
      <c r="F18" s="17"/>
      <c r="G18" s="17"/>
      <c r="H18" s="17"/>
      <c r="I18" s="17"/>
      <c r="J18" s="16" t="s">
        <v>84</v>
      </c>
      <c r="K18" s="23"/>
      <c r="L18" s="22"/>
      <c r="M18" s="15"/>
      <c r="N18" s="15"/>
      <c r="O18" s="15"/>
      <c r="P18" s="15"/>
      <c r="Q18" s="15"/>
      <c r="R18" s="15"/>
      <c r="S18" s="15"/>
      <c r="T18" s="15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6" t="s">
        <v>84</v>
      </c>
      <c r="AH18" s="17"/>
      <c r="AI18" s="17"/>
      <c r="AJ18" s="17"/>
      <c r="AK18" s="17"/>
      <c r="AL18" s="17"/>
      <c r="AM18" s="17"/>
      <c r="AN18" s="17"/>
      <c r="AO18" s="17"/>
      <c r="AP18" s="1">
        <f>COUNTIF(L18:AO18,"x")</f>
        <v>1</v>
      </c>
      <c r="AQ18" s="19" t="str">
        <f t="shared" si="0"/>
        <v>low</v>
      </c>
    </row>
    <row r="19" spans="1:53" ht="17.25" customHeight="1" x14ac:dyDescent="0.25">
      <c r="A19" s="2" t="s">
        <v>53</v>
      </c>
      <c r="B19" s="17"/>
      <c r="C19" s="17"/>
      <c r="D19" s="17"/>
      <c r="E19" s="17"/>
      <c r="F19" s="17"/>
      <c r="G19" s="16" t="s">
        <v>84</v>
      </c>
      <c r="H19" s="17"/>
      <c r="I19" s="17"/>
      <c r="J19" s="17"/>
      <c r="K19" s="23"/>
      <c r="L19" s="22"/>
      <c r="M19" s="15"/>
      <c r="N19" s="15"/>
      <c r="O19" s="15"/>
      <c r="P19" s="15"/>
      <c r="Q19" s="15"/>
      <c r="R19" s="15"/>
      <c r="S19" s="15"/>
      <c r="T19" s="15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6" t="s">
        <v>84</v>
      </c>
      <c r="AI19" s="16" t="s">
        <v>84</v>
      </c>
      <c r="AJ19" s="17"/>
      <c r="AK19" s="17"/>
      <c r="AL19" s="17"/>
      <c r="AM19" s="17"/>
      <c r="AN19" s="17"/>
      <c r="AO19" s="17"/>
      <c r="AP19" s="1">
        <f>COUNTIF(L19:AO19,"x")</f>
        <v>2</v>
      </c>
      <c r="AQ19" s="20" t="str">
        <f t="shared" si="0"/>
        <v>moderate</v>
      </c>
    </row>
    <row r="20" spans="1:53" ht="17.25" customHeight="1" x14ac:dyDescent="0.25">
      <c r="A20" s="2" t="s">
        <v>54</v>
      </c>
      <c r="B20" s="17"/>
      <c r="C20" s="17"/>
      <c r="D20" s="17"/>
      <c r="E20" s="17"/>
      <c r="F20" s="17"/>
      <c r="G20" s="16" t="s">
        <v>84</v>
      </c>
      <c r="H20" s="17"/>
      <c r="I20" s="17"/>
      <c r="J20" s="17"/>
      <c r="K20" s="23"/>
      <c r="L20" s="22"/>
      <c r="M20" s="15"/>
      <c r="N20" s="15"/>
      <c r="O20" s="15"/>
      <c r="P20" s="15"/>
      <c r="Q20" s="15"/>
      <c r="R20" s="15"/>
      <c r="S20" s="15"/>
      <c r="T20" s="15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6" t="s">
        <v>84</v>
      </c>
      <c r="AI20" s="16" t="s">
        <v>84</v>
      </c>
      <c r="AJ20" s="17"/>
      <c r="AK20" s="17"/>
      <c r="AL20" s="17"/>
      <c r="AM20" s="17"/>
      <c r="AN20" s="17"/>
      <c r="AO20" s="17"/>
      <c r="AP20" s="1">
        <f>COUNTIF(L20:AO20,"x")</f>
        <v>2</v>
      </c>
      <c r="AQ20" s="20" t="str">
        <f t="shared" si="0"/>
        <v>moderate</v>
      </c>
    </row>
    <row r="21" spans="1:53" ht="17.25" customHeight="1" x14ac:dyDescent="0.25">
      <c r="A21" s="2" t="s">
        <v>56</v>
      </c>
      <c r="B21" s="17"/>
      <c r="C21" s="17"/>
      <c r="D21" s="17"/>
      <c r="E21" s="17"/>
      <c r="F21" s="16" t="s">
        <v>84</v>
      </c>
      <c r="G21" s="17"/>
      <c r="H21" s="17"/>
      <c r="I21" s="17"/>
      <c r="J21" s="17"/>
      <c r="K21" s="23"/>
      <c r="L21" s="22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6" t="s">
        <v>84</v>
      </c>
      <c r="AK21" s="16" t="s">
        <v>84</v>
      </c>
      <c r="AL21" s="15"/>
      <c r="AM21" s="15"/>
      <c r="AN21" s="15"/>
      <c r="AO21" s="15"/>
      <c r="AP21" s="1">
        <f>COUNTIF(L21:AO21,"x")</f>
        <v>2</v>
      </c>
      <c r="AQ21" s="20" t="str">
        <f t="shared" si="0"/>
        <v>moderate</v>
      </c>
    </row>
    <row r="22" spans="1:53" ht="17.25" customHeight="1" x14ac:dyDescent="0.25">
      <c r="A22" s="2" t="s">
        <v>59</v>
      </c>
      <c r="B22" s="17"/>
      <c r="C22" s="17"/>
      <c r="D22" s="17"/>
      <c r="E22" s="17"/>
      <c r="F22" s="16" t="s">
        <v>84</v>
      </c>
      <c r="G22" s="17"/>
      <c r="H22" s="17"/>
      <c r="I22" s="17"/>
      <c r="J22" s="17"/>
      <c r="K22" s="23"/>
      <c r="L22" s="22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6" t="s">
        <v>84</v>
      </c>
      <c r="AK22" s="16" t="s">
        <v>84</v>
      </c>
      <c r="AL22" s="15"/>
      <c r="AM22" s="15"/>
      <c r="AN22" s="15"/>
      <c r="AO22" s="15"/>
      <c r="AP22" s="1">
        <f>COUNTIF(L22:AO22,"x")</f>
        <v>2</v>
      </c>
      <c r="AQ22" s="20" t="str">
        <f t="shared" si="0"/>
        <v>moderate</v>
      </c>
    </row>
    <row r="23" spans="1:53" ht="17.25" customHeight="1" x14ac:dyDescent="0.25">
      <c r="A23" s="2" t="s">
        <v>62</v>
      </c>
      <c r="B23" s="17"/>
      <c r="C23" s="16" t="s">
        <v>84</v>
      </c>
      <c r="D23" s="17"/>
      <c r="E23" s="17"/>
      <c r="F23" s="17"/>
      <c r="G23" s="17"/>
      <c r="H23" s="17"/>
      <c r="I23" s="17"/>
      <c r="J23" s="17"/>
      <c r="K23" s="23"/>
      <c r="L23" s="22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6" t="s">
        <v>84</v>
      </c>
      <c r="AM23" s="15"/>
      <c r="AN23" s="15"/>
      <c r="AO23" s="15"/>
      <c r="AP23" s="1">
        <f>COUNTIF(L23:AO23,"x")</f>
        <v>1</v>
      </c>
      <c r="AQ23" s="19" t="str">
        <f t="shared" si="0"/>
        <v>low</v>
      </c>
    </row>
    <row r="24" spans="1:53" ht="17.25" customHeight="1" x14ac:dyDescent="0.25">
      <c r="A24" s="2" t="s">
        <v>65</v>
      </c>
      <c r="B24" s="17"/>
      <c r="C24" s="17"/>
      <c r="D24" s="17"/>
      <c r="E24" s="17"/>
      <c r="F24" s="17"/>
      <c r="G24" s="17"/>
      <c r="H24" s="16" t="s">
        <v>84</v>
      </c>
      <c r="I24" s="17"/>
      <c r="J24" s="17"/>
      <c r="K24" s="23"/>
      <c r="L24" s="22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 t="s">
        <v>84</v>
      </c>
      <c r="AN24" s="15"/>
      <c r="AO24" s="15"/>
      <c r="AP24" s="1">
        <f>COUNTIF(L24:AO24,"x")</f>
        <v>1</v>
      </c>
      <c r="AQ24" s="19" t="str">
        <f t="shared" si="0"/>
        <v>low</v>
      </c>
    </row>
    <row r="25" spans="1:53" ht="17.25" customHeight="1" x14ac:dyDescent="0.25">
      <c r="A25" s="2" t="s">
        <v>66</v>
      </c>
      <c r="B25" s="17"/>
      <c r="C25" s="17"/>
      <c r="D25" s="17"/>
      <c r="E25" s="17"/>
      <c r="F25" s="17"/>
      <c r="G25" s="17"/>
      <c r="H25" s="16" t="s">
        <v>84</v>
      </c>
      <c r="I25" s="17"/>
      <c r="J25" s="17"/>
      <c r="K25" s="23"/>
      <c r="L25" s="22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6" t="s">
        <v>84</v>
      </c>
      <c r="AN25" s="15"/>
      <c r="AO25" s="15"/>
      <c r="AP25" s="1">
        <f>COUNTIF(L25:AO25,"x")</f>
        <v>1</v>
      </c>
      <c r="AQ25" s="19" t="str">
        <f t="shared" si="0"/>
        <v>low</v>
      </c>
    </row>
    <row r="26" spans="1:53" ht="17.25" customHeight="1" x14ac:dyDescent="0.25">
      <c r="A26" s="2" t="s">
        <v>67</v>
      </c>
      <c r="B26" s="17"/>
      <c r="C26" s="16" t="s">
        <v>84</v>
      </c>
      <c r="D26" s="17"/>
      <c r="E26" s="17"/>
      <c r="F26" s="17"/>
      <c r="G26" s="17"/>
      <c r="H26" s="17"/>
      <c r="I26" s="17"/>
      <c r="J26" s="17"/>
      <c r="K26" s="23"/>
      <c r="L26" s="22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 t="s">
        <v>84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">
        <f>COUNTIF(L26:AO26,"x")</f>
        <v>1</v>
      </c>
      <c r="AQ26" s="19" t="str">
        <f t="shared" si="0"/>
        <v>low</v>
      </c>
    </row>
    <row r="27" spans="1:53" ht="17.25" customHeight="1" x14ac:dyDescent="0.25">
      <c r="A27" s="2" t="s">
        <v>68</v>
      </c>
      <c r="B27" s="17"/>
      <c r="C27" s="17"/>
      <c r="D27" s="17"/>
      <c r="E27" s="17"/>
      <c r="F27" s="17"/>
      <c r="G27" s="17"/>
      <c r="H27" s="17"/>
      <c r="I27" s="17"/>
      <c r="J27" s="17"/>
      <c r="K27" s="16" t="s">
        <v>84</v>
      </c>
      <c r="L27" s="2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">
        <f>COUNTIF(L27:AO27,"x")</f>
        <v>0</v>
      </c>
      <c r="AQ27" s="19" t="str">
        <f t="shared" si="0"/>
        <v>low</v>
      </c>
    </row>
    <row r="28" spans="1:53" ht="54.75" customHeight="1" thickBot="1" x14ac:dyDescent="0.3"/>
    <row r="29" spans="1:53" ht="45" customHeight="1" thickBot="1" x14ac:dyDescent="0.3">
      <c r="AS29" s="41" t="s">
        <v>128</v>
      </c>
      <c r="AT29" s="48"/>
      <c r="AU29" s="42"/>
      <c r="AW29" s="41" t="s">
        <v>129</v>
      </c>
      <c r="AX29" s="42"/>
      <c r="AZ29" s="41" t="s">
        <v>10</v>
      </c>
      <c r="BA29" s="42"/>
    </row>
    <row r="30" spans="1:53" ht="45.75" customHeight="1" thickBot="1" x14ac:dyDescent="0.3">
      <c r="AS30" s="9" t="s">
        <v>23</v>
      </c>
      <c r="AT30" s="6" t="s">
        <v>24</v>
      </c>
      <c r="AU30" s="5" t="s">
        <v>25</v>
      </c>
      <c r="AW30" s="9" t="s">
        <v>0</v>
      </c>
      <c r="AX30" s="5" t="s">
        <v>143</v>
      </c>
      <c r="AZ30" s="3" t="s">
        <v>11</v>
      </c>
      <c r="BA30" s="4" t="s">
        <v>122</v>
      </c>
    </row>
    <row r="31" spans="1:53" ht="45.75" customHeight="1" thickBot="1" x14ac:dyDescent="0.3">
      <c r="A31" s="40" t="s">
        <v>130</v>
      </c>
      <c r="B31" s="40" t="s">
        <v>128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S31" s="7" t="s">
        <v>26</v>
      </c>
      <c r="AT31" s="8" t="s">
        <v>27</v>
      </c>
      <c r="AU31" s="26" t="s">
        <v>28</v>
      </c>
      <c r="AV31" s="25"/>
      <c r="AW31" s="30" t="s">
        <v>1</v>
      </c>
      <c r="AX31" s="29" t="s">
        <v>82</v>
      </c>
      <c r="AZ31" s="7" t="s">
        <v>12</v>
      </c>
      <c r="BA31" s="4" t="s">
        <v>103</v>
      </c>
    </row>
    <row r="32" spans="1:53" ht="45.75" customHeight="1" thickBot="1" x14ac:dyDescent="0.3">
      <c r="A32" s="40"/>
      <c r="B32" s="53" t="s">
        <v>23</v>
      </c>
      <c r="C32" s="53" t="s">
        <v>26</v>
      </c>
      <c r="D32" s="53" t="s">
        <v>29</v>
      </c>
      <c r="E32" s="54" t="s">
        <v>31</v>
      </c>
      <c r="F32" s="54" t="s">
        <v>34</v>
      </c>
      <c r="G32" s="53" t="s">
        <v>36</v>
      </c>
      <c r="H32" s="54" t="s">
        <v>37</v>
      </c>
      <c r="I32" s="54" t="s">
        <v>38</v>
      </c>
      <c r="J32" s="54" t="s">
        <v>39</v>
      </c>
      <c r="K32" s="55" t="s">
        <v>40</v>
      </c>
      <c r="L32" s="55" t="s">
        <v>41</v>
      </c>
      <c r="M32" s="55" t="s">
        <v>42</v>
      </c>
      <c r="N32" s="54" t="s">
        <v>43</v>
      </c>
      <c r="O32" s="55" t="s">
        <v>46</v>
      </c>
      <c r="P32" s="56" t="s">
        <v>49</v>
      </c>
      <c r="Q32" s="56" t="s">
        <v>52</v>
      </c>
      <c r="R32" s="55" t="s">
        <v>53</v>
      </c>
      <c r="S32" s="53" t="s">
        <v>54</v>
      </c>
      <c r="T32" s="55" t="s">
        <v>56</v>
      </c>
      <c r="U32" s="53" t="s">
        <v>59</v>
      </c>
      <c r="V32" s="56" t="s">
        <v>62</v>
      </c>
      <c r="W32" s="56" t="s">
        <v>65</v>
      </c>
      <c r="X32" s="56" t="s">
        <v>66</v>
      </c>
      <c r="Y32" s="56" t="s">
        <v>67</v>
      </c>
      <c r="Z32" s="56" t="s">
        <v>68</v>
      </c>
      <c r="AC32" s="43" t="s">
        <v>137</v>
      </c>
      <c r="AD32" s="44"/>
      <c r="AS32" s="3" t="s">
        <v>29</v>
      </c>
      <c r="AT32" s="8" t="s">
        <v>30</v>
      </c>
      <c r="AU32" s="27" t="s">
        <v>148</v>
      </c>
      <c r="AV32" s="25"/>
      <c r="AW32" s="31" t="s">
        <v>2</v>
      </c>
      <c r="AX32" s="29" t="s">
        <v>81</v>
      </c>
      <c r="AZ32" s="3" t="s">
        <v>13</v>
      </c>
      <c r="BA32" s="4" t="s">
        <v>104</v>
      </c>
    </row>
    <row r="33" spans="1:53" ht="45.75" customHeight="1" thickBot="1" x14ac:dyDescent="0.3">
      <c r="A33" s="1" t="s">
        <v>131</v>
      </c>
      <c r="B33" s="51"/>
      <c r="C33" s="51"/>
      <c r="D33" s="51"/>
      <c r="E33" s="51"/>
      <c r="F33" s="51"/>
      <c r="G33" s="24" t="s">
        <v>84</v>
      </c>
      <c r="H33" s="51"/>
      <c r="I33" s="51"/>
      <c r="J33" s="51"/>
      <c r="K33" s="34" t="s">
        <v>84</v>
      </c>
      <c r="L33" s="51"/>
      <c r="M33" s="51"/>
      <c r="N33" s="33" t="s">
        <v>84</v>
      </c>
      <c r="O33" s="51"/>
      <c r="P33" s="51"/>
      <c r="Q33" s="51"/>
      <c r="R33" s="51"/>
      <c r="S33" s="51"/>
      <c r="T33" s="51"/>
      <c r="U33" s="51"/>
      <c r="V33" s="51"/>
      <c r="W33" s="51"/>
      <c r="X33" s="35" t="s">
        <v>84</v>
      </c>
      <c r="Y33" s="51"/>
      <c r="Z33" s="51"/>
      <c r="AC33" s="45" t="s">
        <v>138</v>
      </c>
      <c r="AD33" s="46"/>
      <c r="AS33" s="3" t="s">
        <v>31</v>
      </c>
      <c r="AT33" s="8" t="s">
        <v>32</v>
      </c>
      <c r="AU33" s="28" t="s">
        <v>33</v>
      </c>
      <c r="AV33" s="25"/>
      <c r="AW33" s="32" t="s">
        <v>3</v>
      </c>
      <c r="AX33" s="29" t="s">
        <v>80</v>
      </c>
      <c r="AZ33" s="7" t="s">
        <v>14</v>
      </c>
      <c r="BA33" s="4" t="s">
        <v>105</v>
      </c>
    </row>
    <row r="34" spans="1:53" ht="45.75" customHeight="1" thickBot="1" x14ac:dyDescent="0.3">
      <c r="A34" s="1" t="s">
        <v>132</v>
      </c>
      <c r="B34" s="51"/>
      <c r="C34" s="51"/>
      <c r="D34" s="51"/>
      <c r="E34" s="51"/>
      <c r="F34" s="51"/>
      <c r="G34" s="51"/>
      <c r="H34" s="51"/>
      <c r="I34" s="51"/>
      <c r="J34" s="33" t="s">
        <v>84</v>
      </c>
      <c r="K34" s="51"/>
      <c r="L34" s="51"/>
      <c r="M34" s="51"/>
      <c r="N34" s="51"/>
      <c r="O34" s="51"/>
      <c r="P34" s="51"/>
      <c r="Q34" s="51"/>
      <c r="R34" s="34" t="s">
        <v>84</v>
      </c>
      <c r="S34" s="24" t="s">
        <v>84</v>
      </c>
      <c r="T34" s="51"/>
      <c r="U34" s="51"/>
      <c r="V34" s="35" t="s">
        <v>84</v>
      </c>
      <c r="W34" s="51"/>
      <c r="X34" s="51"/>
      <c r="Y34" s="51"/>
      <c r="Z34" s="51"/>
      <c r="AC34" s="36" t="s">
        <v>139</v>
      </c>
      <c r="AD34" s="37"/>
      <c r="AS34" s="7" t="s">
        <v>34</v>
      </c>
      <c r="AT34" s="8" t="s">
        <v>35</v>
      </c>
      <c r="AU34" s="6" t="s">
        <v>144</v>
      </c>
      <c r="AV34" s="9"/>
      <c r="AW34" s="9" t="s">
        <v>4</v>
      </c>
      <c r="AX34" s="4" t="s">
        <v>153</v>
      </c>
      <c r="AZ34" s="3" t="s">
        <v>15</v>
      </c>
      <c r="BA34" s="4" t="s">
        <v>106</v>
      </c>
    </row>
    <row r="35" spans="1:53" ht="45.75" customHeight="1" thickBot="1" x14ac:dyDescent="0.3">
      <c r="A35" s="1" t="s">
        <v>133</v>
      </c>
      <c r="B35" s="51"/>
      <c r="C35" s="51"/>
      <c r="D35" s="51"/>
      <c r="E35" s="51"/>
      <c r="F35" s="51"/>
      <c r="G35" s="51"/>
      <c r="H35" s="51"/>
      <c r="I35" s="33" t="s">
        <v>84</v>
      </c>
      <c r="J35" s="51"/>
      <c r="K35" s="51"/>
      <c r="L35" s="51"/>
      <c r="M35" s="51"/>
      <c r="N35" s="51"/>
      <c r="O35" s="34" t="s">
        <v>84</v>
      </c>
      <c r="P35" s="51"/>
      <c r="Q35" s="51"/>
      <c r="R35" s="51"/>
      <c r="S35" s="51"/>
      <c r="T35" s="51"/>
      <c r="U35" s="24" t="s">
        <v>84</v>
      </c>
      <c r="V35" s="51"/>
      <c r="W35" s="51"/>
      <c r="X35" s="51"/>
      <c r="Y35" s="35" t="s">
        <v>84</v>
      </c>
      <c r="Z35" s="51"/>
      <c r="AC35" s="38" t="s">
        <v>140</v>
      </c>
      <c r="AD35" s="39"/>
      <c r="AS35" s="3" t="s">
        <v>36</v>
      </c>
      <c r="AT35" s="8" t="s">
        <v>141</v>
      </c>
      <c r="AU35" s="4" t="s">
        <v>149</v>
      </c>
      <c r="AW35" s="7" t="s">
        <v>5</v>
      </c>
      <c r="AX35" s="4" t="s">
        <v>79</v>
      </c>
      <c r="AZ35" s="7" t="s">
        <v>16</v>
      </c>
      <c r="BA35" s="4" t="s">
        <v>107</v>
      </c>
    </row>
    <row r="36" spans="1:53" ht="45.75" customHeight="1" thickBot="1" x14ac:dyDescent="0.3">
      <c r="A36" s="1" t="s">
        <v>135</v>
      </c>
      <c r="B36" s="24" t="s">
        <v>84</v>
      </c>
      <c r="C36" s="51"/>
      <c r="D36" s="51"/>
      <c r="E36" s="51"/>
      <c r="F36" s="33" t="s">
        <v>84</v>
      </c>
      <c r="G36" s="51"/>
      <c r="H36" s="51"/>
      <c r="I36" s="51"/>
      <c r="J36" s="51"/>
      <c r="K36" s="51"/>
      <c r="L36" s="51"/>
      <c r="M36" s="51"/>
      <c r="N36" s="51"/>
      <c r="O36" s="51"/>
      <c r="P36" s="35" t="s">
        <v>84</v>
      </c>
      <c r="Q36" s="51"/>
      <c r="R36" s="51"/>
      <c r="S36" s="51"/>
      <c r="T36" s="34" t="s">
        <v>84</v>
      </c>
      <c r="U36" s="51"/>
      <c r="V36" s="51"/>
      <c r="W36" s="51"/>
      <c r="X36" s="51"/>
      <c r="Y36" s="51"/>
      <c r="Z36" s="51"/>
      <c r="AS36" s="3" t="s">
        <v>37</v>
      </c>
      <c r="AT36" s="8" t="s">
        <v>163</v>
      </c>
      <c r="AU36" s="4" t="s">
        <v>164</v>
      </c>
      <c r="AW36" s="3" t="s">
        <v>6</v>
      </c>
      <c r="AX36" s="4" t="s">
        <v>78</v>
      </c>
      <c r="AZ36" s="3" t="s">
        <v>17</v>
      </c>
      <c r="BA36" s="4" t="s">
        <v>108</v>
      </c>
    </row>
    <row r="37" spans="1:53" ht="45.75" customHeight="1" thickBot="1" x14ac:dyDescent="0.3">
      <c r="A37" s="1" t="s">
        <v>136</v>
      </c>
      <c r="B37" s="51"/>
      <c r="C37" s="24" t="s">
        <v>84</v>
      </c>
      <c r="D37" s="51"/>
      <c r="E37" s="33" t="s">
        <v>84</v>
      </c>
      <c r="F37" s="51"/>
      <c r="G37" s="51"/>
      <c r="H37" s="51"/>
      <c r="I37" s="51"/>
      <c r="J37" s="51"/>
      <c r="K37" s="51"/>
      <c r="L37" s="51"/>
      <c r="M37" s="34" t="s">
        <v>84</v>
      </c>
      <c r="N37" s="51"/>
      <c r="O37" s="51"/>
      <c r="P37" s="51"/>
      <c r="Q37" s="51"/>
      <c r="R37" s="51"/>
      <c r="S37" s="51"/>
      <c r="T37" s="51"/>
      <c r="U37" s="51"/>
      <c r="V37" s="51"/>
      <c r="W37" s="35" t="s">
        <v>84</v>
      </c>
      <c r="X37" s="51"/>
      <c r="Y37" s="51"/>
      <c r="Z37" s="51"/>
      <c r="AS37" s="7" t="s">
        <v>38</v>
      </c>
      <c r="AT37" s="8" t="s">
        <v>142</v>
      </c>
      <c r="AU37" s="8" t="s">
        <v>145</v>
      </c>
      <c r="AW37" s="7" t="s">
        <v>7</v>
      </c>
      <c r="AX37" s="4" t="s">
        <v>154</v>
      </c>
      <c r="AZ37" s="7" t="s">
        <v>18</v>
      </c>
      <c r="BA37" s="4" t="s">
        <v>109</v>
      </c>
    </row>
    <row r="38" spans="1:53" ht="45.75" customHeight="1" thickBot="1" x14ac:dyDescent="0.3">
      <c r="A38" s="1" t="s">
        <v>134</v>
      </c>
      <c r="B38" s="51"/>
      <c r="C38" s="51"/>
      <c r="D38" s="24" t="s">
        <v>84</v>
      </c>
      <c r="E38" s="51"/>
      <c r="F38" s="51"/>
      <c r="G38" s="51"/>
      <c r="H38" s="33" t="s">
        <v>84</v>
      </c>
      <c r="I38" s="51"/>
      <c r="J38" s="51"/>
      <c r="K38" s="51"/>
      <c r="L38" s="34" t="s">
        <v>84</v>
      </c>
      <c r="M38" s="51"/>
      <c r="N38" s="51"/>
      <c r="O38" s="51"/>
      <c r="P38" s="51"/>
      <c r="Q38" s="35" t="s">
        <v>84</v>
      </c>
      <c r="R38" s="51"/>
      <c r="S38" s="51"/>
      <c r="T38" s="51"/>
      <c r="U38" s="51"/>
      <c r="V38" s="51"/>
      <c r="W38" s="51"/>
      <c r="X38" s="51"/>
      <c r="Y38" s="51"/>
      <c r="Z38" s="51"/>
      <c r="AS38" s="7" t="s">
        <v>39</v>
      </c>
      <c r="AT38" s="8" t="s">
        <v>165</v>
      </c>
      <c r="AU38" s="8" t="s">
        <v>146</v>
      </c>
      <c r="AW38" s="3" t="s">
        <v>8</v>
      </c>
      <c r="AX38" s="4" t="s">
        <v>77</v>
      </c>
      <c r="AZ38" s="3" t="s">
        <v>19</v>
      </c>
      <c r="BA38" s="4" t="s">
        <v>110</v>
      </c>
    </row>
    <row r="39" spans="1:53" ht="45.75" customHeight="1" thickBot="1" x14ac:dyDescent="0.3">
      <c r="AS39" s="7" t="s">
        <v>40</v>
      </c>
      <c r="AT39" s="8" t="s">
        <v>166</v>
      </c>
      <c r="AU39" s="8" t="s">
        <v>167</v>
      </c>
      <c r="AW39" s="10" t="s">
        <v>75</v>
      </c>
      <c r="AX39" s="11" t="s">
        <v>76</v>
      </c>
      <c r="AZ39" s="7" t="s">
        <v>20</v>
      </c>
      <c r="BA39" s="4" t="s">
        <v>155</v>
      </c>
    </row>
    <row r="40" spans="1:53" ht="45.75" customHeight="1" thickBot="1" x14ac:dyDescent="0.3">
      <c r="AS40" s="7" t="s">
        <v>41</v>
      </c>
      <c r="AT40" s="8" t="s">
        <v>44</v>
      </c>
      <c r="AU40" s="8" t="s">
        <v>45</v>
      </c>
      <c r="AZ40" s="3" t="s">
        <v>21</v>
      </c>
      <c r="BA40" s="4" t="s">
        <v>111</v>
      </c>
    </row>
    <row r="41" spans="1:53" ht="45.75" customHeight="1" thickBot="1" x14ac:dyDescent="0.3">
      <c r="AS41" s="7" t="s">
        <v>42</v>
      </c>
      <c r="AT41" s="8" t="s">
        <v>50</v>
      </c>
      <c r="AU41" s="8" t="s">
        <v>48</v>
      </c>
      <c r="AZ41" s="7" t="s">
        <v>22</v>
      </c>
      <c r="BA41" s="4" t="s">
        <v>112</v>
      </c>
    </row>
    <row r="42" spans="1:53" ht="45.75" customHeight="1" thickBot="1" x14ac:dyDescent="0.3">
      <c r="AS42" s="7" t="s">
        <v>43</v>
      </c>
      <c r="AT42" s="8" t="s">
        <v>47</v>
      </c>
      <c r="AU42" s="8" t="s">
        <v>51</v>
      </c>
      <c r="AZ42" s="3" t="s">
        <v>85</v>
      </c>
      <c r="BA42" s="4" t="s">
        <v>156</v>
      </c>
    </row>
    <row r="43" spans="1:53" ht="45.75" customHeight="1" thickBot="1" x14ac:dyDescent="0.3">
      <c r="AS43" s="7" t="s">
        <v>46</v>
      </c>
      <c r="AT43" s="8" t="s">
        <v>168</v>
      </c>
      <c r="AU43" s="8" t="s">
        <v>169</v>
      </c>
      <c r="AZ43" s="7" t="s">
        <v>86</v>
      </c>
      <c r="BA43" s="4" t="s">
        <v>157</v>
      </c>
    </row>
    <row r="44" spans="1:53" ht="45.75" customHeight="1" thickBot="1" x14ac:dyDescent="0.3">
      <c r="AS44" s="7" t="s">
        <v>49</v>
      </c>
      <c r="AT44" s="8" t="s">
        <v>55</v>
      </c>
      <c r="AU44" s="8" t="s">
        <v>147</v>
      </c>
      <c r="AZ44" s="3" t="s">
        <v>87</v>
      </c>
      <c r="BA44" s="4" t="s">
        <v>113</v>
      </c>
    </row>
    <row r="45" spans="1:53" ht="45.75" customHeight="1" thickBot="1" x14ac:dyDescent="0.3">
      <c r="AS45" s="3" t="s">
        <v>52</v>
      </c>
      <c r="AT45" s="8" t="s">
        <v>57</v>
      </c>
      <c r="AU45" s="4" t="s">
        <v>58</v>
      </c>
      <c r="AZ45" s="7" t="s">
        <v>88</v>
      </c>
      <c r="BA45" s="4" t="s">
        <v>114</v>
      </c>
    </row>
    <row r="46" spans="1:53" ht="45.75" customHeight="1" thickBot="1" x14ac:dyDescent="0.3">
      <c r="AS46" s="7" t="s">
        <v>53</v>
      </c>
      <c r="AT46" s="8" t="s">
        <v>60</v>
      </c>
      <c r="AU46" s="8" t="s">
        <v>61</v>
      </c>
      <c r="AZ46" s="3" t="s">
        <v>89</v>
      </c>
      <c r="BA46" s="4" t="s">
        <v>115</v>
      </c>
    </row>
    <row r="47" spans="1:53" ht="45.75" customHeight="1" thickBot="1" x14ac:dyDescent="0.3">
      <c r="AS47" s="7" t="s">
        <v>54</v>
      </c>
      <c r="AT47" s="8" t="s">
        <v>63</v>
      </c>
      <c r="AU47" s="8" t="s">
        <v>64</v>
      </c>
      <c r="AZ47" s="7" t="s">
        <v>90</v>
      </c>
      <c r="BA47" s="4" t="s">
        <v>116</v>
      </c>
    </row>
    <row r="48" spans="1:53" ht="45.75" customHeight="1" thickBot="1" x14ac:dyDescent="0.3">
      <c r="AS48" s="7" t="s">
        <v>56</v>
      </c>
      <c r="AT48" s="8" t="s">
        <v>161</v>
      </c>
      <c r="AU48" s="8" t="s">
        <v>150</v>
      </c>
      <c r="AZ48" s="3" t="s">
        <v>91</v>
      </c>
      <c r="BA48" s="4" t="s">
        <v>158</v>
      </c>
    </row>
    <row r="49" spans="45:53" ht="45.75" customHeight="1" thickBot="1" x14ac:dyDescent="0.3">
      <c r="AS49" s="7" t="s">
        <v>59</v>
      </c>
      <c r="AT49" s="8" t="s">
        <v>162</v>
      </c>
      <c r="AU49" s="8" t="s">
        <v>151</v>
      </c>
      <c r="AZ49" s="7" t="s">
        <v>92</v>
      </c>
      <c r="BA49" s="4" t="s">
        <v>117</v>
      </c>
    </row>
    <row r="50" spans="45:53" ht="45.75" customHeight="1" thickBot="1" x14ac:dyDescent="0.3">
      <c r="AS50" s="7" t="s">
        <v>62</v>
      </c>
      <c r="AT50" s="8" t="s">
        <v>69</v>
      </c>
      <c r="AU50" s="8" t="s">
        <v>160</v>
      </c>
      <c r="AZ50" s="3" t="s">
        <v>93</v>
      </c>
      <c r="BA50" s="4" t="s">
        <v>118</v>
      </c>
    </row>
    <row r="51" spans="45:53" ht="45.75" customHeight="1" thickBot="1" x14ac:dyDescent="0.3">
      <c r="AS51" s="7" t="s">
        <v>65</v>
      </c>
      <c r="AT51" s="8" t="s">
        <v>70</v>
      </c>
      <c r="AU51" s="8" t="s">
        <v>71</v>
      </c>
      <c r="AZ51" s="7" t="s">
        <v>94</v>
      </c>
      <c r="BA51" s="4" t="s">
        <v>119</v>
      </c>
    </row>
    <row r="52" spans="45:53" ht="45.75" customHeight="1" thickBot="1" x14ac:dyDescent="0.3">
      <c r="AS52" s="7" t="s">
        <v>66</v>
      </c>
      <c r="AT52" s="8" t="s">
        <v>72</v>
      </c>
      <c r="AU52" s="8" t="s">
        <v>73</v>
      </c>
      <c r="AZ52" s="3" t="s">
        <v>95</v>
      </c>
      <c r="BA52" s="4" t="s">
        <v>120</v>
      </c>
    </row>
    <row r="53" spans="45:53" ht="45.75" customHeight="1" thickBot="1" x14ac:dyDescent="0.3">
      <c r="AS53" s="7" t="s">
        <v>67</v>
      </c>
      <c r="AT53" s="8" t="s">
        <v>170</v>
      </c>
      <c r="AU53" s="8" t="s">
        <v>171</v>
      </c>
      <c r="AZ53" s="7" t="s">
        <v>96</v>
      </c>
      <c r="BA53" s="4" t="s">
        <v>121</v>
      </c>
    </row>
    <row r="54" spans="45:53" ht="45.75" customHeight="1" thickBot="1" x14ac:dyDescent="0.3">
      <c r="AS54" s="7" t="s">
        <v>68</v>
      </c>
      <c r="AT54" s="8" t="s">
        <v>74</v>
      </c>
      <c r="AU54" s="8" t="s">
        <v>152</v>
      </c>
      <c r="AZ54" s="3" t="s">
        <v>97</v>
      </c>
      <c r="BA54" s="4" t="s">
        <v>123</v>
      </c>
    </row>
    <row r="55" spans="45:53" ht="45.75" customHeight="1" thickBot="1" x14ac:dyDescent="0.3">
      <c r="AZ55" s="7" t="s">
        <v>98</v>
      </c>
      <c r="BA55" s="4" t="s">
        <v>159</v>
      </c>
    </row>
    <row r="56" spans="45:53" ht="45.75" customHeight="1" thickBot="1" x14ac:dyDescent="0.3">
      <c r="AZ56" s="3" t="s">
        <v>99</v>
      </c>
      <c r="BA56" s="4" t="s">
        <v>124</v>
      </c>
    </row>
    <row r="57" spans="45:53" ht="45.75" customHeight="1" thickBot="1" x14ac:dyDescent="0.3">
      <c r="AZ57" s="52" t="s">
        <v>100</v>
      </c>
      <c r="BA57" s="11" t="s">
        <v>125</v>
      </c>
    </row>
    <row r="58" spans="45:53" ht="45.75" customHeight="1" x14ac:dyDescent="0.25"/>
    <row r="59" spans="45:53" ht="45.75" customHeight="1" x14ac:dyDescent="0.25"/>
    <row r="60" spans="45:53" ht="45.75" customHeight="1" x14ac:dyDescent="0.25"/>
    <row r="61" spans="45:53" ht="45.75" customHeight="1" x14ac:dyDescent="0.25"/>
    <row r="62" spans="45:53" ht="45.75" customHeight="1" x14ac:dyDescent="0.25"/>
    <row r="63" spans="45:53" ht="45.75" customHeight="1" x14ac:dyDescent="0.25"/>
    <row r="64" spans="45:53" ht="45.75" customHeight="1" x14ac:dyDescent="0.25"/>
    <row r="65" ht="45.75" customHeight="1" x14ac:dyDescent="0.25"/>
    <row r="66" ht="45.75" customHeight="1" x14ac:dyDescent="0.25"/>
    <row r="67" ht="45.75" customHeight="1" x14ac:dyDescent="0.25"/>
  </sheetData>
  <mergeCells count="12">
    <mergeCell ref="AZ29:BA29"/>
    <mergeCell ref="L1:AO1"/>
    <mergeCell ref="AS29:AU29"/>
    <mergeCell ref="A1:A2"/>
    <mergeCell ref="B1:K1"/>
    <mergeCell ref="AC34:AD34"/>
    <mergeCell ref="AC35:AD35"/>
    <mergeCell ref="A31:A32"/>
    <mergeCell ref="AW29:AX29"/>
    <mergeCell ref="AC32:AD32"/>
    <mergeCell ref="AC33:AD33"/>
    <mergeCell ref="B31:Z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2024-07-06T06:33:46Z</dcterms:modified>
</cp:coreProperties>
</file>