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2" i="1" l="1"/>
  <c r="AY32" i="1" s="1"/>
  <c r="AX3" i="1" l="1"/>
  <c r="AY3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3" i="1"/>
  <c r="AY33" i="1" s="1"/>
  <c r="AX4" i="1"/>
  <c r="AY4" i="1" s="1"/>
</calcChain>
</file>

<file path=xl/sharedStrings.xml><?xml version="1.0" encoding="utf-8"?>
<sst xmlns="http://schemas.openxmlformats.org/spreadsheetml/2006/main" count="425" uniqueCount="208">
  <si>
    <t>FE-01</t>
  </si>
  <si>
    <t>FE-02</t>
  </si>
  <si>
    <t>FE-03</t>
  </si>
  <si>
    <t>FE-04</t>
  </si>
  <si>
    <t>FE-05</t>
  </si>
  <si>
    <t>FE-06</t>
  </si>
  <si>
    <t>FE-07</t>
  </si>
  <si>
    <t>FE-08</t>
  </si>
  <si>
    <t>FE-09</t>
  </si>
  <si>
    <t>Major Features</t>
  </si>
  <si>
    <t>Functional Requirements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</si>
  <si>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</si>
  <si>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</si>
  <si>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</si>
  <si>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</si>
  <si>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</si>
  <si>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</si>
  <si>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</si>
  <si>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</si>
  <si>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</si>
  <si>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FR-10</t>
  </si>
  <si>
    <t>FR-11</t>
  </si>
  <si>
    <t>FR-12</t>
  </si>
  <si>
    <t>US-01</t>
  </si>
  <si>
    <t>Log in</t>
  </si>
  <si>
    <t>Log into the system using username and password</t>
  </si>
  <si>
    <t>US-02</t>
  </si>
  <si>
    <t>Register</t>
  </si>
  <si>
    <t>Create a new account by providing username, email address, and choosing a password</t>
  </si>
  <si>
    <t>US-03</t>
  </si>
  <si>
    <t>Password Recovery</t>
  </si>
  <si>
    <t>US-04</t>
  </si>
  <si>
    <t>Change Password</t>
  </si>
  <si>
    <t>Update current password by entering current password and setting a new one</t>
  </si>
  <si>
    <t>US-05</t>
  </si>
  <si>
    <t>Update User Profile</t>
  </si>
  <si>
    <t>US-06</t>
  </si>
  <si>
    <t>US-07</t>
  </si>
  <si>
    <t>US-08</t>
  </si>
  <si>
    <t>US-09</t>
  </si>
  <si>
    <t>View Feedback</t>
  </si>
  <si>
    <t>US-10</t>
  </si>
  <si>
    <t>US-11</t>
  </si>
  <si>
    <t>View Cart</t>
  </si>
  <si>
    <t>US-12</t>
  </si>
  <si>
    <t>US-13</t>
  </si>
  <si>
    <t>Redeem Gift</t>
  </si>
  <si>
    <t>Apply a gift to the current shopping session by using points</t>
  </si>
  <si>
    <t>US-14</t>
  </si>
  <si>
    <t>Transfer Payment</t>
  </si>
  <si>
    <t>Select a preferred payment method from available options to complete purchase</t>
  </si>
  <si>
    <t>US-15</t>
  </si>
  <si>
    <t>Choose Payment Method</t>
  </si>
  <si>
    <t>Initiate the process to transfer funds from selected payment method to complete your order transaction</t>
  </si>
  <si>
    <t>US-16</t>
  </si>
  <si>
    <t>View Order List</t>
  </si>
  <si>
    <t>See a detailed list of all previous orders placed within the system, including order numbers, dates, statuses, and total costs</t>
  </si>
  <si>
    <t>US-17</t>
  </si>
  <si>
    <t>View Order Details</t>
  </si>
  <si>
    <t>US-18</t>
  </si>
  <si>
    <t>Write Feedback</t>
  </si>
  <si>
    <t>US-19</t>
  </si>
  <si>
    <t>Chat With Customer Service</t>
  </si>
  <si>
    <t>Initiate a real-time conversation with customer service representatives to seek assistance or resolve issues</t>
  </si>
  <si>
    <t>US-20</t>
  </si>
  <si>
    <t>Write Article</t>
  </si>
  <si>
    <t>Create and publish informative articles or blog posts within the system to provide valuable content to users</t>
  </si>
  <si>
    <t>US-21</t>
  </si>
  <si>
    <t>Update Article</t>
  </si>
  <si>
    <t>Edit previously published articles or blog posts to reflect current information or correct any inaccuracies</t>
  </si>
  <si>
    <t>US-22</t>
  </si>
  <si>
    <t>View Article List</t>
  </si>
  <si>
    <t>Browse through a collection of informative articles or blog posts available within the system</t>
  </si>
  <si>
    <t>US-23</t>
  </si>
  <si>
    <t>US-24</t>
  </si>
  <si>
    <t>US-25</t>
  </si>
  <si>
    <t>Confirm Order</t>
  </si>
  <si>
    <t>Validate and approve an order to shift it to the “Pending” status</t>
  </si>
  <si>
    <t>US-26</t>
  </si>
  <si>
    <t>Create Staff Account</t>
  </si>
  <si>
    <t>Establish new user accounts specifically designated for staff members within the system for administrative and operational purposes</t>
  </si>
  <si>
    <t>US-27</t>
  </si>
  <si>
    <t>Update Staff Account</t>
  </si>
  <si>
    <t>Adjust or modify existing staff member accounts within the system to update roles, permissions, or personal information as needed</t>
  </si>
  <si>
    <t>US-28</t>
  </si>
  <si>
    <t>Access a compiled listing of user accounts registered within the system, including basic details</t>
  </si>
  <si>
    <t>US-29</t>
  </si>
  <si>
    <t>US-30</t>
  </si>
  <si>
    <t>View Revenue Report</t>
  </si>
  <si>
    <t>FE-10</t>
  </si>
  <si>
    <t>Reporting &amp; Analysis</t>
  </si>
  <si>
    <t>Chat Feature</t>
  </si>
  <si>
    <t>Staff Management</t>
  </si>
  <si>
    <t>Article Management</t>
  </si>
  <si>
    <t>User Account Management</t>
  </si>
  <si>
    <t>Promotion &amp; Loyalty Reward</t>
  </si>
  <si>
    <t>Order Management</t>
  </si>
  <si>
    <t>No. of FRs</t>
  </si>
  <si>
    <t>x</t>
  </si>
  <si>
    <t>FR-13</t>
  </si>
  <si>
    <t>FR-14</t>
  </si>
  <si>
    <t>FR-15</t>
  </si>
  <si>
    <t>FR-16</t>
  </si>
  <si>
    <t>FR-17</t>
  </si>
  <si>
    <t>FR-18</t>
  </si>
  <si>
    <t>FR-19</t>
  </si>
  <si>
    <t>FR-20</t>
  </si>
  <si>
    <t>FR-21</t>
  </si>
  <si>
    <t>FR-22</t>
  </si>
  <si>
    <t>FR-23</t>
  </si>
  <si>
    <t>FR-24</t>
  </si>
  <si>
    <t>FR-25</t>
  </si>
  <si>
    <t>FR-26</t>
  </si>
  <si>
    <t>FR-27</t>
  </si>
  <si>
    <t>FR-28</t>
  </si>
  <si>
    <t>FR-29</t>
  </si>
  <si>
    <t>FR-30</t>
  </si>
  <si>
    <t>FR-31</t>
  </si>
  <si>
    <t>FR-32</t>
  </si>
  <si>
    <t>FR-33</t>
  </si>
  <si>
    <t>FR-34</t>
  </si>
  <si>
    <t>FR-35</t>
  </si>
  <si>
    <t>FR-36</t>
  </si>
  <si>
    <t>FR-37</t>
  </si>
  <si>
    <t>FR-38</t>
  </si>
  <si>
    <t>The system shall enforce password complexity rules</t>
  </si>
  <si>
    <t>The system shall send a confirmation email to verify new user registration</t>
  </si>
  <si>
    <t>The system shall securely store hashed passwords in the database</t>
  </si>
  <si>
    <t>The system shall provide a password recovery link with a time-limited validity period</t>
  </si>
  <si>
    <t>The system shall allow users to reset passwords through a secure email link</t>
  </si>
  <si>
    <t>The system shall confirm password by requiring users to re-enter their password</t>
  </si>
  <si>
    <t>The system shall validate updated email addresses to ensure they are unique</t>
  </si>
  <si>
    <t>The system shall support wildcard and exact match search options</t>
  </si>
  <si>
    <t>The system shall display the date and time of each user feedback submission</t>
  </si>
  <si>
    <t>The system shall calculate and display the subtotal cost of items in the cart</t>
  </si>
  <si>
    <t>The system shall allow users to adjust quantities and update their cart in real-time</t>
  </si>
  <si>
    <t>The system shall retain the contents of the cart between user sessions</t>
  </si>
  <si>
    <t>The system shall maintain a record of users' gift points and redemptions in the user profile</t>
  </si>
  <si>
    <t>The system shall allow users to save multiple payment methods for future use</t>
  </si>
  <si>
    <t>The system shall securely encrypt and transmit payment information during checkout.</t>
  </si>
  <si>
    <t>The system shall support multiple payment gateways (e.g., PayPal, credit cards) for user convenience</t>
  </si>
  <si>
    <t>The system shall allow users to filter orders by status (e.g., pending, shipped, delivered)</t>
  </si>
  <si>
    <t>The system shall display shipment tracking information for each order</t>
  </si>
  <si>
    <t>The system shall allow users to edit or delete their feedback within a specified timeframe</t>
  </si>
  <si>
    <t>The system shall provide real-time chat notifications to customer service agents</t>
  </si>
  <si>
    <t>The system shall provide formatting tools (e.g., rich text editor) for article creation</t>
  </si>
  <si>
    <t>The system shall maintain a revision history of articles to track changes over time</t>
  </si>
  <si>
    <t>The system shall display featured articles prominently on the homepage</t>
  </si>
  <si>
    <t>The system shall authenticate users securely using username and password</t>
  </si>
  <si>
    <t>The system shall allow administrators to set initial stock quantities and reorder thresholds</t>
  </si>
  <si>
    <t>The system shall integrate with shipping carriers for real-time order status updates</t>
  </si>
  <si>
    <t>The system shall allow administrators to review and approve large orders manually</t>
  </si>
  <si>
    <t>The system shall enforce role-based access control (RBAC) for staff accounts</t>
  </si>
  <si>
    <t>The system shall allow administrators to deactivate or suspend staff accounts temporarily</t>
  </si>
  <si>
    <t>The system shall display basic account information (e.g., username, email, registration date) in the account list</t>
  </si>
  <si>
    <t>Priority</t>
  </si>
  <si>
    <t>User 
Stories</t>
  </si>
  <si>
    <t>User Stories</t>
  </si>
  <si>
    <t>Epics</t>
  </si>
  <si>
    <t>US-31</t>
  </si>
  <si>
    <t>View Customer Details</t>
  </si>
  <si>
    <t>View Staff List</t>
  </si>
  <si>
    <t>View Staff Details</t>
  </si>
  <si>
    <t>Review comprehensive information pertaining to a specific user account, encompassing credentials, purchase history</t>
  </si>
  <si>
    <t>Access detailed information for a specific staff member's account, including personal details, roles and permissions</t>
  </si>
  <si>
    <t>Use VoUSher</t>
  </si>
  <si>
    <t>Add ProdUSt</t>
  </si>
  <si>
    <t>Update ProdUSt</t>
  </si>
  <si>
    <t>Member</t>
  </si>
  <si>
    <t>CE171488-Bùi Mạnh Cường</t>
  </si>
  <si>
    <t>SE160914-Võ Nguyễn Minh Quân</t>
  </si>
  <si>
    <t>SE161146-Phạm Văn Phong</t>
  </si>
  <si>
    <t>SE183230-Nguyễn Quỳnh Như</t>
  </si>
  <si>
    <t>SE183122-Lê Đặng Minh Trí</t>
  </si>
  <si>
    <t>SE183228-Nguyễn Cơ Hiếu</t>
  </si>
  <si>
    <t>Sprint 1</t>
  </si>
  <si>
    <t>Sprint 2</t>
  </si>
  <si>
    <t>Sprint 3</t>
  </si>
  <si>
    <t>Sprint 4</t>
  </si>
  <si>
    <t>Search Product</t>
  </si>
  <si>
    <t>View Product List</t>
  </si>
  <si>
    <t>View Product Details</t>
  </si>
  <si>
    <t>Add Product To Cart</t>
  </si>
  <si>
    <t>Product Search &amp; Purchase</t>
  </si>
  <si>
    <t>Access specific details for a chosen order, such as the list of items purchased, quantities, and delivery information</t>
  </si>
  <si>
    <t>Modify and update your personal information stored in the system, such as email address and contact details (excluding password)</t>
  </si>
  <si>
    <t>Place a selected product into your virtual shopping cart for future purchase</t>
  </si>
  <si>
    <t>Review the contents currently placed within the shopping cart, including product names, quantities, and total cost</t>
  </si>
  <si>
    <t>Apply a voucher to current shopping session to receive a discount on total order</t>
  </si>
  <si>
    <t>Share thoughts and experiences by submitting feedback or reviews for products you have purchased and used</t>
  </si>
  <si>
    <t>Recover forgotten password by entering registered email address and following the instructions sent to email</t>
  </si>
  <si>
    <t>Find products within the system by entering keywords or using filters like category or by brands</t>
  </si>
  <si>
    <t>See a comprehensive list of all available products offered by the system, including details such as name and price</t>
  </si>
  <si>
    <t>Access detailed information about a particular product, including its description, price, reviews, and related products</t>
  </si>
  <si>
    <t>Read reviews and feedback provided by other users about products or services offered by the system</t>
  </si>
  <si>
    <t>Introduce new product into the system's inventory for public availability</t>
  </si>
  <si>
    <t>Modify existing product details within the system to ensure accurate information and presentation</t>
  </si>
  <si>
    <t>Generate and examine a detailed report outlining financial metrics, such as total sales and profits, over a specified period</t>
  </si>
  <si>
    <t>Product Management</t>
  </si>
  <si>
    <t>Product Feedback</t>
  </si>
  <si>
    <t>The system shall display a confirmation message after successful profile updates</t>
  </si>
  <si>
    <t>The system shall paginate product listings to improve performance and user experience</t>
  </si>
  <si>
    <t>The system shall display product images alongside names and prices in the list</t>
  </si>
  <si>
    <t>The system shall display product availability status (e.g., in stock, out of stock)</t>
  </si>
  <si>
    <t>The system shall validate and apply vouchers based on predefined rules (e.g., minimum purchase amount)</t>
  </si>
  <si>
    <t>The system shall display voucher expiry dates and usage restrictions during application</t>
  </si>
  <si>
    <t>The system shall generate and display a payment confirmation message upon successful transaction completion</t>
  </si>
  <si>
    <t>The system shall support batch updates for product attributes (e.g., pricing, descriptions)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</si>
</sst>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1" xfId="2" applyBorder="1"/>
    <xf numFmtId="0" fontId="3" fillId="3" borderId="1" xfId="1" applyBorder="1"/>
    <xf numFmtId="0" fontId="5" fillId="5" borderId="1" xfId="3" applyBorder="1"/>
    <xf numFmtId="0" fontId="0" fillId="6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zoomScale="28" zoomScaleNormal="107" workbookViewId="0">
      <selection activeCell="AF43" sqref="AF43"/>
    </sheetView>
  </sheetViews>
  <sheetFormatPr defaultRowHeight="15" x14ac:dyDescent="0.25"/>
  <cols>
    <col min="1" max="1" width="35.7109375" customWidth="1"/>
    <col min="2" max="49" width="6.28515625" customWidth="1"/>
    <col min="50" max="50" width="10.140625" customWidth="1"/>
    <col min="51" max="51" width="10.85546875" customWidth="1"/>
    <col min="52" max="52" width="6.28515625" customWidth="1"/>
    <col min="53" max="53" width="33.42578125" customWidth="1"/>
    <col min="54" max="54" width="27" customWidth="1"/>
    <col min="55" max="55" width="58.85546875" customWidth="1"/>
    <col min="56" max="56" width="16.85546875" customWidth="1"/>
    <col min="57" max="57" width="14.85546875" customWidth="1"/>
    <col min="58" max="58" width="23.28515625" customWidth="1"/>
    <col min="59" max="59" width="24.42578125" customWidth="1"/>
    <col min="60" max="60" width="16.85546875" customWidth="1"/>
    <col min="61" max="61" width="42.140625" customWidth="1"/>
  </cols>
  <sheetData>
    <row r="1" spans="1:51" ht="26.25" customHeight="1" x14ac:dyDescent="0.25">
      <c r="A1" s="32" t="s">
        <v>156</v>
      </c>
      <c r="B1" s="34" t="s">
        <v>9</v>
      </c>
      <c r="C1" s="27"/>
      <c r="D1" s="27"/>
      <c r="E1" s="27"/>
      <c r="F1" s="27"/>
      <c r="G1" s="27"/>
      <c r="H1" s="27"/>
      <c r="I1" s="27"/>
      <c r="J1" s="27"/>
      <c r="K1" s="35"/>
      <c r="L1" s="27" t="s">
        <v>10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30"/>
    </row>
    <row r="2" spans="1:51" ht="26.25" customHeight="1" x14ac:dyDescent="0.25">
      <c r="A2" s="3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3" t="s">
        <v>89</v>
      </c>
      <c r="L2" s="1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99</v>
      </c>
      <c r="Y2" s="2" t="s">
        <v>100</v>
      </c>
      <c r="Z2" s="2" t="s">
        <v>101</v>
      </c>
      <c r="AA2" s="2" t="s">
        <v>102</v>
      </c>
      <c r="AB2" s="2" t="s">
        <v>103</v>
      </c>
      <c r="AC2" s="2" t="s">
        <v>104</v>
      </c>
      <c r="AD2" s="2" t="s">
        <v>105</v>
      </c>
      <c r="AE2" s="2" t="s">
        <v>106</v>
      </c>
      <c r="AF2" s="2" t="s">
        <v>107</v>
      </c>
      <c r="AG2" s="2" t="s">
        <v>108</v>
      </c>
      <c r="AH2" s="2" t="s">
        <v>109</v>
      </c>
      <c r="AI2" s="2" t="s">
        <v>110</v>
      </c>
      <c r="AJ2" s="2" t="s">
        <v>111</v>
      </c>
      <c r="AK2" s="2" t="s">
        <v>112</v>
      </c>
      <c r="AL2" s="2" t="s">
        <v>113</v>
      </c>
      <c r="AM2" s="2" t="s">
        <v>114</v>
      </c>
      <c r="AN2" s="2" t="s">
        <v>115</v>
      </c>
      <c r="AO2" s="2" t="s">
        <v>116</v>
      </c>
      <c r="AP2" s="2" t="s">
        <v>117</v>
      </c>
      <c r="AQ2" s="2" t="s">
        <v>118</v>
      </c>
      <c r="AR2" s="2" t="s">
        <v>119</v>
      </c>
      <c r="AS2" s="2" t="s">
        <v>120</v>
      </c>
      <c r="AT2" s="2" t="s">
        <v>121</v>
      </c>
      <c r="AU2" s="2" t="s">
        <v>122</v>
      </c>
      <c r="AV2" s="2" t="s">
        <v>123</v>
      </c>
      <c r="AW2" s="14" t="s">
        <v>124</v>
      </c>
      <c r="AX2" s="14" t="s">
        <v>97</v>
      </c>
      <c r="AY2" s="2" t="s">
        <v>155</v>
      </c>
    </row>
    <row r="3" spans="1:51" ht="17.25" customHeight="1" x14ac:dyDescent="0.25">
      <c r="A3" s="2" t="s">
        <v>23</v>
      </c>
      <c r="B3" s="15"/>
      <c r="C3" s="15"/>
      <c r="D3" s="15"/>
      <c r="E3" s="16" t="s">
        <v>98</v>
      </c>
      <c r="F3" s="15"/>
      <c r="G3" s="15"/>
      <c r="H3" s="15"/>
      <c r="I3" s="15"/>
      <c r="J3" s="15"/>
      <c r="K3" s="23"/>
      <c r="L3" s="21" t="s">
        <v>98</v>
      </c>
      <c r="M3" s="16" t="s">
        <v>98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">
        <f>COUNTIF(L3:AW3,"x")</f>
        <v>2</v>
      </c>
      <c r="AY3" s="20" t="str">
        <f>IF(AND(AX3&gt;=0, AX3&lt;=1), "low", IF(AND(AX3&gt;=2, AX3&lt;=3), "moderate", IF(AX3&gt;=4, "high", "")))</f>
        <v>moderate</v>
      </c>
    </row>
    <row r="4" spans="1:51" ht="17.25" customHeight="1" x14ac:dyDescent="0.25">
      <c r="A4" s="2" t="s">
        <v>26</v>
      </c>
      <c r="B4" s="15"/>
      <c r="C4" s="15"/>
      <c r="D4" s="15"/>
      <c r="E4" s="16" t="s">
        <v>98</v>
      </c>
      <c r="F4" s="15"/>
      <c r="G4" s="15"/>
      <c r="H4" s="15"/>
      <c r="I4" s="15"/>
      <c r="J4" s="15"/>
      <c r="K4" s="23"/>
      <c r="L4" s="22"/>
      <c r="M4" s="16" t="s">
        <v>98</v>
      </c>
      <c r="N4" s="16" t="s">
        <v>98</v>
      </c>
      <c r="O4" s="16" t="s">
        <v>98</v>
      </c>
      <c r="P4" s="15"/>
      <c r="Q4" s="15"/>
      <c r="R4" s="16" t="s">
        <v>98</v>
      </c>
      <c r="S4" s="16" t="s">
        <v>98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">
        <f>COUNTIF(L4:AW4,"x")</f>
        <v>5</v>
      </c>
      <c r="AY4" s="18" t="str">
        <f t="shared" ref="AY4:AY33" si="0">IF(AND(AX4&gt;=0, AX4&lt;=1), "low", IF(AND(AX4&gt;=2, AX4&lt;=3), "moderate", IF(AX4&gt;=4, "high", "")))</f>
        <v>high</v>
      </c>
    </row>
    <row r="5" spans="1:51" ht="17.25" customHeight="1" x14ac:dyDescent="0.25">
      <c r="A5" s="2" t="s">
        <v>29</v>
      </c>
      <c r="B5" s="15"/>
      <c r="C5" s="15"/>
      <c r="D5" s="15"/>
      <c r="E5" s="16" t="s">
        <v>98</v>
      </c>
      <c r="F5" s="15"/>
      <c r="G5" s="15"/>
      <c r="H5" s="15"/>
      <c r="I5" s="15"/>
      <c r="J5" s="15"/>
      <c r="K5" s="23"/>
      <c r="L5" s="22"/>
      <c r="M5" s="15"/>
      <c r="N5" s="15"/>
      <c r="O5" s="16" t="s">
        <v>98</v>
      </c>
      <c r="P5" s="16" t="s">
        <v>98</v>
      </c>
      <c r="Q5" s="16" t="s">
        <v>98</v>
      </c>
      <c r="R5" s="16" t="s">
        <v>98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">
        <f t="shared" ref="AX5:AX33" si="1">COUNTIF(L5:AW5,"x")</f>
        <v>4</v>
      </c>
      <c r="AY5" s="18" t="str">
        <f t="shared" si="0"/>
        <v>high</v>
      </c>
    </row>
    <row r="6" spans="1:51" ht="17.25" customHeight="1" x14ac:dyDescent="0.25">
      <c r="A6" s="2" t="s">
        <v>31</v>
      </c>
      <c r="B6" s="15"/>
      <c r="C6" s="15"/>
      <c r="D6" s="15"/>
      <c r="E6" s="16" t="s">
        <v>98</v>
      </c>
      <c r="F6" s="15"/>
      <c r="G6" s="15"/>
      <c r="H6" s="15"/>
      <c r="I6" s="15"/>
      <c r="J6" s="15"/>
      <c r="K6" s="23"/>
      <c r="L6" s="22"/>
      <c r="M6" s="15"/>
      <c r="N6" s="15"/>
      <c r="O6" s="15"/>
      <c r="P6" s="15"/>
      <c r="Q6" s="15"/>
      <c r="R6" s="16" t="s">
        <v>98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">
        <f t="shared" si="1"/>
        <v>1</v>
      </c>
      <c r="AY6" s="19" t="str">
        <f t="shared" si="0"/>
        <v>low</v>
      </c>
    </row>
    <row r="7" spans="1:51" ht="17.25" customHeight="1" x14ac:dyDescent="0.25">
      <c r="A7" s="2" t="s">
        <v>34</v>
      </c>
      <c r="B7" s="15"/>
      <c r="C7" s="15"/>
      <c r="D7" s="15"/>
      <c r="E7" s="16" t="s">
        <v>98</v>
      </c>
      <c r="F7" s="15"/>
      <c r="G7" s="15"/>
      <c r="H7" s="15"/>
      <c r="I7" s="15"/>
      <c r="J7" s="15"/>
      <c r="K7" s="23"/>
      <c r="L7" s="22"/>
      <c r="M7" s="15"/>
      <c r="N7" s="15"/>
      <c r="O7" s="15"/>
      <c r="P7" s="15"/>
      <c r="Q7" s="15"/>
      <c r="R7" s="15"/>
      <c r="S7" s="16" t="s">
        <v>98</v>
      </c>
      <c r="T7" s="16" t="s">
        <v>98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">
        <f t="shared" si="1"/>
        <v>2</v>
      </c>
      <c r="AY7" s="20" t="str">
        <f t="shared" si="0"/>
        <v>moderate</v>
      </c>
    </row>
    <row r="8" spans="1:51" ht="17.25" customHeight="1" x14ac:dyDescent="0.25">
      <c r="A8" s="2" t="s">
        <v>36</v>
      </c>
      <c r="B8" s="16" t="s">
        <v>98</v>
      </c>
      <c r="C8" s="15"/>
      <c r="D8" s="15"/>
      <c r="E8" s="15"/>
      <c r="F8" s="15"/>
      <c r="G8" s="15"/>
      <c r="H8" s="15"/>
      <c r="I8" s="15"/>
      <c r="J8" s="15"/>
      <c r="K8" s="23"/>
      <c r="L8" s="22"/>
      <c r="M8" s="15"/>
      <c r="N8" s="15"/>
      <c r="O8" s="15"/>
      <c r="P8" s="15"/>
      <c r="Q8" s="15"/>
      <c r="R8" s="15"/>
      <c r="S8" s="15"/>
      <c r="T8" s="15"/>
      <c r="U8" s="16" t="s">
        <v>98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">
        <f t="shared" si="1"/>
        <v>1</v>
      </c>
      <c r="AY8" s="19" t="str">
        <f t="shared" si="0"/>
        <v>low</v>
      </c>
    </row>
    <row r="9" spans="1:51" ht="17.25" customHeight="1" x14ac:dyDescent="0.25">
      <c r="A9" s="2" t="s">
        <v>37</v>
      </c>
      <c r="B9" s="16" t="s">
        <v>98</v>
      </c>
      <c r="C9" s="15"/>
      <c r="D9" s="15"/>
      <c r="E9" s="15"/>
      <c r="F9" s="15"/>
      <c r="G9" s="15"/>
      <c r="H9" s="15"/>
      <c r="I9" s="15"/>
      <c r="J9" s="15"/>
      <c r="K9" s="23"/>
      <c r="L9" s="22"/>
      <c r="M9" s="15"/>
      <c r="N9" s="15"/>
      <c r="O9" s="15"/>
      <c r="P9" s="15"/>
      <c r="Q9" s="15"/>
      <c r="R9" s="15"/>
      <c r="S9" s="15"/>
      <c r="T9" s="15"/>
      <c r="U9" s="15"/>
      <c r="V9" s="16" t="s">
        <v>98</v>
      </c>
      <c r="W9" s="16" t="s">
        <v>98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">
        <f t="shared" si="1"/>
        <v>2</v>
      </c>
      <c r="AY9" s="20" t="str">
        <f t="shared" si="0"/>
        <v>moderate</v>
      </c>
    </row>
    <row r="10" spans="1:51" ht="17.25" customHeight="1" x14ac:dyDescent="0.25">
      <c r="A10" s="2" t="s">
        <v>38</v>
      </c>
      <c r="B10" s="16" t="s">
        <v>98</v>
      </c>
      <c r="C10" s="15"/>
      <c r="D10" s="15"/>
      <c r="E10" s="15"/>
      <c r="F10" s="15"/>
      <c r="G10" s="15"/>
      <c r="H10" s="15"/>
      <c r="I10" s="15"/>
      <c r="J10" s="15"/>
      <c r="K10" s="23"/>
      <c r="L10" s="2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 t="s">
        <v>98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">
        <f t="shared" si="1"/>
        <v>1</v>
      </c>
      <c r="AY10" s="19" t="str">
        <f t="shared" si="0"/>
        <v>low</v>
      </c>
    </row>
    <row r="11" spans="1:51" ht="17.25" customHeight="1" x14ac:dyDescent="0.25">
      <c r="A11" s="2" t="s">
        <v>39</v>
      </c>
      <c r="B11" s="16" t="s">
        <v>98</v>
      </c>
      <c r="C11" s="15"/>
      <c r="D11" s="15"/>
      <c r="E11" s="15"/>
      <c r="F11" s="15"/>
      <c r="G11" s="15"/>
      <c r="H11" s="15"/>
      <c r="I11" s="15"/>
      <c r="J11" s="15"/>
      <c r="K11" s="23"/>
      <c r="L11" s="2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6" t="s">
        <v>98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">
        <f t="shared" si="1"/>
        <v>1</v>
      </c>
      <c r="AY11" s="19" t="str">
        <f t="shared" si="0"/>
        <v>low</v>
      </c>
    </row>
    <row r="12" spans="1:51" ht="17.25" customHeight="1" x14ac:dyDescent="0.25">
      <c r="A12" s="2" t="s">
        <v>41</v>
      </c>
      <c r="B12" s="15"/>
      <c r="C12" s="15"/>
      <c r="D12" s="15"/>
      <c r="E12" s="15"/>
      <c r="F12" s="16" t="s">
        <v>98</v>
      </c>
      <c r="G12" s="15"/>
      <c r="H12" s="15"/>
      <c r="I12" s="15"/>
      <c r="J12" s="15"/>
      <c r="K12" s="23"/>
      <c r="L12" s="22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 t="s">
        <v>98</v>
      </c>
      <c r="AA12" s="16" t="s">
        <v>98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">
        <f t="shared" si="1"/>
        <v>2</v>
      </c>
      <c r="AY12" s="20" t="str">
        <f t="shared" si="0"/>
        <v>moderate</v>
      </c>
    </row>
    <row r="13" spans="1:51" ht="17.25" customHeight="1" x14ac:dyDescent="0.25">
      <c r="A13" s="2" t="s">
        <v>42</v>
      </c>
      <c r="B13" s="15"/>
      <c r="C13" s="15"/>
      <c r="D13" s="15"/>
      <c r="E13" s="15"/>
      <c r="F13" s="16" t="s">
        <v>98</v>
      </c>
      <c r="G13" s="15"/>
      <c r="H13" s="15"/>
      <c r="I13" s="15"/>
      <c r="J13" s="15"/>
      <c r="K13" s="23"/>
      <c r="L13" s="2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 t="s">
        <v>98</v>
      </c>
      <c r="AB13" s="16" t="s">
        <v>98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">
        <f t="shared" si="1"/>
        <v>2</v>
      </c>
      <c r="AY13" s="20" t="str">
        <f t="shared" si="0"/>
        <v>moderate</v>
      </c>
    </row>
    <row r="14" spans="1:51" ht="17.25" customHeight="1" x14ac:dyDescent="0.25">
      <c r="A14" s="2" t="s">
        <v>44</v>
      </c>
      <c r="B14" s="15"/>
      <c r="C14" s="15"/>
      <c r="D14" s="16" t="s">
        <v>98</v>
      </c>
      <c r="E14" s="15"/>
      <c r="F14" s="15"/>
      <c r="G14" s="15"/>
      <c r="H14" s="15"/>
      <c r="I14" s="15"/>
      <c r="J14" s="15"/>
      <c r="K14" s="23"/>
      <c r="L14" s="22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 t="s">
        <v>98</v>
      </c>
      <c r="AD14" s="16" t="s">
        <v>98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">
        <f t="shared" si="1"/>
        <v>2</v>
      </c>
      <c r="AY14" s="20" t="str">
        <f t="shared" si="0"/>
        <v>moderate</v>
      </c>
    </row>
    <row r="15" spans="1:51" ht="17.25" customHeight="1" x14ac:dyDescent="0.25">
      <c r="A15" s="2" t="s">
        <v>45</v>
      </c>
      <c r="B15" s="15"/>
      <c r="C15" s="15"/>
      <c r="D15" s="16" t="s">
        <v>98</v>
      </c>
      <c r="E15" s="15"/>
      <c r="F15" s="15"/>
      <c r="G15" s="15"/>
      <c r="H15" s="15"/>
      <c r="I15" s="15"/>
      <c r="J15" s="15"/>
      <c r="K15" s="23"/>
      <c r="L15" s="22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 t="s">
        <v>98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">
        <f t="shared" si="1"/>
        <v>1</v>
      </c>
      <c r="AY15" s="19" t="str">
        <f t="shared" si="0"/>
        <v>low</v>
      </c>
    </row>
    <row r="16" spans="1:51" ht="17.25" customHeight="1" x14ac:dyDescent="0.25">
      <c r="A16" s="2" t="s">
        <v>48</v>
      </c>
      <c r="B16" s="15"/>
      <c r="C16" s="16" t="s">
        <v>98</v>
      </c>
      <c r="D16" s="15"/>
      <c r="E16" s="15"/>
      <c r="F16" s="15"/>
      <c r="G16" s="15"/>
      <c r="H16" s="15"/>
      <c r="I16" s="15"/>
      <c r="J16" s="15"/>
      <c r="K16" s="23"/>
      <c r="L16" s="22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6" t="s">
        <v>98</v>
      </c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">
        <f t="shared" si="1"/>
        <v>1</v>
      </c>
      <c r="AY16" s="19" t="str">
        <f t="shared" si="0"/>
        <v>low</v>
      </c>
    </row>
    <row r="17" spans="1:51" ht="17.25" customHeight="1" x14ac:dyDescent="0.25">
      <c r="A17" s="2" t="s">
        <v>51</v>
      </c>
      <c r="B17" s="15"/>
      <c r="C17" s="16" t="s">
        <v>98</v>
      </c>
      <c r="D17" s="15"/>
      <c r="E17" s="15"/>
      <c r="F17" s="15"/>
      <c r="G17" s="15"/>
      <c r="H17" s="15"/>
      <c r="I17" s="15"/>
      <c r="J17" s="15"/>
      <c r="K17" s="23"/>
      <c r="L17" s="2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 t="s">
        <v>98</v>
      </c>
      <c r="AH17" s="16" t="s">
        <v>98</v>
      </c>
      <c r="AI17" s="16" t="s">
        <v>98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">
        <f t="shared" si="1"/>
        <v>3</v>
      </c>
      <c r="AY17" s="20" t="str">
        <f t="shared" si="0"/>
        <v>moderate</v>
      </c>
    </row>
    <row r="18" spans="1:51" ht="17.25" customHeight="1" x14ac:dyDescent="0.25">
      <c r="A18" s="2" t="s">
        <v>54</v>
      </c>
      <c r="B18" s="15"/>
      <c r="C18" s="16" t="s">
        <v>98</v>
      </c>
      <c r="D18" s="15"/>
      <c r="E18" s="15"/>
      <c r="F18" s="15"/>
      <c r="G18" s="15"/>
      <c r="H18" s="15"/>
      <c r="I18" s="15"/>
      <c r="J18" s="15"/>
      <c r="K18" s="23"/>
      <c r="L18" s="2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6" t="s">
        <v>98</v>
      </c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">
        <f t="shared" si="1"/>
        <v>1</v>
      </c>
      <c r="AY18" s="19" t="str">
        <f t="shared" si="0"/>
        <v>low</v>
      </c>
    </row>
    <row r="19" spans="1:51" ht="17.25" customHeight="1" x14ac:dyDescent="0.25">
      <c r="A19" s="2" t="s">
        <v>57</v>
      </c>
      <c r="B19" s="15"/>
      <c r="C19" s="16" t="s">
        <v>98</v>
      </c>
      <c r="D19" s="15"/>
      <c r="E19" s="15"/>
      <c r="F19" s="15"/>
      <c r="G19" s="15"/>
      <c r="H19" s="15"/>
      <c r="I19" s="15"/>
      <c r="J19" s="15"/>
      <c r="K19" s="23"/>
      <c r="L19" s="22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6" t="s">
        <v>98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">
        <f t="shared" si="1"/>
        <v>1</v>
      </c>
      <c r="AY19" s="19" t="str">
        <f t="shared" si="0"/>
        <v>low</v>
      </c>
    </row>
    <row r="20" spans="1:51" ht="17.25" customHeight="1" x14ac:dyDescent="0.25">
      <c r="A20" s="2" t="s">
        <v>59</v>
      </c>
      <c r="B20" s="15"/>
      <c r="C20" s="15"/>
      <c r="D20" s="15"/>
      <c r="E20" s="15"/>
      <c r="F20" s="15"/>
      <c r="G20" s="15"/>
      <c r="H20" s="15"/>
      <c r="I20" s="16" t="s">
        <v>98</v>
      </c>
      <c r="J20" s="15"/>
      <c r="K20" s="23"/>
      <c r="L20" s="22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 t="s">
        <v>98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">
        <f t="shared" si="1"/>
        <v>1</v>
      </c>
      <c r="AY20" s="19" t="str">
        <f t="shared" si="0"/>
        <v>low</v>
      </c>
    </row>
    <row r="21" spans="1:51" ht="17.25" customHeight="1" x14ac:dyDescent="0.25">
      <c r="A21" s="2" t="s">
        <v>61</v>
      </c>
      <c r="B21" s="15"/>
      <c r="C21" s="15"/>
      <c r="D21" s="15"/>
      <c r="E21" s="15"/>
      <c r="F21" s="15"/>
      <c r="G21" s="15"/>
      <c r="H21" s="15"/>
      <c r="I21" s="15"/>
      <c r="J21" s="16" t="s">
        <v>98</v>
      </c>
      <c r="K21" s="23"/>
      <c r="L21" s="22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 t="s">
        <v>98</v>
      </c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">
        <f t="shared" si="1"/>
        <v>1</v>
      </c>
      <c r="AY21" s="19" t="str">
        <f t="shared" si="0"/>
        <v>low</v>
      </c>
    </row>
    <row r="22" spans="1:51" ht="17.25" customHeight="1" x14ac:dyDescent="0.25">
      <c r="A22" s="2" t="s">
        <v>64</v>
      </c>
      <c r="B22" s="15"/>
      <c r="C22" s="15"/>
      <c r="D22" s="15"/>
      <c r="E22" s="15"/>
      <c r="F22" s="15"/>
      <c r="G22" s="16" t="s">
        <v>98</v>
      </c>
      <c r="H22" s="15"/>
      <c r="I22" s="15"/>
      <c r="J22" s="17"/>
      <c r="K22" s="23"/>
      <c r="L22" s="22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6" t="s">
        <v>98</v>
      </c>
      <c r="AO22" s="15"/>
      <c r="AP22" s="15"/>
      <c r="AQ22" s="15"/>
      <c r="AR22" s="15"/>
      <c r="AS22" s="15"/>
      <c r="AT22" s="15"/>
      <c r="AU22" s="15"/>
      <c r="AV22" s="15"/>
      <c r="AW22" s="15"/>
      <c r="AX22" s="1">
        <f t="shared" si="1"/>
        <v>1</v>
      </c>
      <c r="AY22" s="19" t="str">
        <f t="shared" si="0"/>
        <v>low</v>
      </c>
    </row>
    <row r="23" spans="1:51" ht="17.25" customHeight="1" x14ac:dyDescent="0.25">
      <c r="A23" s="2" t="s">
        <v>67</v>
      </c>
      <c r="B23" s="15"/>
      <c r="C23" s="15"/>
      <c r="D23" s="15"/>
      <c r="E23" s="15"/>
      <c r="F23" s="15"/>
      <c r="G23" s="16" t="s">
        <v>98</v>
      </c>
      <c r="H23" s="15"/>
      <c r="I23" s="15"/>
      <c r="J23" s="15"/>
      <c r="K23" s="23"/>
      <c r="L23" s="22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6" t="s">
        <v>98</v>
      </c>
      <c r="AP23" s="15"/>
      <c r="AQ23" s="15"/>
      <c r="AR23" s="15"/>
      <c r="AS23" s="15"/>
      <c r="AT23" s="15"/>
      <c r="AU23" s="15"/>
      <c r="AV23" s="15"/>
      <c r="AW23" s="15"/>
      <c r="AX23" s="1">
        <f t="shared" si="1"/>
        <v>1</v>
      </c>
      <c r="AY23" s="19" t="str">
        <f t="shared" si="0"/>
        <v>low</v>
      </c>
    </row>
    <row r="24" spans="1:51" ht="17.25" customHeight="1" x14ac:dyDescent="0.25">
      <c r="A24" s="2" t="s">
        <v>70</v>
      </c>
      <c r="B24" s="15"/>
      <c r="C24" s="15"/>
      <c r="D24" s="15"/>
      <c r="E24" s="15"/>
      <c r="F24" s="15"/>
      <c r="G24" s="16" t="s">
        <v>98</v>
      </c>
      <c r="H24" s="15"/>
      <c r="I24" s="15"/>
      <c r="J24" s="15"/>
      <c r="K24" s="23"/>
      <c r="L24" s="22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6" t="s">
        <v>98</v>
      </c>
      <c r="AQ24" s="15"/>
      <c r="AR24" s="15"/>
      <c r="AS24" s="15"/>
      <c r="AT24" s="15"/>
      <c r="AU24" s="15"/>
      <c r="AV24" s="15"/>
      <c r="AW24" s="15"/>
      <c r="AX24" s="1">
        <f t="shared" si="1"/>
        <v>1</v>
      </c>
      <c r="AY24" s="19" t="str">
        <f t="shared" si="0"/>
        <v>low</v>
      </c>
    </row>
    <row r="25" spans="1:51" ht="17.25" customHeight="1" x14ac:dyDescent="0.25">
      <c r="A25" s="2" t="s">
        <v>73</v>
      </c>
      <c r="B25" s="15"/>
      <c r="C25" s="15"/>
      <c r="D25" s="15"/>
      <c r="E25" s="15"/>
      <c r="F25" s="16" t="s">
        <v>98</v>
      </c>
      <c r="G25" s="15"/>
      <c r="H25" s="15"/>
      <c r="I25" s="15"/>
      <c r="J25" s="15"/>
      <c r="K25" s="23"/>
      <c r="L25" s="22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 t="s">
        <v>98</v>
      </c>
      <c r="AR25" s="15"/>
      <c r="AS25" s="15"/>
      <c r="AT25" s="15"/>
      <c r="AU25" s="15"/>
      <c r="AV25" s="15"/>
      <c r="AW25" s="15"/>
      <c r="AX25" s="1">
        <f t="shared" si="1"/>
        <v>1</v>
      </c>
      <c r="AY25" s="19" t="str">
        <f t="shared" si="0"/>
        <v>low</v>
      </c>
    </row>
    <row r="26" spans="1:51" ht="17.25" customHeight="1" x14ac:dyDescent="0.25">
      <c r="A26" s="2" t="s">
        <v>74</v>
      </c>
      <c r="B26" s="15"/>
      <c r="C26" s="15"/>
      <c r="D26" s="15"/>
      <c r="E26" s="15"/>
      <c r="F26" s="16" t="s">
        <v>98</v>
      </c>
      <c r="G26" s="15"/>
      <c r="H26" s="15"/>
      <c r="I26" s="15"/>
      <c r="J26" s="15"/>
      <c r="K26" s="23"/>
      <c r="L26" s="22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 t="s">
        <v>98</v>
      </c>
      <c r="AS26" s="15"/>
      <c r="AT26" s="15"/>
      <c r="AU26" s="15"/>
      <c r="AV26" s="15"/>
      <c r="AW26" s="15"/>
      <c r="AX26" s="1">
        <f t="shared" si="1"/>
        <v>1</v>
      </c>
      <c r="AY26" s="19" t="str">
        <f t="shared" si="0"/>
        <v>low</v>
      </c>
    </row>
    <row r="27" spans="1:51" ht="17.25" customHeight="1" x14ac:dyDescent="0.25">
      <c r="A27" s="2" t="s">
        <v>75</v>
      </c>
      <c r="B27" s="15"/>
      <c r="C27" s="16" t="s">
        <v>98</v>
      </c>
      <c r="D27" s="15"/>
      <c r="E27" s="15"/>
      <c r="F27" s="15"/>
      <c r="G27" s="15"/>
      <c r="H27" s="15"/>
      <c r="I27" s="15"/>
      <c r="J27" s="15"/>
      <c r="K27" s="23"/>
      <c r="L27" s="2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 t="s">
        <v>98</v>
      </c>
      <c r="AT27" s="16" t="s">
        <v>98</v>
      </c>
      <c r="AU27" s="15"/>
      <c r="AV27" s="15"/>
      <c r="AW27" s="15"/>
      <c r="AX27" s="1">
        <f t="shared" si="1"/>
        <v>2</v>
      </c>
      <c r="AY27" s="20" t="str">
        <f t="shared" si="0"/>
        <v>moderate</v>
      </c>
    </row>
    <row r="28" spans="1:51" ht="17.25" customHeight="1" x14ac:dyDescent="0.25">
      <c r="A28" s="2" t="s">
        <v>78</v>
      </c>
      <c r="B28" s="15"/>
      <c r="C28" s="15"/>
      <c r="D28" s="15"/>
      <c r="E28" s="15"/>
      <c r="F28" s="15"/>
      <c r="G28" s="15"/>
      <c r="H28" s="16" t="s">
        <v>98</v>
      </c>
      <c r="I28" s="15"/>
      <c r="J28" s="15"/>
      <c r="K28" s="23"/>
      <c r="L28" s="2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6" t="s">
        <v>98</v>
      </c>
      <c r="AV28" s="15"/>
      <c r="AW28" s="15"/>
      <c r="AX28" s="1">
        <f t="shared" si="1"/>
        <v>1</v>
      </c>
      <c r="AY28" s="19" t="str">
        <f t="shared" si="0"/>
        <v>low</v>
      </c>
    </row>
    <row r="29" spans="1:51" ht="17.25" customHeight="1" x14ac:dyDescent="0.25">
      <c r="A29" s="2" t="s">
        <v>81</v>
      </c>
      <c r="B29" s="15"/>
      <c r="C29" s="15"/>
      <c r="D29" s="15"/>
      <c r="E29" s="15"/>
      <c r="F29" s="15"/>
      <c r="G29" s="15"/>
      <c r="H29" s="16" t="s">
        <v>98</v>
      </c>
      <c r="I29" s="15"/>
      <c r="J29" s="15"/>
      <c r="K29" s="23"/>
      <c r="L29" s="2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6" t="s">
        <v>98</v>
      </c>
      <c r="AW29" s="15"/>
      <c r="AX29" s="1">
        <f t="shared" si="1"/>
        <v>1</v>
      </c>
      <c r="AY29" s="19" t="str">
        <f t="shared" si="0"/>
        <v>low</v>
      </c>
    </row>
    <row r="30" spans="1:51" ht="17.25" customHeight="1" x14ac:dyDescent="0.25">
      <c r="A30" s="2" t="s">
        <v>84</v>
      </c>
      <c r="B30" s="15"/>
      <c r="C30" s="15"/>
      <c r="D30" s="15"/>
      <c r="E30" s="15"/>
      <c r="F30" s="15"/>
      <c r="G30" s="15"/>
      <c r="H30" s="16" t="s">
        <v>98</v>
      </c>
      <c r="I30" s="15"/>
      <c r="J30" s="15"/>
      <c r="K30" s="23"/>
      <c r="L30" s="2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 t="s">
        <v>98</v>
      </c>
      <c r="AX30" s="1">
        <f t="shared" si="1"/>
        <v>1</v>
      </c>
      <c r="AY30" s="19" t="str">
        <f t="shared" si="0"/>
        <v>low</v>
      </c>
    </row>
    <row r="31" spans="1:51" ht="17.25" customHeight="1" x14ac:dyDescent="0.25">
      <c r="A31" s="2" t="s">
        <v>86</v>
      </c>
      <c r="B31" s="15"/>
      <c r="C31" s="15"/>
      <c r="D31" s="15"/>
      <c r="E31" s="15"/>
      <c r="F31" s="15"/>
      <c r="G31" s="15"/>
      <c r="H31" s="16" t="s">
        <v>98</v>
      </c>
      <c r="I31" s="15"/>
      <c r="J31" s="15"/>
      <c r="K31" s="23"/>
      <c r="L31" s="2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6" t="s">
        <v>98</v>
      </c>
      <c r="AX31" s="1">
        <f t="shared" si="1"/>
        <v>1</v>
      </c>
      <c r="AY31" s="19" t="str">
        <f t="shared" si="0"/>
        <v>low</v>
      </c>
    </row>
    <row r="32" spans="1:51" ht="17.25" customHeight="1" x14ac:dyDescent="0.25">
      <c r="A32" s="2" t="s">
        <v>87</v>
      </c>
      <c r="B32" s="15"/>
      <c r="C32" s="15"/>
      <c r="D32" s="15"/>
      <c r="E32" s="16" t="s">
        <v>98</v>
      </c>
      <c r="F32" s="15"/>
      <c r="G32" s="15"/>
      <c r="H32" s="15"/>
      <c r="I32" s="15"/>
      <c r="J32" s="15"/>
      <c r="K32" s="23"/>
      <c r="L32" s="22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 t="s">
        <v>98</v>
      </c>
      <c r="AX32" s="1">
        <f t="shared" si="1"/>
        <v>1</v>
      </c>
      <c r="AY32" s="19" t="str">
        <f t="shared" si="0"/>
        <v>low</v>
      </c>
    </row>
    <row r="33" spans="1:61" ht="17.25" customHeight="1" x14ac:dyDescent="0.25">
      <c r="A33" s="2" t="s">
        <v>159</v>
      </c>
      <c r="B33" s="15"/>
      <c r="C33" s="15"/>
      <c r="D33" s="15"/>
      <c r="E33" s="15"/>
      <c r="F33" s="15"/>
      <c r="G33" s="15"/>
      <c r="H33" s="15"/>
      <c r="I33" s="15"/>
      <c r="J33" s="15"/>
      <c r="K33" s="24" t="s">
        <v>98</v>
      </c>
      <c r="L33" s="2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">
        <f t="shared" si="1"/>
        <v>0</v>
      </c>
      <c r="AY33" s="19" t="str">
        <f t="shared" si="0"/>
        <v>low</v>
      </c>
    </row>
    <row r="34" spans="1:61" ht="54.75" customHeight="1" thickBot="1" x14ac:dyDescent="0.3"/>
    <row r="35" spans="1:61" ht="45" customHeight="1" thickBot="1" x14ac:dyDescent="0.3">
      <c r="BA35" s="28" t="s">
        <v>157</v>
      </c>
      <c r="BB35" s="31"/>
      <c r="BC35" s="29"/>
      <c r="BE35" s="28" t="s">
        <v>158</v>
      </c>
      <c r="BF35" s="29"/>
      <c r="BH35" s="28" t="s">
        <v>10</v>
      </c>
      <c r="BI35" s="29"/>
    </row>
    <row r="36" spans="1:61" ht="45.75" customHeight="1" thickBot="1" x14ac:dyDescent="0.3">
      <c r="BA36" s="9" t="s">
        <v>23</v>
      </c>
      <c r="BB36" s="6" t="s">
        <v>24</v>
      </c>
      <c r="BC36" s="5" t="s">
        <v>25</v>
      </c>
      <c r="BE36" s="9" t="s">
        <v>0</v>
      </c>
      <c r="BF36" s="5" t="s">
        <v>183</v>
      </c>
      <c r="BH36" s="3" t="s">
        <v>11</v>
      </c>
      <c r="BI36" s="4" t="s">
        <v>148</v>
      </c>
    </row>
    <row r="37" spans="1:61" ht="45.75" customHeight="1" thickBot="1" x14ac:dyDescent="0.3">
      <c r="A37" s="25" t="s">
        <v>168</v>
      </c>
      <c r="B37" s="33" t="s">
        <v>157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H37" s="53" t="s">
        <v>175</v>
      </c>
      <c r="AI37" s="54"/>
      <c r="AJ37" s="52"/>
      <c r="AK37" s="52"/>
      <c r="AL37" s="52"/>
      <c r="BA37" s="7" t="s">
        <v>26</v>
      </c>
      <c r="BB37" s="8" t="s">
        <v>27</v>
      </c>
      <c r="BC37" s="42" t="s">
        <v>28</v>
      </c>
      <c r="BD37" s="41"/>
      <c r="BE37" s="46" t="s">
        <v>1</v>
      </c>
      <c r="BF37" s="45" t="s">
        <v>96</v>
      </c>
      <c r="BH37" s="7" t="s">
        <v>12</v>
      </c>
      <c r="BI37" s="4" t="s">
        <v>125</v>
      </c>
    </row>
    <row r="38" spans="1:61" ht="45.75" customHeight="1" thickBot="1" x14ac:dyDescent="0.3">
      <c r="A38" s="26"/>
      <c r="B38" s="37" t="s">
        <v>23</v>
      </c>
      <c r="C38" s="37" t="s">
        <v>26</v>
      </c>
      <c r="D38" s="37" t="s">
        <v>29</v>
      </c>
      <c r="E38" s="37" t="s">
        <v>31</v>
      </c>
      <c r="F38" s="37" t="s">
        <v>34</v>
      </c>
      <c r="G38" s="38" t="s">
        <v>36</v>
      </c>
      <c r="H38" s="37" t="s">
        <v>37</v>
      </c>
      <c r="I38" s="38" t="s">
        <v>38</v>
      </c>
      <c r="J38" s="38" t="s">
        <v>39</v>
      </c>
      <c r="K38" s="38" t="s">
        <v>41</v>
      </c>
      <c r="L38" s="38" t="s">
        <v>42</v>
      </c>
      <c r="M38" s="38" t="s">
        <v>44</v>
      </c>
      <c r="N38" s="38" t="s">
        <v>45</v>
      </c>
      <c r="O38" s="39" t="s">
        <v>48</v>
      </c>
      <c r="P38" s="39" t="s">
        <v>51</v>
      </c>
      <c r="Q38" s="39" t="s">
        <v>54</v>
      </c>
      <c r="R38" s="39" t="s">
        <v>57</v>
      </c>
      <c r="S38" s="39" t="s">
        <v>59</v>
      </c>
      <c r="T38" s="39" t="s">
        <v>61</v>
      </c>
      <c r="U38" s="38" t="s">
        <v>64</v>
      </c>
      <c r="V38" s="37" t="s">
        <v>67</v>
      </c>
      <c r="W38" s="37" t="s">
        <v>70</v>
      </c>
      <c r="X38" s="37" t="s">
        <v>73</v>
      </c>
      <c r="Y38" s="37" t="s">
        <v>74</v>
      </c>
      <c r="Z38" s="36" t="s">
        <v>75</v>
      </c>
      <c r="AA38" s="36" t="s">
        <v>78</v>
      </c>
      <c r="AB38" s="36" t="s">
        <v>81</v>
      </c>
      <c r="AC38" s="36" t="s">
        <v>84</v>
      </c>
      <c r="AD38" s="36" t="s">
        <v>86</v>
      </c>
      <c r="AE38" s="36" t="s">
        <v>87</v>
      </c>
      <c r="AH38" s="55" t="s">
        <v>176</v>
      </c>
      <c r="AI38" s="56"/>
      <c r="AJ38" s="52"/>
      <c r="AK38" s="52"/>
      <c r="AL38" s="52"/>
      <c r="BA38" s="3" t="s">
        <v>29</v>
      </c>
      <c r="BB38" s="8" t="s">
        <v>30</v>
      </c>
      <c r="BC38" s="43" t="s">
        <v>190</v>
      </c>
      <c r="BD38" s="41"/>
      <c r="BE38" s="47" t="s">
        <v>2</v>
      </c>
      <c r="BF38" s="45" t="s">
        <v>95</v>
      </c>
      <c r="BH38" s="3" t="s">
        <v>13</v>
      </c>
      <c r="BI38" s="4" t="s">
        <v>126</v>
      </c>
    </row>
    <row r="39" spans="1:61" ht="45.75" customHeight="1" thickBot="1" x14ac:dyDescent="0.3">
      <c r="A39" s="1" t="s">
        <v>169</v>
      </c>
      <c r="B39" s="1"/>
      <c r="C39" s="1"/>
      <c r="D39" s="1"/>
      <c r="E39" s="1"/>
      <c r="F39" s="1"/>
      <c r="G39" s="49" t="s">
        <v>98</v>
      </c>
      <c r="H39" s="40" t="s">
        <v>98</v>
      </c>
      <c r="I39" s="1"/>
      <c r="J39" s="1"/>
      <c r="K39" s="1"/>
      <c r="L39" s="1"/>
      <c r="M39" s="1"/>
      <c r="N39" s="49" t="s">
        <v>98</v>
      </c>
      <c r="O39" s="1"/>
      <c r="P39" s="50" t="s">
        <v>98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51" t="s">
        <v>98</v>
      </c>
      <c r="AC39" s="1"/>
      <c r="AD39" s="1"/>
      <c r="AE39" s="1"/>
      <c r="AH39" s="57" t="s">
        <v>177</v>
      </c>
      <c r="AI39" s="58"/>
      <c r="AJ39" s="52"/>
      <c r="AK39" s="52"/>
      <c r="AL39" s="52"/>
      <c r="BA39" s="3" t="s">
        <v>31</v>
      </c>
      <c r="BB39" s="8" t="s">
        <v>32</v>
      </c>
      <c r="BC39" s="44" t="s">
        <v>33</v>
      </c>
      <c r="BD39" s="41"/>
      <c r="BE39" s="48" t="s">
        <v>3</v>
      </c>
      <c r="BF39" s="45" t="s">
        <v>94</v>
      </c>
      <c r="BH39" s="10" t="s">
        <v>14</v>
      </c>
      <c r="BI39" s="4" t="s">
        <v>127</v>
      </c>
    </row>
    <row r="40" spans="1:61" ht="45.75" customHeight="1" thickBot="1" x14ac:dyDescent="0.3">
      <c r="A40" s="1" t="s">
        <v>170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9" t="s">
        <v>98</v>
      </c>
      <c r="N40" s="1"/>
      <c r="O40" s="1"/>
      <c r="P40" s="1"/>
      <c r="Q40" s="50" t="s">
        <v>98</v>
      </c>
      <c r="R40" s="1"/>
      <c r="S40" s="1"/>
      <c r="T40" s="1"/>
      <c r="U40" s="49" t="s">
        <v>98</v>
      </c>
      <c r="V40" s="40" t="s">
        <v>98</v>
      </c>
      <c r="W40" s="1"/>
      <c r="X40" s="1"/>
      <c r="Y40" s="1"/>
      <c r="Z40" s="51" t="s">
        <v>98</v>
      </c>
      <c r="AA40" s="1"/>
      <c r="AB40" s="1"/>
      <c r="AC40" s="1"/>
      <c r="AD40" s="1"/>
      <c r="AE40" s="1"/>
      <c r="AH40" s="59" t="s">
        <v>178</v>
      </c>
      <c r="AI40" s="60"/>
      <c r="AJ40" s="52"/>
      <c r="AK40" s="52"/>
      <c r="AL40" s="52"/>
      <c r="BA40" s="7" t="s">
        <v>34</v>
      </c>
      <c r="BB40" s="8" t="s">
        <v>35</v>
      </c>
      <c r="BC40" s="6" t="s">
        <v>185</v>
      </c>
      <c r="BD40" s="9"/>
      <c r="BE40" s="9" t="s">
        <v>4</v>
      </c>
      <c r="BF40" s="4" t="s">
        <v>198</v>
      </c>
      <c r="BH40" s="3" t="s">
        <v>15</v>
      </c>
      <c r="BI40" s="4" t="s">
        <v>128</v>
      </c>
    </row>
    <row r="41" spans="1:61" ht="45.75" customHeight="1" thickBot="1" x14ac:dyDescent="0.3">
      <c r="A41" s="1" t="s">
        <v>171</v>
      </c>
      <c r="B41" s="1"/>
      <c r="C41" s="1"/>
      <c r="D41" s="1"/>
      <c r="E41" s="1"/>
      <c r="F41" s="1"/>
      <c r="G41" s="1"/>
      <c r="H41" s="1"/>
      <c r="I41" s="49" t="s">
        <v>98</v>
      </c>
      <c r="J41" s="1"/>
      <c r="K41" s="1"/>
      <c r="L41" s="1"/>
      <c r="M41" s="1"/>
      <c r="N41" s="1"/>
      <c r="O41" s="1"/>
      <c r="P41" s="1"/>
      <c r="Q41" s="1"/>
      <c r="R41" s="50" t="s">
        <v>98</v>
      </c>
      <c r="S41" s="1"/>
      <c r="T41" s="1"/>
      <c r="U41" s="1"/>
      <c r="V41" s="1"/>
      <c r="W41" s="1"/>
      <c r="X41" s="40" t="s">
        <v>98</v>
      </c>
      <c r="Y41" s="40" t="s">
        <v>98</v>
      </c>
      <c r="Z41" s="1"/>
      <c r="AA41" s="1"/>
      <c r="AB41" s="1"/>
      <c r="AC41" s="1"/>
      <c r="AD41" s="1"/>
      <c r="AE41" s="51" t="s">
        <v>98</v>
      </c>
      <c r="BA41" s="3" t="s">
        <v>36</v>
      </c>
      <c r="BB41" s="8" t="s">
        <v>179</v>
      </c>
      <c r="BC41" s="4" t="s">
        <v>191</v>
      </c>
      <c r="BE41" s="7" t="s">
        <v>5</v>
      </c>
      <c r="BF41" s="4" t="s">
        <v>93</v>
      </c>
      <c r="BH41" s="7" t="s">
        <v>16</v>
      </c>
      <c r="BI41" s="4" t="s">
        <v>129</v>
      </c>
    </row>
    <row r="42" spans="1:61" ht="45.75" customHeight="1" thickBot="1" x14ac:dyDescent="0.3">
      <c r="A42" s="1" t="s">
        <v>173</v>
      </c>
      <c r="B42" s="40" t="s">
        <v>98</v>
      </c>
      <c r="C42" s="1"/>
      <c r="D42" s="1"/>
      <c r="E42" s="1"/>
      <c r="F42" s="40" t="s">
        <v>98</v>
      </c>
      <c r="G42" s="1"/>
      <c r="H42" s="1"/>
      <c r="I42" s="1"/>
      <c r="J42" s="1"/>
      <c r="K42" s="49" t="s">
        <v>98</v>
      </c>
      <c r="L42" s="1"/>
      <c r="M42" s="1"/>
      <c r="N42" s="1"/>
      <c r="O42" s="1"/>
      <c r="P42" s="1"/>
      <c r="Q42" s="1"/>
      <c r="R42" s="1"/>
      <c r="S42" s="50" t="s">
        <v>98</v>
      </c>
      <c r="T42" s="1"/>
      <c r="U42" s="1"/>
      <c r="V42" s="1"/>
      <c r="W42" s="1"/>
      <c r="X42" s="1"/>
      <c r="Y42" s="1"/>
      <c r="Z42" s="1"/>
      <c r="AA42" s="1"/>
      <c r="AB42" s="1"/>
      <c r="AC42" s="51" t="s">
        <v>98</v>
      </c>
      <c r="AD42" s="1"/>
      <c r="AE42" s="1"/>
      <c r="BA42" s="3" t="s">
        <v>37</v>
      </c>
      <c r="BB42" s="8" t="s">
        <v>180</v>
      </c>
      <c r="BC42" s="4" t="s">
        <v>192</v>
      </c>
      <c r="BE42" s="3" t="s">
        <v>6</v>
      </c>
      <c r="BF42" s="4" t="s">
        <v>92</v>
      </c>
      <c r="BH42" s="3" t="s">
        <v>17</v>
      </c>
      <c r="BI42" s="4" t="s">
        <v>130</v>
      </c>
    </row>
    <row r="43" spans="1:61" ht="45.75" customHeight="1" thickBot="1" x14ac:dyDescent="0.3">
      <c r="A43" s="1" t="s">
        <v>174</v>
      </c>
      <c r="B43" s="1"/>
      <c r="C43" s="40" t="s">
        <v>98</v>
      </c>
      <c r="D43" s="1"/>
      <c r="E43" s="40" t="s">
        <v>98</v>
      </c>
      <c r="F43" s="1"/>
      <c r="G43" s="1"/>
      <c r="H43" s="1"/>
      <c r="I43" s="1"/>
      <c r="J43" s="1"/>
      <c r="K43" s="1"/>
      <c r="L43" s="49" t="s">
        <v>98</v>
      </c>
      <c r="M43" s="1"/>
      <c r="N43" s="1"/>
      <c r="O43" s="50" t="s">
        <v>98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1" t="s">
        <v>98</v>
      </c>
      <c r="AB43" s="1"/>
      <c r="AC43" s="1"/>
      <c r="AD43" s="1"/>
      <c r="AE43" s="1"/>
      <c r="BA43" s="3" t="s">
        <v>38</v>
      </c>
      <c r="BB43" s="8" t="s">
        <v>181</v>
      </c>
      <c r="BC43" s="4" t="s">
        <v>193</v>
      </c>
      <c r="BE43" s="7" t="s">
        <v>7</v>
      </c>
      <c r="BF43" s="4" t="s">
        <v>199</v>
      </c>
      <c r="BH43" s="7" t="s">
        <v>18</v>
      </c>
      <c r="BI43" s="4" t="s">
        <v>131</v>
      </c>
    </row>
    <row r="44" spans="1:61" ht="45.75" customHeight="1" thickBot="1" x14ac:dyDescent="0.3">
      <c r="A44" s="1" t="s">
        <v>172</v>
      </c>
      <c r="B44" s="1"/>
      <c r="C44" s="1"/>
      <c r="D44" s="40" t="s">
        <v>98</v>
      </c>
      <c r="E44" s="1"/>
      <c r="F44" s="1"/>
      <c r="G44" s="1"/>
      <c r="H44" s="1"/>
      <c r="I44" s="1"/>
      <c r="J44" s="49" t="s">
        <v>98</v>
      </c>
      <c r="K44" s="1"/>
      <c r="L44" s="1"/>
      <c r="M44" s="1"/>
      <c r="N44" s="1"/>
      <c r="O44" s="1"/>
      <c r="P44" s="1"/>
      <c r="Q44" s="1"/>
      <c r="R44" s="1"/>
      <c r="S44" s="1"/>
      <c r="T44" s="50" t="s">
        <v>98</v>
      </c>
      <c r="U44" s="1"/>
      <c r="V44" s="1"/>
      <c r="W44" s="40" t="s">
        <v>98</v>
      </c>
      <c r="X44" s="1"/>
      <c r="Y44" s="1"/>
      <c r="Z44" s="1"/>
      <c r="AA44" s="1"/>
      <c r="AB44" s="1"/>
      <c r="AC44" s="1"/>
      <c r="AD44" s="51" t="s">
        <v>98</v>
      </c>
      <c r="AE44" s="1"/>
      <c r="BA44" s="3" t="s">
        <v>39</v>
      </c>
      <c r="BB44" s="8" t="s">
        <v>40</v>
      </c>
      <c r="BC44" s="4" t="s">
        <v>194</v>
      </c>
      <c r="BE44" s="3" t="s">
        <v>8</v>
      </c>
      <c r="BF44" s="4" t="s">
        <v>91</v>
      </c>
      <c r="BH44" s="3" t="s">
        <v>19</v>
      </c>
      <c r="BI44" s="4" t="s">
        <v>200</v>
      </c>
    </row>
    <row r="45" spans="1:61" ht="45.75" customHeight="1" thickBot="1" x14ac:dyDescent="0.3">
      <c r="BA45" s="7" t="s">
        <v>41</v>
      </c>
      <c r="BB45" s="8" t="s">
        <v>182</v>
      </c>
      <c r="BC45" s="8" t="s">
        <v>186</v>
      </c>
      <c r="BE45" s="10" t="s">
        <v>89</v>
      </c>
      <c r="BF45" s="11" t="s">
        <v>90</v>
      </c>
      <c r="BH45" s="7" t="s">
        <v>20</v>
      </c>
      <c r="BI45" s="4" t="s">
        <v>132</v>
      </c>
    </row>
    <row r="46" spans="1:61" ht="45.75" customHeight="1" thickBot="1" x14ac:dyDescent="0.3">
      <c r="BA46" s="7" t="s">
        <v>42</v>
      </c>
      <c r="BB46" s="8" t="s">
        <v>43</v>
      </c>
      <c r="BC46" s="8" t="s">
        <v>187</v>
      </c>
      <c r="BH46" s="3" t="s">
        <v>21</v>
      </c>
      <c r="BI46" s="4" t="s">
        <v>201</v>
      </c>
    </row>
    <row r="47" spans="1:61" ht="45.75" customHeight="1" thickBot="1" x14ac:dyDescent="0.3">
      <c r="BA47" s="7" t="s">
        <v>44</v>
      </c>
      <c r="BB47" s="8" t="s">
        <v>165</v>
      </c>
      <c r="BC47" s="8" t="s">
        <v>188</v>
      </c>
      <c r="BH47" s="7" t="s">
        <v>22</v>
      </c>
      <c r="BI47" s="4" t="s">
        <v>202</v>
      </c>
    </row>
    <row r="48" spans="1:61" ht="45.75" customHeight="1" thickBot="1" x14ac:dyDescent="0.3">
      <c r="BA48" s="7" t="s">
        <v>45</v>
      </c>
      <c r="BB48" s="8" t="s">
        <v>46</v>
      </c>
      <c r="BC48" s="8" t="s">
        <v>47</v>
      </c>
      <c r="BH48" s="3" t="s">
        <v>99</v>
      </c>
      <c r="BI48" s="4" t="s">
        <v>203</v>
      </c>
    </row>
    <row r="49" spans="53:61" ht="45.75" customHeight="1" thickBot="1" x14ac:dyDescent="0.3">
      <c r="BA49" s="7" t="s">
        <v>48</v>
      </c>
      <c r="BB49" s="8" t="s">
        <v>52</v>
      </c>
      <c r="BC49" s="8" t="s">
        <v>50</v>
      </c>
      <c r="BH49" s="7" t="s">
        <v>100</v>
      </c>
      <c r="BI49" s="4" t="s">
        <v>133</v>
      </c>
    </row>
    <row r="50" spans="53:61" ht="45.75" customHeight="1" thickBot="1" x14ac:dyDescent="0.3">
      <c r="BA50" s="7" t="s">
        <v>51</v>
      </c>
      <c r="BB50" s="8" t="s">
        <v>49</v>
      </c>
      <c r="BC50" s="8" t="s">
        <v>53</v>
      </c>
      <c r="BH50" s="3" t="s">
        <v>101</v>
      </c>
      <c r="BI50" s="4" t="s">
        <v>134</v>
      </c>
    </row>
    <row r="51" spans="53:61" ht="45.75" customHeight="1" thickBot="1" x14ac:dyDescent="0.3">
      <c r="BA51" s="7" t="s">
        <v>54</v>
      </c>
      <c r="BB51" s="8" t="s">
        <v>55</v>
      </c>
      <c r="BC51" s="8" t="s">
        <v>56</v>
      </c>
      <c r="BH51" s="7" t="s">
        <v>102</v>
      </c>
      <c r="BI51" s="4" t="s">
        <v>135</v>
      </c>
    </row>
    <row r="52" spans="53:61" ht="45.75" customHeight="1" thickBot="1" x14ac:dyDescent="0.3">
      <c r="BA52" s="7" t="s">
        <v>57</v>
      </c>
      <c r="BB52" s="8" t="s">
        <v>58</v>
      </c>
      <c r="BC52" s="8" t="s">
        <v>184</v>
      </c>
      <c r="BH52" s="3" t="s">
        <v>103</v>
      </c>
      <c r="BI52" s="4" t="s">
        <v>136</v>
      </c>
    </row>
    <row r="53" spans="53:61" ht="45.75" customHeight="1" thickBot="1" x14ac:dyDescent="0.3">
      <c r="BA53" s="7" t="s">
        <v>59</v>
      </c>
      <c r="BB53" s="8" t="s">
        <v>60</v>
      </c>
      <c r="BC53" s="8" t="s">
        <v>189</v>
      </c>
      <c r="BH53" s="7" t="s">
        <v>104</v>
      </c>
      <c r="BI53" s="4" t="s">
        <v>204</v>
      </c>
    </row>
    <row r="54" spans="53:61" ht="45.75" customHeight="1" thickBot="1" x14ac:dyDescent="0.3">
      <c r="BA54" s="3" t="s">
        <v>61</v>
      </c>
      <c r="BB54" s="8" t="s">
        <v>62</v>
      </c>
      <c r="BC54" s="4" t="s">
        <v>63</v>
      </c>
      <c r="BH54" s="3" t="s">
        <v>105</v>
      </c>
      <c r="BI54" s="4" t="s">
        <v>205</v>
      </c>
    </row>
    <row r="55" spans="53:61" ht="45.75" customHeight="1" thickBot="1" x14ac:dyDescent="0.3">
      <c r="BA55" s="7" t="s">
        <v>64</v>
      </c>
      <c r="BB55" s="8" t="s">
        <v>65</v>
      </c>
      <c r="BC55" s="8" t="s">
        <v>66</v>
      </c>
      <c r="BH55" s="7" t="s">
        <v>106</v>
      </c>
      <c r="BI55" s="4" t="s">
        <v>137</v>
      </c>
    </row>
    <row r="56" spans="53:61" ht="45.75" customHeight="1" thickBot="1" x14ac:dyDescent="0.3">
      <c r="BA56" s="7" t="s">
        <v>67</v>
      </c>
      <c r="BB56" s="8" t="s">
        <v>68</v>
      </c>
      <c r="BC56" s="8" t="s">
        <v>69</v>
      </c>
      <c r="BH56" s="3" t="s">
        <v>107</v>
      </c>
      <c r="BI56" s="4" t="s">
        <v>138</v>
      </c>
    </row>
    <row r="57" spans="53:61" ht="45.75" customHeight="1" thickBot="1" x14ac:dyDescent="0.3">
      <c r="BA57" s="3" t="s">
        <v>70</v>
      </c>
      <c r="BB57" s="8" t="s">
        <v>71</v>
      </c>
      <c r="BC57" s="4" t="s">
        <v>72</v>
      </c>
      <c r="BH57" s="7" t="s">
        <v>108</v>
      </c>
      <c r="BI57" s="4" t="s">
        <v>139</v>
      </c>
    </row>
    <row r="58" spans="53:61" ht="45.75" customHeight="1" thickBot="1" x14ac:dyDescent="0.3">
      <c r="BA58" s="7" t="s">
        <v>73</v>
      </c>
      <c r="BB58" s="8" t="s">
        <v>166</v>
      </c>
      <c r="BC58" s="8" t="s">
        <v>195</v>
      </c>
      <c r="BH58" s="3" t="s">
        <v>109</v>
      </c>
      <c r="BI58" s="4" t="s">
        <v>140</v>
      </c>
    </row>
    <row r="59" spans="53:61" ht="45.75" customHeight="1" thickBot="1" x14ac:dyDescent="0.3">
      <c r="BA59" s="7" t="s">
        <v>74</v>
      </c>
      <c r="BB59" s="8" t="s">
        <v>167</v>
      </c>
      <c r="BC59" s="8" t="s">
        <v>196</v>
      </c>
      <c r="BH59" s="7" t="s">
        <v>110</v>
      </c>
      <c r="BI59" s="4" t="s">
        <v>206</v>
      </c>
    </row>
    <row r="60" spans="53:61" ht="45.75" customHeight="1" thickBot="1" x14ac:dyDescent="0.3">
      <c r="BA60" s="7" t="s">
        <v>75</v>
      </c>
      <c r="BB60" s="8" t="s">
        <v>76</v>
      </c>
      <c r="BC60" s="8" t="s">
        <v>77</v>
      </c>
      <c r="BH60" s="3" t="s">
        <v>111</v>
      </c>
      <c r="BI60" s="4" t="s">
        <v>141</v>
      </c>
    </row>
    <row r="61" spans="53:61" ht="45.75" customHeight="1" thickBot="1" x14ac:dyDescent="0.3">
      <c r="BA61" s="7" t="s">
        <v>78</v>
      </c>
      <c r="BB61" s="8" t="s">
        <v>79</v>
      </c>
      <c r="BC61" s="8" t="s">
        <v>80</v>
      </c>
      <c r="BH61" s="7" t="s">
        <v>112</v>
      </c>
      <c r="BI61" s="4" t="s">
        <v>142</v>
      </c>
    </row>
    <row r="62" spans="53:61" ht="45.75" customHeight="1" thickBot="1" x14ac:dyDescent="0.3">
      <c r="BA62" s="7" t="s">
        <v>81</v>
      </c>
      <c r="BB62" s="8" t="s">
        <v>82</v>
      </c>
      <c r="BC62" s="8" t="s">
        <v>83</v>
      </c>
      <c r="BH62" s="3" t="s">
        <v>113</v>
      </c>
      <c r="BI62" s="4" t="s">
        <v>143</v>
      </c>
    </row>
    <row r="63" spans="53:61" ht="45.75" customHeight="1" thickBot="1" x14ac:dyDescent="0.3">
      <c r="BA63" s="7" t="s">
        <v>84</v>
      </c>
      <c r="BB63" s="8" t="s">
        <v>161</v>
      </c>
      <c r="BC63" s="8" t="s">
        <v>85</v>
      </c>
      <c r="BH63" s="7" t="s">
        <v>114</v>
      </c>
      <c r="BI63" s="4" t="s">
        <v>144</v>
      </c>
    </row>
    <row r="64" spans="53:61" ht="45.75" customHeight="1" thickBot="1" x14ac:dyDescent="0.3">
      <c r="BA64" s="7" t="s">
        <v>86</v>
      </c>
      <c r="BB64" s="8" t="s">
        <v>162</v>
      </c>
      <c r="BC64" s="8" t="s">
        <v>164</v>
      </c>
      <c r="BH64" s="3" t="s">
        <v>115</v>
      </c>
      <c r="BI64" s="4" t="s">
        <v>145</v>
      </c>
    </row>
    <row r="65" spans="53:61" ht="45.75" customHeight="1" thickBot="1" x14ac:dyDescent="0.3">
      <c r="BA65" s="7" t="s">
        <v>87</v>
      </c>
      <c r="BB65" s="8" t="s">
        <v>160</v>
      </c>
      <c r="BC65" s="8" t="s">
        <v>163</v>
      </c>
      <c r="BH65" s="7" t="s">
        <v>116</v>
      </c>
      <c r="BI65" s="4" t="s">
        <v>146</v>
      </c>
    </row>
    <row r="66" spans="53:61" ht="45.75" customHeight="1" thickBot="1" x14ac:dyDescent="0.3">
      <c r="BA66" s="7" t="s">
        <v>159</v>
      </c>
      <c r="BB66" s="8" t="s">
        <v>88</v>
      </c>
      <c r="BC66" s="8" t="s">
        <v>197</v>
      </c>
      <c r="BH66" s="3" t="s">
        <v>117</v>
      </c>
      <c r="BI66" s="4" t="s">
        <v>147</v>
      </c>
    </row>
    <row r="67" spans="53:61" ht="45.75" customHeight="1" thickBot="1" x14ac:dyDescent="0.3">
      <c r="BH67" s="7" t="s">
        <v>118</v>
      </c>
      <c r="BI67" s="4" t="s">
        <v>149</v>
      </c>
    </row>
    <row r="68" spans="53:61" ht="45.75" customHeight="1" thickBot="1" x14ac:dyDescent="0.3">
      <c r="BH68" s="3" t="s">
        <v>119</v>
      </c>
      <c r="BI68" s="4" t="s">
        <v>207</v>
      </c>
    </row>
    <row r="69" spans="53:61" ht="45.75" customHeight="1" thickBot="1" x14ac:dyDescent="0.3">
      <c r="BH69" s="7" t="s">
        <v>120</v>
      </c>
      <c r="BI69" s="4" t="s">
        <v>150</v>
      </c>
    </row>
    <row r="70" spans="53:61" ht="45.75" customHeight="1" thickBot="1" x14ac:dyDescent="0.3">
      <c r="BH70" s="3" t="s">
        <v>121</v>
      </c>
      <c r="BI70" s="4" t="s">
        <v>151</v>
      </c>
    </row>
    <row r="71" spans="53:61" ht="45.75" customHeight="1" thickBot="1" x14ac:dyDescent="0.3">
      <c r="BH71" s="7" t="s">
        <v>122</v>
      </c>
      <c r="BI71" s="4" t="s">
        <v>152</v>
      </c>
    </row>
    <row r="72" spans="53:61" ht="45.75" customHeight="1" thickBot="1" x14ac:dyDescent="0.3">
      <c r="BH72" s="3" t="s">
        <v>123</v>
      </c>
      <c r="BI72" s="4" t="s">
        <v>153</v>
      </c>
    </row>
    <row r="73" spans="53:61" ht="45.75" customHeight="1" thickBot="1" x14ac:dyDescent="0.3">
      <c r="BH73" s="10" t="s">
        <v>124</v>
      </c>
      <c r="BI73" s="11" t="s">
        <v>154</v>
      </c>
    </row>
  </sheetData>
  <mergeCells count="12">
    <mergeCell ref="AH39:AI39"/>
    <mergeCell ref="AH40:AI40"/>
    <mergeCell ref="A37:A38"/>
    <mergeCell ref="B37:AE37"/>
    <mergeCell ref="BE35:BF35"/>
    <mergeCell ref="BH35:BI35"/>
    <mergeCell ref="L1:AW1"/>
    <mergeCell ref="BA35:BC35"/>
    <mergeCell ref="A1:A2"/>
    <mergeCell ref="B1:K1"/>
    <mergeCell ref="AH37:AI37"/>
    <mergeCell ref="AH38:A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2024-06-20T17:33:11Z</dcterms:modified>
</cp:coreProperties>
</file>