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\Final results\"/>
    </mc:Choice>
  </mc:AlternateContent>
  <bookViews>
    <workbookView xWindow="0" yWindow="0" windowWidth="28800" windowHeight="1243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B21" i="1"/>
  <c r="B20" i="1"/>
  <c r="B18" i="1"/>
  <c r="B19" i="1" s="1"/>
  <c r="B43" i="1"/>
  <c r="B42" i="1"/>
  <c r="B40" i="1"/>
  <c r="B41" i="1" s="1"/>
  <c r="C41" i="1" l="1"/>
  <c r="D41" i="1"/>
  <c r="E41" i="1"/>
  <c r="F41" i="1"/>
  <c r="G41" i="1"/>
  <c r="E19" i="1"/>
  <c r="D19" i="1"/>
  <c r="C19" i="1"/>
  <c r="J43" i="1" l="1"/>
  <c r="I43" i="1"/>
  <c r="G43" i="1"/>
  <c r="F43" i="1"/>
  <c r="E43" i="1"/>
  <c r="D43" i="1"/>
  <c r="C43" i="1"/>
  <c r="J42" i="1"/>
  <c r="I42" i="1"/>
  <c r="G42" i="1"/>
  <c r="F42" i="1"/>
  <c r="E42" i="1"/>
  <c r="D42" i="1"/>
  <c r="C42" i="1"/>
  <c r="J40" i="1"/>
  <c r="J41" i="1" s="1"/>
  <c r="I40" i="1"/>
  <c r="I41" i="1" s="1"/>
  <c r="G40" i="1"/>
  <c r="F40" i="1"/>
  <c r="E40" i="1"/>
  <c r="D40" i="1"/>
  <c r="C40" i="1"/>
  <c r="I18" i="1"/>
  <c r="I19" i="1" l="1"/>
  <c r="I20" i="1"/>
  <c r="I21" i="1"/>
  <c r="J20" i="1"/>
  <c r="J18" i="1"/>
  <c r="J19" i="1" s="1"/>
  <c r="J21" i="1"/>
  <c r="F21" i="1"/>
  <c r="G21" i="1"/>
  <c r="E21" i="1"/>
  <c r="D21" i="1"/>
  <c r="C21" i="1"/>
  <c r="F20" i="1"/>
  <c r="G20" i="1"/>
  <c r="E20" i="1"/>
  <c r="D20" i="1"/>
  <c r="C20" i="1"/>
  <c r="F18" i="1"/>
  <c r="F19" i="1" s="1"/>
  <c r="G18" i="1"/>
  <c r="G19" i="1" s="1"/>
  <c r="E18" i="1"/>
  <c r="D18" i="1"/>
  <c r="C18" i="1"/>
</calcChain>
</file>

<file path=xl/sharedStrings.xml><?xml version="1.0" encoding="utf-8"?>
<sst xmlns="http://schemas.openxmlformats.org/spreadsheetml/2006/main" count="58" uniqueCount="32">
  <si>
    <t>Behemoth</t>
  </si>
  <si>
    <t>0-1</t>
  </si>
  <si>
    <t>0-2</t>
  </si>
  <si>
    <t>0-3</t>
  </si>
  <si>
    <t>0-4</t>
  </si>
  <si>
    <t>0-5</t>
  </si>
  <si>
    <t>1-2</t>
  </si>
  <si>
    <t>1-3</t>
  </si>
  <si>
    <t>1-4</t>
  </si>
  <si>
    <t>1-5</t>
  </si>
  <si>
    <t>2-3</t>
  </si>
  <si>
    <t>2-4</t>
  </si>
  <si>
    <t>2-5</t>
  </si>
  <si>
    <t>3-4</t>
  </si>
  <si>
    <t>3-5</t>
  </si>
  <si>
    <t>4-5</t>
  </si>
  <si>
    <t>Ensemble</t>
  </si>
  <si>
    <t>Average:</t>
  </si>
  <si>
    <t>Multivariate</t>
  </si>
  <si>
    <t>Univariate</t>
  </si>
  <si>
    <t>Standard deviation</t>
  </si>
  <si>
    <t>Min</t>
  </si>
  <si>
    <t>Max</t>
  </si>
  <si>
    <t>Individual wrapper</t>
  </si>
  <si>
    <t>Ridge 100</t>
  </si>
  <si>
    <t>Maximum</t>
  </si>
  <si>
    <t>Minimum</t>
  </si>
  <si>
    <t>Minimum &amp; Maximum collumn are the results if you'd pick the worst or best classifier for each period</t>
  </si>
  <si>
    <t>Wrappers on individual level were done using the union filter (so if classifer A selected attribute A1, A2 and classifier B filtered B1, B2
then the final result would be trained on { A1, A2, B1, B2}</t>
  </si>
  <si>
    <t>No filter</t>
  </si>
  <si>
    <t>No Filter</t>
  </si>
  <si>
    <t>Ridge 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</si>
</sst>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0" borderId="2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49" fontId="0" fillId="0" borderId="0" xfId="0" applyNumberFormat="1" applyBorder="1"/>
    <xf numFmtId="164" fontId="0" fillId="0" borderId="0" xfId="0" applyNumberFormat="1" applyBorder="1"/>
    <xf numFmtId="0" fontId="0" fillId="0" borderId="4" xfId="0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164" fontId="0" fillId="0" borderId="1" xfId="0" applyNumberFormat="1" applyBorder="1"/>
    <xf numFmtId="0" fontId="0" fillId="2" borderId="7" xfId="0" applyFill="1" applyBorder="1"/>
    <xf numFmtId="0" fontId="0" fillId="2" borderId="6" xfId="0" applyFill="1" applyBorder="1"/>
    <xf numFmtId="0" fontId="0" fillId="2" borderId="1" xfId="0" applyFill="1" applyBorder="1"/>
    <xf numFmtId="49" fontId="0" fillId="2" borderId="1" xfId="0" applyNumberFormat="1" applyFill="1" applyBorder="1"/>
    <xf numFmtId="49" fontId="0" fillId="3" borderId="7" xfId="0" applyNumberFormat="1" applyFill="1" applyBorder="1"/>
    <xf numFmtId="164" fontId="0" fillId="3" borderId="1" xfId="0" applyNumberFormat="1" applyFill="1" applyBorder="1"/>
    <xf numFmtId="164" fontId="0" fillId="3" borderId="8" xfId="0" applyNumberFormat="1" applyFill="1" applyBorder="1"/>
    <xf numFmtId="49" fontId="0" fillId="4" borderId="7" xfId="0" applyNumberFormat="1" applyFill="1" applyBorder="1"/>
    <xf numFmtId="164" fontId="0" fillId="4" borderId="1" xfId="0" applyNumberFormat="1" applyFill="1" applyBorder="1"/>
    <xf numFmtId="164" fontId="0" fillId="4" borderId="8" xfId="0" applyNumberFormat="1" applyFill="1" applyBorder="1"/>
    <xf numFmtId="164" fontId="0" fillId="5" borderId="2" xfId="0" applyNumberFormat="1" applyFill="1" applyBorder="1"/>
    <xf numFmtId="49" fontId="0" fillId="6" borderId="7" xfId="0" applyNumberFormat="1" applyFill="1" applyBorder="1"/>
    <xf numFmtId="164" fontId="0" fillId="6" borderId="1" xfId="0" applyNumberFormat="1" applyFill="1" applyBorder="1"/>
    <xf numFmtId="164" fontId="0" fillId="6" borderId="8" xfId="0" applyNumberFormat="1" applyFill="1" applyBorder="1"/>
    <xf numFmtId="0" fontId="0" fillId="5" borderId="6" xfId="0" applyFill="1" applyBorder="1"/>
    <xf numFmtId="164" fontId="0" fillId="5" borderId="3" xfId="0" applyNumberFormat="1" applyFill="1" applyBorder="1"/>
    <xf numFmtId="164" fontId="0" fillId="0" borderId="6" xfId="0" applyNumberFormat="1" applyBorder="1"/>
    <xf numFmtId="0" fontId="0" fillId="7" borderId="4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7" workbookViewId="0">
      <selection activeCell="L28" sqref="L28"/>
    </sheetView>
  </sheetViews>
  <sheetFormatPr defaultRowHeight="15" x14ac:dyDescent="0.25"/>
  <cols>
    <col min="1" max="1" width="18" bestFit="1" customWidth="1"/>
    <col min="2" max="2" width="18" customWidth="1"/>
    <col min="3" max="3" width="18" bestFit="1" customWidth="1"/>
    <col min="4" max="4" width="11.85546875" bestFit="1" customWidth="1"/>
    <col min="5" max="5" width="10.140625" bestFit="1" customWidth="1"/>
    <col min="6" max="7" width="10.28515625" bestFit="1" customWidth="1"/>
    <col min="9" max="9" width="9.85546875" bestFit="1" customWidth="1"/>
    <col min="10" max="10" width="12" bestFit="1" customWidth="1"/>
    <col min="12" max="12" width="91.140625" customWidth="1"/>
  </cols>
  <sheetData>
    <row r="1" spans="1:12" ht="15.75" thickBot="1" x14ac:dyDescent="0.3">
      <c r="A1" t="s">
        <v>24</v>
      </c>
    </row>
    <row r="2" spans="1:12" ht="15.75" thickBot="1" x14ac:dyDescent="0.3">
      <c r="A2" s="14"/>
      <c r="B2" s="16" t="s">
        <v>29</v>
      </c>
      <c r="C2" s="15" t="s">
        <v>23</v>
      </c>
      <c r="D2" s="15" t="s">
        <v>18</v>
      </c>
      <c r="E2" s="15" t="s">
        <v>19</v>
      </c>
      <c r="F2" s="16" t="s">
        <v>16</v>
      </c>
      <c r="G2" s="14" t="s">
        <v>0</v>
      </c>
      <c r="H2" s="28"/>
      <c r="I2" s="16" t="s">
        <v>25</v>
      </c>
      <c r="J2" s="16" t="s">
        <v>26</v>
      </c>
      <c r="L2" s="31" t="s">
        <v>27</v>
      </c>
    </row>
    <row r="3" spans="1:12" ht="45" x14ac:dyDescent="0.25">
      <c r="A3" s="9" t="s">
        <v>1</v>
      </c>
      <c r="B3" s="5">
        <v>0.708839220014716</v>
      </c>
      <c r="C3" s="30">
        <v>0.830573951434878</v>
      </c>
      <c r="D3" s="30">
        <v>0.78812545989698302</v>
      </c>
      <c r="E3" s="30">
        <v>0.76158940397350905</v>
      </c>
      <c r="F3" s="3">
        <v>0.732799852832965</v>
      </c>
      <c r="G3" s="5">
        <v>0.75349521707137601</v>
      </c>
      <c r="H3" s="24"/>
      <c r="I3" s="3">
        <f t="shared" ref="I3:I17" si="0">MAX(B3:G3)</f>
        <v>0.830573951434878</v>
      </c>
      <c r="J3" s="3">
        <f t="shared" ref="J3:J17" si="1">MIN(B3:G3)</f>
        <v>0.708839220014716</v>
      </c>
      <c r="L3" s="32" t="s">
        <v>28</v>
      </c>
    </row>
    <row r="4" spans="1:12" x14ac:dyDescent="0.25">
      <c r="A4" s="9" t="s">
        <v>2</v>
      </c>
      <c r="B4" s="5">
        <v>0.76109871031746001</v>
      </c>
      <c r="C4" s="3">
        <v>0.85785590277777701</v>
      </c>
      <c r="D4" s="3">
        <v>0.85162450396825395</v>
      </c>
      <c r="E4" s="3">
        <v>0.87286086309523803</v>
      </c>
      <c r="F4" s="3">
        <v>0.74187748015873001</v>
      </c>
      <c r="G4" s="5">
        <v>0.80146329365079305</v>
      </c>
      <c r="H4" s="24"/>
      <c r="I4" s="3">
        <f t="shared" si="0"/>
        <v>0.87286086309523803</v>
      </c>
      <c r="J4" s="3">
        <f t="shared" si="1"/>
        <v>0.74187748015873001</v>
      </c>
    </row>
    <row r="5" spans="1:12" x14ac:dyDescent="0.25">
      <c r="A5" s="9" t="s">
        <v>3</v>
      </c>
      <c r="B5" s="5">
        <v>0.749484480138919</v>
      </c>
      <c r="C5" s="3">
        <v>0.81500976774473599</v>
      </c>
      <c r="D5" s="3">
        <v>0.79623399175168197</v>
      </c>
      <c r="E5" s="3">
        <v>0.80855220316909004</v>
      </c>
      <c r="F5" s="3">
        <v>0.66445083568482699</v>
      </c>
      <c r="G5" s="5">
        <v>0.77764814412850003</v>
      </c>
      <c r="H5" s="24"/>
      <c r="I5" s="3">
        <f t="shared" si="0"/>
        <v>0.81500976774473599</v>
      </c>
      <c r="J5" s="3">
        <f t="shared" si="1"/>
        <v>0.66445083568482699</v>
      </c>
    </row>
    <row r="6" spans="1:12" x14ac:dyDescent="0.25">
      <c r="A6" s="9" t="s">
        <v>4</v>
      </c>
      <c r="B6" s="5">
        <v>0.71151565464895605</v>
      </c>
      <c r="C6" s="3">
        <v>0.79297122074636295</v>
      </c>
      <c r="D6" s="3">
        <v>0.73572896900695695</v>
      </c>
      <c r="E6" s="3">
        <v>0.73956356736242801</v>
      </c>
      <c r="F6" s="3">
        <v>0.66969086021505297</v>
      </c>
      <c r="G6" s="5">
        <v>0.80678763440860202</v>
      </c>
      <c r="H6" s="24"/>
      <c r="I6" s="3">
        <f t="shared" si="0"/>
        <v>0.80678763440860202</v>
      </c>
      <c r="J6" s="3">
        <f t="shared" si="1"/>
        <v>0.66969086021505297</v>
      </c>
    </row>
    <row r="7" spans="1:12" x14ac:dyDescent="0.25">
      <c r="A7" s="9" t="s">
        <v>5</v>
      </c>
      <c r="B7" s="5">
        <v>0.73301063829787205</v>
      </c>
      <c r="C7" s="3">
        <v>0.76918085106382905</v>
      </c>
      <c r="D7" s="3">
        <v>0.749297872340425</v>
      </c>
      <c r="E7" s="3">
        <v>0.73144680851063804</v>
      </c>
      <c r="F7" s="3">
        <v>0.69473404255319104</v>
      </c>
      <c r="G7" s="5">
        <v>0.69702127659574398</v>
      </c>
      <c r="H7" s="24"/>
      <c r="I7" s="3">
        <f t="shared" si="0"/>
        <v>0.76918085106382905</v>
      </c>
      <c r="J7" s="3">
        <f t="shared" si="1"/>
        <v>0.69473404255319104</v>
      </c>
    </row>
    <row r="8" spans="1:12" x14ac:dyDescent="0.25">
      <c r="A8" s="10" t="s">
        <v>6</v>
      </c>
      <c r="B8" s="5">
        <v>0.78428819444444398</v>
      </c>
      <c r="C8" s="3">
        <v>0.85618179563492003</v>
      </c>
      <c r="D8" s="3">
        <v>0.86563740079365004</v>
      </c>
      <c r="E8" s="3">
        <v>0.84126984126984095</v>
      </c>
      <c r="F8" s="3">
        <v>0.78183903769841201</v>
      </c>
      <c r="G8" s="5">
        <v>0.81804935515873001</v>
      </c>
      <c r="H8" s="24"/>
      <c r="I8" s="3">
        <f t="shared" si="0"/>
        <v>0.86563740079365004</v>
      </c>
      <c r="J8" s="3">
        <f t="shared" si="1"/>
        <v>0.78183903769841201</v>
      </c>
    </row>
    <row r="9" spans="1:12" x14ac:dyDescent="0.25">
      <c r="A9" s="10" t="s">
        <v>7</v>
      </c>
      <c r="B9" s="5">
        <v>0.75613197308443603</v>
      </c>
      <c r="C9" s="3">
        <v>0.809203386151508</v>
      </c>
      <c r="D9" s="3">
        <v>0.78470262643802902</v>
      </c>
      <c r="E9" s="3">
        <v>0.80147058823529405</v>
      </c>
      <c r="F9" s="3">
        <v>0.68140872585196399</v>
      </c>
      <c r="G9" s="5">
        <v>0.71727805513349197</v>
      </c>
      <c r="H9" s="24"/>
      <c r="I9" s="3">
        <f t="shared" si="0"/>
        <v>0.809203386151508</v>
      </c>
      <c r="J9" s="3">
        <f t="shared" si="1"/>
        <v>0.68140872585196399</v>
      </c>
    </row>
    <row r="10" spans="1:12" x14ac:dyDescent="0.25">
      <c r="A10" s="10" t="s">
        <v>8</v>
      </c>
      <c r="B10" s="5">
        <v>0.72173466160657795</v>
      </c>
      <c r="C10" s="3">
        <v>0.80362507906388303</v>
      </c>
      <c r="D10" s="3">
        <v>0.73853573687539498</v>
      </c>
      <c r="E10" s="3">
        <v>0.73535341555977196</v>
      </c>
      <c r="F10" s="3">
        <v>0.67834835547121997</v>
      </c>
      <c r="G10" s="5">
        <v>0.742884250474383</v>
      </c>
      <c r="H10" s="24"/>
      <c r="I10" s="3">
        <f t="shared" si="0"/>
        <v>0.80362507906388303</v>
      </c>
      <c r="J10" s="3">
        <f t="shared" si="1"/>
        <v>0.67834835547121997</v>
      </c>
    </row>
    <row r="11" spans="1:12" x14ac:dyDescent="0.25">
      <c r="A11" s="10" t="s">
        <v>9</v>
      </c>
      <c r="B11" s="5">
        <v>0.73599999999999999</v>
      </c>
      <c r="C11" s="3">
        <v>0.77253191489361595</v>
      </c>
      <c r="D11" s="3">
        <v>0.74934042553191405</v>
      </c>
      <c r="E11" s="3">
        <v>0.73527659574467996</v>
      </c>
      <c r="F11" s="3">
        <v>0.69850000000000001</v>
      </c>
      <c r="G11" s="5">
        <v>0.707531914893617</v>
      </c>
      <c r="H11" s="24"/>
      <c r="I11" s="3">
        <f t="shared" si="0"/>
        <v>0.77253191489361595</v>
      </c>
      <c r="J11" s="3">
        <f t="shared" si="1"/>
        <v>0.69850000000000001</v>
      </c>
    </row>
    <row r="12" spans="1:12" x14ac:dyDescent="0.25">
      <c r="A12" s="10" t="s">
        <v>10</v>
      </c>
      <c r="B12" s="5">
        <v>0.74273466557397705</v>
      </c>
      <c r="C12" s="3">
        <v>0.80063670175880897</v>
      </c>
      <c r="D12" s="3">
        <v>0.77999117443106603</v>
      </c>
      <c r="E12" s="3">
        <v>0.78118893021496505</v>
      </c>
      <c r="F12" s="3">
        <v>0.70755846939418698</v>
      </c>
      <c r="G12" s="5">
        <v>0.77220576183571799</v>
      </c>
      <c r="H12" s="24"/>
      <c r="I12" s="3">
        <f t="shared" si="0"/>
        <v>0.80063670175880897</v>
      </c>
      <c r="J12" s="3">
        <f t="shared" si="1"/>
        <v>0.70755846939418698</v>
      </c>
    </row>
    <row r="13" spans="1:12" x14ac:dyDescent="0.25">
      <c r="A13" s="10" t="s">
        <v>11</v>
      </c>
      <c r="B13" s="5">
        <v>0.72962128399746995</v>
      </c>
      <c r="C13" s="3">
        <v>0.809712998102466</v>
      </c>
      <c r="D13" s="3">
        <v>0.75241144845034702</v>
      </c>
      <c r="E13" s="3">
        <v>0.73946473750790598</v>
      </c>
      <c r="F13" s="3">
        <v>0.69815385831751997</v>
      </c>
      <c r="G13" s="5">
        <v>0.750929000632511</v>
      </c>
      <c r="H13" s="24"/>
      <c r="I13" s="3">
        <f t="shared" si="0"/>
        <v>0.809712998102466</v>
      </c>
      <c r="J13" s="3">
        <f t="shared" si="1"/>
        <v>0.69815385831751997</v>
      </c>
    </row>
    <row r="14" spans="1:12" x14ac:dyDescent="0.25">
      <c r="A14" s="10" t="s">
        <v>12</v>
      </c>
      <c r="B14" s="5">
        <v>0.73535106382978699</v>
      </c>
      <c r="C14" s="3">
        <v>0.77117021276595699</v>
      </c>
      <c r="D14" s="3">
        <v>0.74688297872340403</v>
      </c>
      <c r="E14" s="3">
        <v>0.73104255319148903</v>
      </c>
      <c r="F14" s="3">
        <v>0.70281914893617004</v>
      </c>
      <c r="G14" s="5">
        <v>0.71363829787234001</v>
      </c>
      <c r="H14" s="24"/>
      <c r="I14" s="3">
        <f t="shared" si="0"/>
        <v>0.77117021276595699</v>
      </c>
      <c r="J14" s="3">
        <f t="shared" si="1"/>
        <v>0.70281914893617004</v>
      </c>
    </row>
    <row r="15" spans="1:12" x14ac:dyDescent="0.25">
      <c r="A15" s="10" t="s">
        <v>13</v>
      </c>
      <c r="B15" s="5">
        <v>0.77011195001301702</v>
      </c>
      <c r="C15" s="3">
        <v>0.83784604703636201</v>
      </c>
      <c r="D15" s="3">
        <v>0.77280222164366896</v>
      </c>
      <c r="E15" s="3">
        <v>0.782869044519656</v>
      </c>
      <c r="F15" s="3">
        <v>0.813785472533194</v>
      </c>
      <c r="G15" s="5">
        <v>0.80803610170962403</v>
      </c>
      <c r="H15" s="24"/>
      <c r="I15" s="3">
        <f t="shared" si="0"/>
        <v>0.83784604703636201</v>
      </c>
      <c r="J15" s="3">
        <f t="shared" si="1"/>
        <v>0.77011195001301702</v>
      </c>
    </row>
    <row r="16" spans="1:12" x14ac:dyDescent="0.25">
      <c r="A16" s="10" t="s">
        <v>14</v>
      </c>
      <c r="B16" s="5">
        <v>0.74158510638297803</v>
      </c>
      <c r="C16" s="3">
        <v>0.75853191489361604</v>
      </c>
      <c r="D16" s="3">
        <v>0.74951063829787201</v>
      </c>
      <c r="E16" s="3">
        <v>0.72452127659574395</v>
      </c>
      <c r="F16" s="3">
        <v>0.76407446808510604</v>
      </c>
      <c r="G16" s="5">
        <v>0.72579787234042503</v>
      </c>
      <c r="H16" s="24"/>
      <c r="I16" s="3">
        <f t="shared" si="0"/>
        <v>0.76407446808510604</v>
      </c>
      <c r="J16" s="3">
        <f t="shared" si="1"/>
        <v>0.72452127659574395</v>
      </c>
    </row>
    <row r="17" spans="1:10" ht="15.75" thickBot="1" x14ac:dyDescent="0.3">
      <c r="A17" s="11" t="s">
        <v>15</v>
      </c>
      <c r="B17" s="6">
        <v>0.74003174603174604</v>
      </c>
      <c r="C17" s="4">
        <v>0.73897354497354495</v>
      </c>
      <c r="D17" s="4">
        <v>0.70031746031746001</v>
      </c>
      <c r="E17" s="4">
        <v>0.68863492063492004</v>
      </c>
      <c r="F17" s="4">
        <v>0.777481481481481</v>
      </c>
      <c r="G17" s="6">
        <v>0.74624338624338604</v>
      </c>
      <c r="H17" s="24"/>
      <c r="I17" s="3">
        <f t="shared" si="0"/>
        <v>0.777481481481481</v>
      </c>
      <c r="J17" s="3">
        <f t="shared" si="1"/>
        <v>0.68863492063492004</v>
      </c>
    </row>
    <row r="18" spans="1:10" ht="15.75" thickBot="1" x14ac:dyDescent="0.3">
      <c r="A18" s="18" t="s">
        <v>17</v>
      </c>
      <c r="B18" s="19">
        <f t="shared" ref="B18:G18" si="2">SUM(B3:B17)/15</f>
        <v>0.74143595655882388</v>
      </c>
      <c r="C18" s="19">
        <f t="shared" si="2"/>
        <v>0.80160035260281759</v>
      </c>
      <c r="D18" s="19">
        <f t="shared" si="2"/>
        <v>0.77074286056447383</v>
      </c>
      <c r="E18" s="19">
        <f t="shared" si="2"/>
        <v>0.76500698330567807</v>
      </c>
      <c r="F18" s="19">
        <f t="shared" si="2"/>
        <v>0.720501472614268</v>
      </c>
      <c r="G18" s="20">
        <f t="shared" si="2"/>
        <v>0.75593397080994928</v>
      </c>
      <c r="H18" s="24"/>
      <c r="I18" s="19">
        <f>SUM(I3:I17)/15</f>
        <v>0.80708885052534129</v>
      </c>
      <c r="J18" s="19">
        <f>SUM(J3:J17)/15</f>
        <v>0.70743254543597811</v>
      </c>
    </row>
    <row r="19" spans="1:10" ht="15.75" thickBot="1" x14ac:dyDescent="0.3">
      <c r="A19" s="12" t="s">
        <v>20</v>
      </c>
      <c r="B19" s="13">
        <f t="shared" ref="B19:G19" si="3">SQRT(SUM((B3-B18)^2,(B4-B18)^2,(B5-B18)^2,(B6-B18)^2,(B7-B18)^2,(B8-B18)^2,(B9-B18)^2,(B10-B18)^2,(B11-B18)^2,(B12-B18)^2,(B13-B18)^2,(B14-B18)^2,(B15-B18)^2,(B16-B18)^2,(B17-B18)^2,)/15)</f>
        <v>1.992108405776314E-2</v>
      </c>
      <c r="C19" s="13">
        <f t="shared" si="3"/>
        <v>3.3940107220919453E-2</v>
      </c>
      <c r="D19" s="13">
        <f t="shared" si="3"/>
        <v>4.1857309940567473E-2</v>
      </c>
      <c r="E19" s="13">
        <f t="shared" si="3"/>
        <v>4.7666555740550398E-2</v>
      </c>
      <c r="F19" s="13">
        <f t="shared" si="3"/>
        <v>4.4252201538057784E-2</v>
      </c>
      <c r="G19" s="13">
        <f t="shared" si="3"/>
        <v>3.852989877379296E-2</v>
      </c>
      <c r="H19" s="24"/>
      <c r="I19" s="13">
        <f>SQRT(SUM((I3-I18)^2,(I4-I18)^2,(I5-I18)^2,(I6-I18)^2,(I7-I18)^2,(I8-I18)^2,(I9-I18)^2,(I10-I18)^2,(I11-I18)^2,(I12-I18)^2,(I13-I18)^2,(I14-I18)^2,(I15-I18)^2,(I16-I18)^2,(I17-I18)^2,)/15)</f>
        <v>3.2687859771793219E-2</v>
      </c>
      <c r="J19" s="13">
        <f>SQRT(SUM((J3-J18)^2,(J4-J18)^2,(J5-J18)^2,(J6-J18)^2,(J7-J18)^2,(J8-J18)^2,(J9-J18)^2,(J10-J18)^2,(J11-J18)^2,(J12-J18)^2,(J13-J18)^2,(J14-J18)^2,(J15-J18)^2,(J16-J18)^2,(J17-J18)^2,)/15)</f>
        <v>3.3108174893263571E-2</v>
      </c>
    </row>
    <row r="20" spans="1:10" ht="15.75" thickBot="1" x14ac:dyDescent="0.3">
      <c r="A20" s="25" t="s">
        <v>21</v>
      </c>
      <c r="B20" s="26">
        <f t="shared" ref="B20:G20" si="4">MIN(B3:B17)</f>
        <v>0.708839220014716</v>
      </c>
      <c r="C20" s="26">
        <f t="shared" si="4"/>
        <v>0.73897354497354495</v>
      </c>
      <c r="D20" s="26">
        <f t="shared" si="4"/>
        <v>0.70031746031746001</v>
      </c>
      <c r="E20" s="26">
        <f t="shared" si="4"/>
        <v>0.68863492063492004</v>
      </c>
      <c r="F20" s="26">
        <f t="shared" si="4"/>
        <v>0.66445083568482699</v>
      </c>
      <c r="G20" s="27">
        <f t="shared" si="4"/>
        <v>0.69702127659574398</v>
      </c>
      <c r="H20" s="24"/>
      <c r="I20" s="26">
        <f>MIN(I3:I17)</f>
        <v>0.76407446808510604</v>
      </c>
      <c r="J20" s="26">
        <f>MIN(J3:J17)</f>
        <v>0.66445083568482699</v>
      </c>
    </row>
    <row r="21" spans="1:10" ht="15.75" thickBot="1" x14ac:dyDescent="0.3">
      <c r="A21" s="21" t="s">
        <v>22</v>
      </c>
      <c r="B21" s="22">
        <f t="shared" ref="B21:G21" si="5">MAX(B3:B17)</f>
        <v>0.78428819444444398</v>
      </c>
      <c r="C21" s="22">
        <f t="shared" si="5"/>
        <v>0.85785590277777701</v>
      </c>
      <c r="D21" s="22">
        <f t="shared" si="5"/>
        <v>0.86563740079365004</v>
      </c>
      <c r="E21" s="22">
        <f t="shared" si="5"/>
        <v>0.87286086309523803</v>
      </c>
      <c r="F21" s="22">
        <f t="shared" si="5"/>
        <v>0.813785472533194</v>
      </c>
      <c r="G21" s="23">
        <f t="shared" si="5"/>
        <v>0.81804935515873001</v>
      </c>
      <c r="H21" s="29"/>
      <c r="I21" s="22">
        <f>MAX(I3:I17)</f>
        <v>0.87286086309523803</v>
      </c>
      <c r="J21" s="22">
        <f>MAX(J3:J17)</f>
        <v>0.78183903769841201</v>
      </c>
    </row>
    <row r="22" spans="1:10" x14ac:dyDescent="0.25">
      <c r="A22" s="7"/>
      <c r="B22" s="7"/>
      <c r="C22" s="8"/>
      <c r="D22" s="8"/>
      <c r="E22" s="8"/>
      <c r="F22" s="8"/>
      <c r="G22" s="8"/>
      <c r="H22" s="8"/>
      <c r="I22" s="8"/>
    </row>
    <row r="23" spans="1:10" ht="15.75" thickBot="1" x14ac:dyDescent="0.3">
      <c r="A23" s="1" t="s">
        <v>31</v>
      </c>
      <c r="B23" s="1"/>
    </row>
    <row r="24" spans="1:10" ht="15.75" thickBot="1" x14ac:dyDescent="0.3">
      <c r="A24" s="17"/>
      <c r="B24" s="17" t="s">
        <v>30</v>
      </c>
      <c r="C24" s="16" t="s">
        <v>23</v>
      </c>
      <c r="D24" s="16" t="s">
        <v>18</v>
      </c>
      <c r="E24" s="16" t="s">
        <v>19</v>
      </c>
      <c r="F24" s="16" t="s">
        <v>16</v>
      </c>
      <c r="G24" s="16" t="s">
        <v>0</v>
      </c>
      <c r="H24" s="28"/>
      <c r="I24" s="16" t="s">
        <v>25</v>
      </c>
      <c r="J24" s="16" t="s">
        <v>26</v>
      </c>
    </row>
    <row r="25" spans="1:10" x14ac:dyDescent="0.25">
      <c r="A25" s="2" t="s">
        <v>1</v>
      </c>
      <c r="B25" s="3">
        <v>0.65332965415746802</v>
      </c>
      <c r="C25" s="3">
        <v>0.70962104488594502</v>
      </c>
      <c r="D25" s="3">
        <v>0.74990802060338402</v>
      </c>
      <c r="E25" s="3">
        <v>0.75275938189845404</v>
      </c>
      <c r="F25" s="3">
        <v>0.80868285504046999</v>
      </c>
      <c r="G25" s="3">
        <v>0.805969462840323</v>
      </c>
      <c r="H25" s="24"/>
      <c r="I25" s="3">
        <f t="shared" ref="I25:I39" si="6">MAX(B25:G25)</f>
        <v>0.80868285504046999</v>
      </c>
      <c r="J25" s="3">
        <f t="shared" ref="J25:J39" si="7">MIN(B25:G25)</f>
        <v>0.65332965415746802</v>
      </c>
    </row>
    <row r="26" spans="1:10" x14ac:dyDescent="0.25">
      <c r="A26" s="2" t="s">
        <v>2</v>
      </c>
      <c r="B26" s="3">
        <v>0.71323164682539597</v>
      </c>
      <c r="C26" s="3">
        <v>0.84787326388888795</v>
      </c>
      <c r="D26" s="3">
        <v>0.84499007936507897</v>
      </c>
      <c r="E26" s="3">
        <v>0.90866815476190399</v>
      </c>
      <c r="F26" s="3">
        <v>0.77036830357142805</v>
      </c>
      <c r="G26" s="3">
        <v>0.85766989087301504</v>
      </c>
      <c r="H26" s="24"/>
      <c r="I26" s="3">
        <f t="shared" si="6"/>
        <v>0.90866815476190399</v>
      </c>
      <c r="J26" s="3">
        <f t="shared" si="7"/>
        <v>0.71323164682539597</v>
      </c>
    </row>
    <row r="27" spans="1:10" x14ac:dyDescent="0.25">
      <c r="A27" s="2" t="s">
        <v>3</v>
      </c>
      <c r="B27" s="3">
        <v>0.73182114174082902</v>
      </c>
      <c r="C27" s="3">
        <v>0.78510961580203997</v>
      </c>
      <c r="D27" s="3">
        <v>0.85589863251573695</v>
      </c>
      <c r="E27" s="3">
        <v>0.85060777078358996</v>
      </c>
      <c r="F27" s="3">
        <v>0.76126836033537104</v>
      </c>
      <c r="G27" s="3">
        <v>0.895921326356931</v>
      </c>
      <c r="H27" s="24"/>
      <c r="I27" s="3">
        <f t="shared" si="6"/>
        <v>0.895921326356931</v>
      </c>
      <c r="J27" s="3">
        <f t="shared" si="7"/>
        <v>0.73182114174082902</v>
      </c>
    </row>
    <row r="28" spans="1:10" x14ac:dyDescent="0.25">
      <c r="A28" s="2" t="s">
        <v>4</v>
      </c>
      <c r="B28" s="3">
        <v>0.66482843137254899</v>
      </c>
      <c r="C28" s="3">
        <v>0.76691967109424397</v>
      </c>
      <c r="D28" s="3">
        <v>0.63037634408602095</v>
      </c>
      <c r="E28" s="3">
        <v>0.755257748260594</v>
      </c>
      <c r="F28" s="3">
        <v>0.74416384622060205</v>
      </c>
      <c r="G28" s="3">
        <v>0.79660244727935403</v>
      </c>
      <c r="H28" s="24"/>
      <c r="I28" s="3">
        <f t="shared" si="6"/>
        <v>0.79660244727935403</v>
      </c>
      <c r="J28" s="3">
        <f t="shared" si="7"/>
        <v>0.63037634408602095</v>
      </c>
    </row>
    <row r="29" spans="1:10" x14ac:dyDescent="0.25">
      <c r="A29" s="2" t="s">
        <v>5</v>
      </c>
      <c r="B29" s="3">
        <v>0.732968085106383</v>
      </c>
      <c r="C29" s="3">
        <v>0.78410638297872304</v>
      </c>
      <c r="D29" s="3">
        <v>0.75025531914893595</v>
      </c>
      <c r="E29" s="3">
        <v>0.72807446808510601</v>
      </c>
      <c r="F29" s="3">
        <v>0.67965079365079295</v>
      </c>
      <c r="G29" s="3">
        <v>0.72321693121693098</v>
      </c>
      <c r="H29" s="24"/>
      <c r="I29" s="3">
        <f t="shared" si="6"/>
        <v>0.78410638297872304</v>
      </c>
      <c r="J29" s="3">
        <f t="shared" si="7"/>
        <v>0.67965079365079295</v>
      </c>
    </row>
    <row r="30" spans="1:10" x14ac:dyDescent="0.25">
      <c r="A30" s="2" t="s">
        <v>6</v>
      </c>
      <c r="B30" s="3">
        <v>0.72538442460317398</v>
      </c>
      <c r="C30" s="3">
        <v>0.87044270833333304</v>
      </c>
      <c r="D30" s="3">
        <v>0.88699776785714202</v>
      </c>
      <c r="E30" s="3">
        <v>0.88591269841269804</v>
      </c>
      <c r="F30" s="3">
        <v>0.76078869047619002</v>
      </c>
      <c r="G30" s="3">
        <v>0.85574776785714202</v>
      </c>
      <c r="H30" s="24"/>
      <c r="I30" s="3">
        <f t="shared" si="6"/>
        <v>0.88699776785714202</v>
      </c>
      <c r="J30" s="3">
        <f t="shared" si="7"/>
        <v>0.72538442460317398</v>
      </c>
    </row>
    <row r="31" spans="1:10" x14ac:dyDescent="0.25">
      <c r="A31" s="2" t="s">
        <v>7</v>
      </c>
      <c r="B31" s="3">
        <v>0.68759496418493504</v>
      </c>
      <c r="C31" s="3">
        <v>0.79737356197091303</v>
      </c>
      <c r="D31" s="3">
        <v>0.83636314304319503</v>
      </c>
      <c r="E31" s="3">
        <v>0.836797265031473</v>
      </c>
      <c r="F31" s="3">
        <v>0.72265649624913297</v>
      </c>
      <c r="G31" s="3">
        <v>0.90575553174052803</v>
      </c>
      <c r="H31" s="24"/>
      <c r="I31" s="3">
        <f t="shared" si="6"/>
        <v>0.90575553174052803</v>
      </c>
      <c r="J31" s="3">
        <f t="shared" si="7"/>
        <v>0.68759496418493504</v>
      </c>
    </row>
    <row r="32" spans="1:10" x14ac:dyDescent="0.25">
      <c r="A32" s="2" t="s">
        <v>8</v>
      </c>
      <c r="B32" s="3">
        <v>0.683863061353573</v>
      </c>
      <c r="C32" s="3">
        <v>0.77109029095509096</v>
      </c>
      <c r="D32" s="3">
        <v>0.63792694497153701</v>
      </c>
      <c r="E32" s="3">
        <v>0.76468611638203599</v>
      </c>
      <c r="F32" s="3">
        <v>0.74349127831293904</v>
      </c>
      <c r="G32" s="3">
        <v>0.80998871821574203</v>
      </c>
      <c r="H32" s="24"/>
      <c r="I32" s="3">
        <f t="shared" si="6"/>
        <v>0.80998871821574203</v>
      </c>
      <c r="J32" s="3">
        <f t="shared" si="7"/>
        <v>0.63792694497153701</v>
      </c>
    </row>
    <row r="33" spans="1:10" x14ac:dyDescent="0.25">
      <c r="A33" s="2" t="s">
        <v>9</v>
      </c>
      <c r="B33" s="3">
        <v>0.73950000000000005</v>
      </c>
      <c r="C33" s="3">
        <v>0.78356382978723405</v>
      </c>
      <c r="D33" s="3">
        <v>0.75327659574467998</v>
      </c>
      <c r="E33" s="3">
        <v>0.72868085106382896</v>
      </c>
      <c r="F33" s="3">
        <v>0.57778835978835896</v>
      </c>
      <c r="G33" s="3">
        <v>0.72532275132275104</v>
      </c>
      <c r="H33" s="24"/>
      <c r="I33" s="3">
        <f t="shared" si="6"/>
        <v>0.78356382978723405</v>
      </c>
      <c r="J33" s="3">
        <f t="shared" si="7"/>
        <v>0.57778835978835896</v>
      </c>
    </row>
    <row r="34" spans="1:10" x14ac:dyDescent="0.25">
      <c r="A34" s="2" t="s">
        <v>10</v>
      </c>
      <c r="B34" s="3">
        <v>0.71417764609468504</v>
      </c>
      <c r="C34" s="3">
        <v>0.783206203114165</v>
      </c>
      <c r="D34" s="3">
        <v>0.82024207274790395</v>
      </c>
      <c r="E34" s="3">
        <v>0.83669545483199903</v>
      </c>
      <c r="F34" s="3">
        <v>0.58790897056042302</v>
      </c>
      <c r="G34" s="3">
        <v>0.90704784719157705</v>
      </c>
      <c r="H34" s="24"/>
      <c r="I34" s="3">
        <f t="shared" si="6"/>
        <v>0.90704784719157705</v>
      </c>
      <c r="J34" s="3">
        <f t="shared" si="7"/>
        <v>0.58790897056042302</v>
      </c>
    </row>
    <row r="35" spans="1:10" x14ac:dyDescent="0.25">
      <c r="A35" s="2" t="s">
        <v>11</v>
      </c>
      <c r="B35" s="3">
        <v>0.68611638203668501</v>
      </c>
      <c r="C35" s="3">
        <v>0.75764943074003699</v>
      </c>
      <c r="D35" s="3">
        <v>0.63004032258064502</v>
      </c>
      <c r="E35" s="3">
        <v>0.75598908918406005</v>
      </c>
      <c r="F35" s="3">
        <v>0.58969018484769598</v>
      </c>
      <c r="G35" s="3">
        <v>0.803783736874078</v>
      </c>
      <c r="H35" s="24"/>
      <c r="I35" s="3">
        <f t="shared" si="6"/>
        <v>0.803783736874078</v>
      </c>
      <c r="J35" s="3">
        <f t="shared" si="7"/>
        <v>0.58969018484769598</v>
      </c>
    </row>
    <row r="36" spans="1:10" x14ac:dyDescent="0.25">
      <c r="A36" s="2" t="s">
        <v>12</v>
      </c>
      <c r="B36" s="3">
        <v>0.73395744680851005</v>
      </c>
      <c r="C36" s="3">
        <v>0.78051063829787204</v>
      </c>
      <c r="D36" s="3">
        <v>0.75121276595744602</v>
      </c>
      <c r="E36" s="3">
        <v>0.73478723404255297</v>
      </c>
      <c r="F36" s="3">
        <v>0.57339682539682502</v>
      </c>
      <c r="G36" s="3">
        <v>0.71883597883597805</v>
      </c>
      <c r="H36" s="24"/>
      <c r="I36" s="3">
        <f t="shared" si="6"/>
        <v>0.78051063829787204</v>
      </c>
      <c r="J36" s="3">
        <f t="shared" si="7"/>
        <v>0.57339682539682502</v>
      </c>
    </row>
    <row r="37" spans="1:10" x14ac:dyDescent="0.25">
      <c r="A37" s="2" t="s">
        <v>13</v>
      </c>
      <c r="B37" s="3">
        <v>0.74266684023257801</v>
      </c>
      <c r="C37" s="3">
        <v>0.78855332812635504</v>
      </c>
      <c r="D37" s="3">
        <v>0.61889264948364098</v>
      </c>
      <c r="E37" s="3">
        <v>0.79590818363273397</v>
      </c>
      <c r="F37" s="3">
        <v>0.78540744597761003</v>
      </c>
      <c r="G37" s="3">
        <v>0.78306430617026801</v>
      </c>
      <c r="H37" s="24"/>
      <c r="I37" s="3">
        <f t="shared" si="6"/>
        <v>0.79590818363273397</v>
      </c>
      <c r="J37" s="3">
        <f t="shared" si="7"/>
        <v>0.61889264948364098</v>
      </c>
    </row>
    <row r="38" spans="1:10" x14ac:dyDescent="0.25">
      <c r="A38" s="2" t="s">
        <v>14</v>
      </c>
      <c r="B38" s="3">
        <v>0.73090425531914904</v>
      </c>
      <c r="C38" s="3">
        <v>0.757595744680851</v>
      </c>
      <c r="D38" s="3">
        <v>0.75007446808510603</v>
      </c>
      <c r="E38" s="3">
        <v>0.71811702127659505</v>
      </c>
      <c r="F38" s="3">
        <v>0.58137566137566099</v>
      </c>
      <c r="G38" s="3">
        <v>0.73003174603174603</v>
      </c>
      <c r="H38" s="24"/>
      <c r="I38" s="3">
        <f t="shared" si="6"/>
        <v>0.757595744680851</v>
      </c>
      <c r="J38" s="3">
        <f t="shared" si="7"/>
        <v>0.58137566137566099</v>
      </c>
    </row>
    <row r="39" spans="1:10" ht="15.75" thickBot="1" x14ac:dyDescent="0.3">
      <c r="A39" s="2" t="s">
        <v>15</v>
      </c>
      <c r="B39" s="3">
        <v>0.74375661375661295</v>
      </c>
      <c r="C39" s="3">
        <v>0.74416931216931204</v>
      </c>
      <c r="D39" s="3">
        <v>0.70383068783068703</v>
      </c>
      <c r="E39" s="3">
        <v>0.70197883597883604</v>
      </c>
      <c r="F39" s="3">
        <v>0.68656084656084604</v>
      </c>
      <c r="G39" s="3">
        <v>0.72376719576719495</v>
      </c>
      <c r="H39" s="24"/>
      <c r="I39" s="3">
        <f t="shared" si="6"/>
        <v>0.74416931216931204</v>
      </c>
      <c r="J39" s="3">
        <f t="shared" si="7"/>
        <v>0.68656084656084604</v>
      </c>
    </row>
    <row r="40" spans="1:10" ht="15.75" thickBot="1" x14ac:dyDescent="0.3">
      <c r="A40" s="18" t="s">
        <v>17</v>
      </c>
      <c r="B40" s="19">
        <f t="shared" ref="B40:G40" si="8">SUM(B25:B39)/15</f>
        <v>0.71227337290616843</v>
      </c>
      <c r="C40" s="19">
        <f t="shared" si="8"/>
        <v>0.78185233512166685</v>
      </c>
      <c r="D40" s="19">
        <f t="shared" si="8"/>
        <v>0.74801905426807591</v>
      </c>
      <c r="E40" s="19">
        <f t="shared" si="8"/>
        <v>0.78366135157509753</v>
      </c>
      <c r="F40" s="20">
        <f t="shared" si="8"/>
        <v>0.69154659455762313</v>
      </c>
      <c r="G40" s="19">
        <f t="shared" si="8"/>
        <v>0.80284837590490388</v>
      </c>
      <c r="H40" s="24"/>
      <c r="I40" s="19">
        <f>SUM(I25:I39)/15</f>
        <v>0.82462016512429692</v>
      </c>
      <c r="J40" s="19">
        <f>SUM(J25:J39)/15</f>
        <v>0.64499529414890711</v>
      </c>
    </row>
    <row r="41" spans="1:10" ht="15.75" thickBot="1" x14ac:dyDescent="0.3">
      <c r="A41" s="12" t="s">
        <v>20</v>
      </c>
      <c r="B41" s="13">
        <f t="shared" ref="B41:G41" si="9">SQRT(SUM((B25-B40)^2,(B26-B40)^2,(B27-B40)^2,(B28-B40)^2,(B29-B40)^2,(B30-B40)^2,(B31-B40)^2,(B32-B40)^2,(B33-B40)^2,(B34-B40)^2,(B35-B40)^2,(B36-B40)^2,(B37-B40)^2,(B38-B40)^2,(B39-B40)^2,)/15)</f>
        <v>2.8619490169273998E-2</v>
      </c>
      <c r="C41" s="13">
        <f t="shared" si="9"/>
        <v>3.711730979938984E-2</v>
      </c>
      <c r="D41" s="13">
        <f t="shared" si="9"/>
        <v>8.6384120747187987E-2</v>
      </c>
      <c r="E41" s="13">
        <f t="shared" si="9"/>
        <v>6.2560332050319759E-2</v>
      </c>
      <c r="F41" s="13">
        <f t="shared" si="9"/>
        <v>8.3727199911581063E-2</v>
      </c>
      <c r="G41" s="13">
        <f t="shared" si="9"/>
        <v>6.7018066906274681E-2</v>
      </c>
      <c r="H41" s="24"/>
      <c r="I41" s="13">
        <f>SQRT(SUM((I25-I40)^2,(I26-I40)^2,(I27-I40)^2,(I28-I40)^2,(I29-I40)^2,(I30-I40)^2,(I31-I40)^2,(I32-I40)^2,(I33-I40)^2,(I34-I40)^2,(I35-I40)^2,(I36-I40)^2,(I37-I40)^2,(I38-I40)^2,(I39-I40)^2,)/15)</f>
        <v>5.6665693584816011E-2</v>
      </c>
      <c r="J41" s="13">
        <f>SQRT(SUM((J25-J40)^2,(J26-J40)^2,(J27-J40)^2,(J28-J40)^2,(J29-J40)^2,(J30-J40)^2,(J31-J40)^2,(J32-J40)^2,(J33-J40)^2,(J34-J40)^2,(J35-J40)^2,(J36-J40)^2,(J37-J40)^2,(J38-J40)^2,(J39-J40)^2,)/15)</f>
        <v>5.4420173570724505E-2</v>
      </c>
    </row>
    <row r="42" spans="1:10" ht="15.75" thickBot="1" x14ac:dyDescent="0.3">
      <c r="A42" s="25" t="s">
        <v>21</v>
      </c>
      <c r="B42" s="26">
        <f t="shared" ref="B42:G42" si="10">MIN(B25:B39)</f>
        <v>0.65332965415746802</v>
      </c>
      <c r="C42" s="26">
        <f t="shared" si="10"/>
        <v>0.70962104488594502</v>
      </c>
      <c r="D42" s="26">
        <f t="shared" si="10"/>
        <v>0.61889264948364098</v>
      </c>
      <c r="E42" s="26">
        <f t="shared" si="10"/>
        <v>0.70197883597883604</v>
      </c>
      <c r="F42" s="27">
        <f t="shared" si="10"/>
        <v>0.57339682539682502</v>
      </c>
      <c r="G42" s="26">
        <f t="shared" si="10"/>
        <v>0.71883597883597805</v>
      </c>
      <c r="H42" s="24"/>
      <c r="I42" s="26">
        <f>MIN(I25:I39)</f>
        <v>0.74416931216931204</v>
      </c>
      <c r="J42" s="26">
        <f>MIN(J25:J39)</f>
        <v>0.57339682539682502</v>
      </c>
    </row>
    <row r="43" spans="1:10" ht="15.75" thickBot="1" x14ac:dyDescent="0.3">
      <c r="A43" s="21" t="s">
        <v>22</v>
      </c>
      <c r="B43" s="22">
        <f t="shared" ref="B43:G43" si="11">MAX(B25:B39)</f>
        <v>0.74375661375661295</v>
      </c>
      <c r="C43" s="22">
        <f t="shared" si="11"/>
        <v>0.87044270833333304</v>
      </c>
      <c r="D43" s="22">
        <f t="shared" si="11"/>
        <v>0.88699776785714202</v>
      </c>
      <c r="E43" s="22">
        <f t="shared" si="11"/>
        <v>0.90866815476190399</v>
      </c>
      <c r="F43" s="23">
        <f t="shared" si="11"/>
        <v>0.80868285504046999</v>
      </c>
      <c r="G43" s="22">
        <f t="shared" si="11"/>
        <v>0.90704784719157705</v>
      </c>
      <c r="H43" s="29"/>
      <c r="I43" s="22">
        <f>MAX(I25:I39)</f>
        <v>0.90866815476190399</v>
      </c>
      <c r="J43" s="22">
        <f>MAX(J25:J39)</f>
        <v>0.73182114174082902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Windows User</cp:lastModifiedBy>
  <dcterms:created xsi:type="dcterms:W3CDTF">2015-03-08T11:36:39Z</dcterms:created>
  <dcterms:modified xsi:type="dcterms:W3CDTF">2015-07-08T13:03:32Z</dcterms:modified>
</cp:coreProperties>
</file>