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Ex1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excel_workshhets\case-study-10-charts\"/>
    </mc:Choice>
  </mc:AlternateContent>
  <xr:revisionPtr revIDLastSave="0" documentId="13_ncr:1_{DBF55062-77DA-4CF7-B57F-D1FB0E6E70DE}" xr6:coauthVersionLast="47" xr6:coauthVersionMax="47" xr10:uidLastSave="{00000000-0000-0000-0000-000000000000}"/>
  <bookViews>
    <workbookView xWindow="-120" yWindow="-120" windowWidth="29040" windowHeight="15840" tabRatio="911" firstSheet="12" activeTab="15" xr2:uid="{00000000-000D-0000-FFFF-FFFF00000000}"/>
  </bookViews>
  <sheets>
    <sheet name="Customizing Charts" sheetId="39" r:id="rId1"/>
    <sheet name="Bar &amp; Column Charts" sheetId="9" r:id="rId2"/>
    <sheet name="Histogram &amp; Pareto Charts" sheetId="16" r:id="rId3"/>
    <sheet name="Line Charts" sheetId="11" r:id="rId4"/>
    <sheet name="Area Charts" sheetId="25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Surface Charts" sheetId="24" r:id="rId13"/>
    <sheet name="Power Map" sheetId="29" r:id="rId14"/>
    <sheet name="Combo Charts" sheetId="36" r:id="rId15"/>
    <sheet name="Sparklines" sheetId="41" r:id="rId16"/>
  </sheets>
  <definedNames>
    <definedName name="_xlnm._FilterDatabase" localSheetId="3" hidden="1">'Line Charts'!$A$1:$C$1</definedName>
    <definedName name="_xlnm._FilterDatabase" localSheetId="13" hidden="1">'Power Map'!$A$1:$B$1</definedName>
    <definedName name="_xlnm._FilterDatabase" localSheetId="6" hidden="1">'Scatter Plots &amp; Bubble Charts'!$A$1:$M$1</definedName>
    <definedName name="_xlchart.v1.0" hidden="1">'Histogram &amp; Pareto Charts'!$B$1</definedName>
    <definedName name="_xlchart.v1.1" hidden="1">'Histogram &amp; Pareto Charts'!$B$2:$B$1035</definedName>
    <definedName name="_xlchart.v1.10" hidden="1">'Histogram &amp; Pareto Charts'!$C$1</definedName>
    <definedName name="_xlchart.v1.11" hidden="1">'Histogram &amp; Pareto Charts'!$C$2:$C$1035</definedName>
    <definedName name="_xlchart.v1.12" hidden="1">'Box &amp; Whisker Charts'!$A$2:$B$48</definedName>
    <definedName name="_xlchart.v1.13" hidden="1">'Box &amp; Whisker Charts'!$C$1</definedName>
    <definedName name="_xlchart.v1.14" hidden="1">'Box &amp; Whisker Charts'!$C$2:$C$48</definedName>
    <definedName name="_xlchart.v1.15" hidden="1">'Tree Maps &amp; Sunburst Charts'!$A$18:$E$27</definedName>
    <definedName name="_xlchart.v1.16" hidden="1">'Tree Maps &amp; Sunburst Charts'!$F$17</definedName>
    <definedName name="_xlchart.v1.17" hidden="1">'Tree Maps &amp; Sunburst Charts'!$F$18:$F$27</definedName>
    <definedName name="_xlchart.v1.18" hidden="1">'Tree Maps &amp; Sunburst Charts'!$A$2:$C$14</definedName>
    <definedName name="_xlchart.v1.19" hidden="1">'Tree Maps &amp; Sunburst Charts'!$D$1</definedName>
    <definedName name="_xlchart.v1.2" hidden="1">'Histogram &amp; Pareto Charts'!$D$1</definedName>
    <definedName name="_xlchart.v1.20" hidden="1">'Tree Maps &amp; Sunburst Charts'!$D$2:$D$14</definedName>
    <definedName name="_xlchart.v1.24" hidden="1">'Waterfall &amp; Funnel Charts'!$A$1:$A$13</definedName>
    <definedName name="_xlchart.v1.25" hidden="1">'Waterfall &amp; Funnel Charts'!$B$1:$B$13</definedName>
    <definedName name="_xlchart.v1.3" hidden="1">'Histogram &amp; Pareto Charts'!$D$2:$D$1035</definedName>
    <definedName name="_xlchart.v1.4" hidden="1">'Histogram &amp; Pareto Charts'!$B$1</definedName>
    <definedName name="_xlchart.v1.5" hidden="1">'Histogram &amp; Pareto Charts'!$B$2:$B$1035</definedName>
    <definedName name="_xlchart.v1.6" hidden="1">'Histogram &amp; Pareto Charts'!$C$1</definedName>
    <definedName name="_xlchart.v1.7" hidden="1">'Histogram &amp; Pareto Charts'!$C$2:$C$1035</definedName>
    <definedName name="_xlchart.v1.8" hidden="1">'Histogram &amp; Pareto Charts'!$D$1</definedName>
    <definedName name="_xlchart.v1.9" hidden="1">'Histogram &amp; Pareto Charts'!$D$2:$D$1035</definedName>
    <definedName name="_xlchart.v2.21" hidden="1">'Waterfall &amp; Funnel Charts'!$A$22:$A$27</definedName>
    <definedName name="_xlchart.v2.22" hidden="1">'Waterfall &amp; Funnel Charts'!$C$21</definedName>
    <definedName name="_xlchart.v2.23" hidden="1">'Waterfall &amp; Funnel Charts'!$C$22:$C$27</definedName>
    <definedName name="_xlchart.v2.26" hidden="1">'Waterfall &amp; Funnel Charts'!$A$22:$A$27</definedName>
    <definedName name="_xlchart.v2.27" hidden="1">'Waterfall &amp; Funnel Charts'!$B$21</definedName>
    <definedName name="_xlchart.v2.28" hidden="1">'Waterfall &amp; Funnel Charts'!$B$22:$B$27</definedName>
    <definedName name="_xlchart.v2.29" hidden="1">'Waterfall &amp; Funnel Charts'!$C$21</definedName>
    <definedName name="_xlchart.v2.30" hidden="1">'Waterfall &amp; Funnel Charts'!$C$22:$C$27</definedName>
    <definedName name="_xlchart.v5.31" hidden="1">'Power Map'!$A$1:$B$1</definedName>
    <definedName name="_xlchart.v5.32" hidden="1">'Power Map'!$A$2:$B$52</definedName>
    <definedName name="_xlchart.v5.33" hidden="1">'Power Map'!$B$1</definedName>
    <definedName name="_xlchart.v5.34" hidden="1">'Power Map'!$B$2:$B$52</definedName>
    <definedName name="_xlchart.v5.35" hidden="1">'Power Map'!$C$1</definedName>
    <definedName name="_xlchart.v5.36" hidden="1">'Power Map'!$C$2:$C$52</definedName>
    <definedName name="arr_x">MOD(ROW(#REF!)-1,10)</definedName>
    <definedName name="arr_y">INT((ROW(#REF!)-1)/10)</definedName>
    <definedName name="Dates">OFFSET(#REF!,0,0,COUNTA(#REF!)-1,1)</definedName>
    <definedName name="Metric1">OFFSET(#REF!,0,MATCH(#REF!,#REF!,0)-1,6,1)</definedName>
    <definedName name="Metric2">OFFSET(#REF!,0,MATCH(#REF!,#REF!,0)-1,6,1)</definedName>
    <definedName name="scrollx">OFFSET(#REF!,#REF!,0,#REF!,1)</definedName>
    <definedName name="scrolly">OFFSET(#REF!,#REF!,0,#REF!,1)</definedName>
    <definedName name="scrolly2">OFFSET(#REF!,#REF!,0,#REF!,1)</definedName>
    <definedName name="Temps">OFFSET(#REF!,0,0,COUNTA(#REF!)-1,1)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23" l="1"/>
  <c r="C32" i="23"/>
  <c r="D32" i="23"/>
  <c r="E32" i="23"/>
  <c r="F32" i="23"/>
  <c r="G32" i="23"/>
  <c r="H32" i="23"/>
  <c r="I32" i="23"/>
  <c r="J32" i="23"/>
  <c r="K32" i="23"/>
  <c r="L32" i="23"/>
  <c r="M32" i="23"/>
  <c r="M35" i="23" l="1"/>
  <c r="L35" i="23"/>
  <c r="K35" i="23"/>
  <c r="J35" i="23"/>
  <c r="I35" i="23"/>
  <c r="H35" i="23"/>
  <c r="G35" i="23"/>
  <c r="F35" i="23"/>
  <c r="E35" i="23"/>
  <c r="D35" i="23"/>
  <c r="C35" i="23"/>
  <c r="B35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C27" i="20"/>
  <c r="C26" i="20"/>
  <c r="C25" i="20"/>
  <c r="C24" i="20"/>
  <c r="C23" i="20"/>
  <c r="H2" i="39" l="1"/>
  <c r="H3" i="39"/>
  <c r="H4" i="39"/>
  <c r="H5" i="39"/>
  <c r="H6" i="39"/>
  <c r="H7" i="39"/>
  <c r="H8" i="39"/>
  <c r="H9" i="39"/>
  <c r="H10" i="39"/>
  <c r="H11" i="39"/>
  <c r="H12" i="39"/>
  <c r="H13" i="39"/>
  <c r="N4" i="25"/>
  <c r="D3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3" i="36" l="1"/>
  <c r="H4" i="36"/>
  <c r="H5" i="36"/>
  <c r="H6" i="36"/>
  <c r="H7" i="36"/>
  <c r="H8" i="36"/>
  <c r="H9" i="36"/>
  <c r="H10" i="36"/>
  <c r="H11" i="36"/>
  <c r="H12" i="36"/>
  <c r="H13" i="36"/>
  <c r="H2" i="36"/>
  <c r="F3" i="36"/>
  <c r="F4" i="36"/>
  <c r="F5" i="36"/>
  <c r="F6" i="36"/>
  <c r="F7" i="36"/>
  <c r="F8" i="36"/>
  <c r="F9" i="36"/>
  <c r="F10" i="36"/>
  <c r="F11" i="36"/>
  <c r="F12" i="36"/>
  <c r="F13" i="36"/>
  <c r="F2" i="36"/>
  <c r="D4" i="12" l="1"/>
  <c r="D5" i="12"/>
  <c r="D2" i="12"/>
  <c r="F3" i="12" l="1"/>
  <c r="F4" i="12"/>
  <c r="F5" i="12"/>
  <c r="F2" i="12"/>
  <c r="M7" i="25" l="1"/>
  <c r="L7" i="25"/>
  <c r="K7" i="25"/>
  <c r="J7" i="25"/>
  <c r="I7" i="25"/>
  <c r="H7" i="25"/>
  <c r="G7" i="25"/>
  <c r="F7" i="25"/>
  <c r="E7" i="25"/>
  <c r="D7" i="25"/>
  <c r="C7" i="25"/>
  <c r="B7" i="25"/>
  <c r="N6" i="25"/>
  <c r="N5" i="25"/>
  <c r="N3" i="25"/>
  <c r="B4" i="20" l="1"/>
  <c r="B9" i="20" s="1"/>
  <c r="B13" i="20" s="1"/>
  <c r="C7" i="9" l="1"/>
  <c r="D7" i="9"/>
  <c r="E7" i="9"/>
  <c r="F7" i="9"/>
  <c r="G7" i="9"/>
  <c r="H7" i="9"/>
  <c r="I7" i="9"/>
  <c r="J7" i="9"/>
  <c r="K7" i="9"/>
  <c r="L7" i="9"/>
  <c r="M7" i="9"/>
  <c r="B7" i="9"/>
  <c r="N6" i="9"/>
  <c r="N5" i="9"/>
  <c r="N4" i="9"/>
  <c r="N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00000000-0006-0000-0A00-000001000000}">
      <text>
        <r>
          <rPr>
            <b/>
            <sz val="9"/>
            <color rgb="FF000000"/>
            <rFont val="Tahoma"/>
            <family val="2"/>
          </rPr>
          <t>Chris: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General appreciation for art, emotion, adventure, unusual ideas, imagination, curiosity, and variety of experience</t>
        </r>
      </text>
    </comment>
    <comment ref="C1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>Chris: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Tendency to show self-discipline, act dutifully, and aim for achievement against measures or outside expectations</t>
        </r>
      </text>
    </comment>
    <comment ref="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sharedStrings.xml><?xml version="1.0" encoding="utf-8"?>
<sst xmlns="http://schemas.openxmlformats.org/spreadsheetml/2006/main" count="3394" uniqueCount="1345">
  <si>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</si>
  <si>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</si>
  <si>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</si>
  <si>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</si>
  <si>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</si>
  <si>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</si>
  <si>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</si>
  <si>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</si>
  <si>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</si>
  <si>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</si>
  <si>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</si>
  <si>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</si>
  <si>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</si>
  <si>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</si>
  <si>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</si>
  <si>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</si>
  <si>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</si>
  <si>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</si>
  <si>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</si>
  <si>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</si>
  <si>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</si>
  <si>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</si>
  <si>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</si>
  <si>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</si>
  <si>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</si>
  <si>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</si>
  <si>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</si>
  <si>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</si>
  <si>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</si>
  <si>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</si>
  <si>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</si>
  <si>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</si>
  <si>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</si>
  <si>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</si>
  <si>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</si>
  <si>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</si>
  <si>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</si>
  <si>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</si>
  <si>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</si>
  <si>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</si>
  <si>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</si>
  <si>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</si>
  <si>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</si>
  <si>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</si>
  <si>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</si>
  <si>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</si>
  <si>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</si>
  <si>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</si>
  <si>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</si>
  <si>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</si>
  <si>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</si>
  <si>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</si>
  <si>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</si>
  <si>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</si>
  <si>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</si>
  <si>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</si>
  <si>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</si>
  <si>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</si>
  <si>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</si>
  <si>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</si>
  <si>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</si>
  <si>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</si>
  <si>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</si>
  <si>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</si>
  <si>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</si>
  <si>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</si>
  <si>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</si>
  <si>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</si>
  <si>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</si>
  <si>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</si>
  <si>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</si>
  <si>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</si>
  <si>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</si>
  <si>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</si>
  <si>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</si>
  <si>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</si>
  <si>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</si>
  <si>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</si>
  <si>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</si>
  <si>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</si>
  <si>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</si>
  <si>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</si>
  <si>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</si>
  <si>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</si>
  <si>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Mile 25</t>
  </si>
  <si>
    <t>5k</t>
  </si>
  <si>
    <t>10k</t>
  </si>
  <si>
    <t>Half</t>
  </si>
  <si>
    <t>Marathon Progress</t>
  </si>
  <si>
    <t>Symbol</t>
  </si>
  <si>
    <t>High</t>
  </si>
  <si>
    <t>Low</t>
  </si>
  <si>
    <t>Close</t>
  </si>
  <si>
    <t>AAPL</t>
  </si>
  <si>
    <t>Open</t>
  </si>
  <si>
    <t>Date</t>
  </si>
  <si>
    <t>Volume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</si>
  <si>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</si>
  <si>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</si>
  <si>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</si>
  <si>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</si>
  <si>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</si>
  <si>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</si>
  <si>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</si>
  <si>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</si>
  <si>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</si>
  <si>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</si>
  <si>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</si>
  <si>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</si>
  <si>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</si>
  <si>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Sunday</t>
  </si>
  <si>
    <t>Monday</t>
  </si>
  <si>
    <t>Tuesday</t>
  </si>
  <si>
    <t>Wednesday</t>
  </si>
  <si>
    <t>Thursday</t>
  </si>
  <si>
    <t>Friday</t>
  </si>
  <si>
    <t>Saturday</t>
  </si>
  <si>
    <t>Car Accidents in Cambridge, MA (2010-2013), by Day of Week and Hour of Day</t>
  </si>
  <si>
    <t>Openness</t>
  </si>
  <si>
    <t>Conscientiousness</t>
  </si>
  <si>
    <t>Extraversion</t>
  </si>
  <si>
    <t>Agreeableness</t>
  </si>
  <si>
    <t>Neuroticism</t>
  </si>
  <si>
    <t>Katie</t>
  </si>
  <si>
    <t>Carrots</t>
  </si>
  <si>
    <t>Potatoes</t>
  </si>
  <si>
    <t>Apples</t>
  </si>
  <si>
    <t>Watermelons</t>
  </si>
  <si>
    <t>Count</t>
  </si>
  <si>
    <t>Jamie</t>
  </si>
  <si>
    <t>Rating</t>
  </si>
  <si>
    <t>R</t>
  </si>
  <si>
    <t>PG-13</t>
  </si>
  <si>
    <t>PG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</si>
  <si>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</si>
  <si>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</si>
  <si>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</si>
  <si>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</si>
  <si>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</si>
  <si>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</si>
  <si>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</si>
  <si>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</si>
  <si>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</si>
  <si>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</si>
  <si>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</si>
  <si>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</si>
  <si>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</si>
  <si>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</si>
  <si>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</si>
  <si>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</si>
  <si>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</si>
  <si>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</si>
  <si>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</si>
  <si>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</si>
  <si>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</si>
  <si>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</si>
  <si>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</si>
  <si>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</si>
  <si>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</si>
  <si>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</si>
  <si>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</si>
  <si>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</si>
  <si>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</si>
  <si>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</si>
  <si>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</si>
  <si>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</si>
  <si>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</si>
  <si>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</si>
  <si>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</si>
  <si>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</si>
  <si>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</si>
  <si>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</si>
  <si>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</si>
  <si>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</si>
  <si>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</si>
  <si>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</si>
  <si>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</si>
  <si>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</si>
  <si>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</si>
  <si>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</si>
  <si>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</si>
  <si>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</si>
  <si>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</si>
  <si>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</si>
  <si>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</si>
  <si>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</si>
  <si>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</si>
  <si>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</si>
  <si>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</si>
  <si>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</si>
  <si>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</si>
  <si>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</si>
  <si>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</si>
  <si>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</si>
  <si>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</si>
  <si>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</si>
  <si>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</si>
  <si>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</si>
  <si>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</si>
  <si>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</si>
  <si>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</si>
  <si>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</si>
  <si>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</si>
  <si>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</si>
  <si>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</si>
  <si>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</si>
  <si>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</si>
  <si>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</si>
  <si>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</si>
  <si>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</si>
  <si>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</si>
  <si>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</si>
  <si>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</si>
  <si>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</si>
  <si>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</si>
  <si>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</si>
  <si>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</si>
  <si>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</si>
  <si>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</si>
  <si>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</si>
  <si>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</si>
  <si>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</si>
  <si>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</si>
  <si>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</si>
  <si>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</si>
  <si>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</si>
  <si>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</si>
  <si>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</si>
  <si>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</si>
  <si>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</si>
  <si>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</si>
  <si>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</si>
  <si>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</si>
  <si>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</si>
  <si>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</si>
  <si>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</si>
  <si>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</si>
  <si>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</si>
  <si>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</si>
  <si>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</si>
  <si>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</si>
  <si>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</si>
  <si>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</si>
  <si>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</si>
  <si>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</si>
  <si>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</si>
  <si>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</si>
  <si>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</si>
  <si>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</si>
  <si>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</si>
  <si>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</si>
  <si>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</si>
  <si>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</si>
  <si>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</si>
  <si>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</si>
  <si>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</si>
  <si>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</si>
  <si>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</si>
  <si>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</si>
  <si>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</si>
  <si>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</si>
  <si>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</si>
  <si>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</si>
  <si>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</si>
  <si>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</si>
  <si>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</si>
  <si>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</si>
  <si>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</si>
  <si>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</si>
  <si>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</si>
  <si>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</si>
  <si>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</si>
  <si>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</si>
  <si>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</si>
  <si>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</si>
  <si>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</si>
  <si>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</si>
  <si>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</si>
  <si>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</si>
  <si>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</si>
  <si>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</si>
  <si>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</si>
  <si>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</si>
  <si>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</si>
  <si>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</si>
  <si>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</si>
  <si>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</si>
  <si>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</si>
  <si>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</si>
  <si>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</si>
  <si>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</si>
  <si>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</si>
  <si>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</si>
  <si>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</si>
  <si>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</si>
  <si>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</si>
  <si>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</si>
  <si>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</si>
  <si>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</si>
  <si>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</si>
  <si>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</si>
  <si>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</si>
  <si>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</si>
  <si>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</si>
  <si>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</si>
  <si>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</si>
  <si>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</si>
  <si>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</si>
  <si>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</si>
  <si>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</si>
  <si>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</si>
  <si>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</si>
  <si>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</si>
  <si>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</si>
  <si>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</si>
  <si>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</si>
  <si>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</si>
  <si>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</si>
  <si>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</si>
  <si>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</si>
  <si>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</si>
  <si>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</si>
  <si>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</si>
  <si>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</si>
  <si>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</si>
  <si>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</si>
  <si>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</si>
  <si>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</si>
  <si>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</si>
  <si>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</si>
  <si>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</si>
  <si>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</si>
  <si>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</si>
  <si>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</si>
  <si>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</si>
  <si>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</si>
  <si>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</si>
  <si>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</si>
  <si>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</si>
  <si>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</si>
  <si>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</si>
  <si>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</si>
  <si>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</si>
  <si>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</si>
  <si>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</si>
  <si>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</si>
  <si>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</si>
  <si>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</si>
  <si>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</si>
  <si>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</si>
  <si>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</si>
  <si>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</si>
  <si>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</si>
  <si>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</si>
  <si>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</si>
  <si>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</si>
  <si>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</si>
  <si>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</si>
  <si>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</si>
  <si>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</si>
  <si>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</si>
  <si>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</si>
  <si>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</si>
  <si>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</si>
  <si>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</si>
  <si>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</si>
  <si>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</si>
  <si>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</si>
  <si>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</si>
  <si>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</si>
  <si>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</si>
  <si>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</si>
  <si>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</si>
  <si>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</si>
  <si>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</si>
  <si>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</si>
  <si>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</si>
  <si>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</si>
  <si>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</si>
  <si>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</si>
  <si>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</si>
  <si>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</si>
  <si>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</si>
  <si>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</si>
  <si>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</si>
  <si>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</si>
  <si>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</si>
  <si>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</si>
  <si>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</si>
  <si>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</si>
  <si>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</si>
  <si>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</si>
  <si>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</si>
  <si>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</si>
  <si>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</si>
  <si>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</si>
  <si>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</si>
  <si>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</si>
  <si>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</si>
  <si>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</si>
  <si>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</si>
  <si>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</si>
  <si>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</si>
  <si>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</si>
  <si>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</si>
  <si>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</si>
  <si>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</si>
  <si>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</si>
  <si>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</si>
  <si>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</si>
  <si>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</si>
  <si>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</si>
  <si>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</si>
  <si>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</si>
  <si>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</si>
  <si>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</si>
  <si>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</si>
  <si>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</si>
  <si>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</si>
  <si>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</si>
  <si>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</si>
  <si>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</si>
  <si>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</si>
  <si>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</si>
  <si>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</si>
  <si>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</si>
  <si>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</si>
  <si>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</si>
  <si>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</si>
  <si>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</si>
  <si>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</si>
  <si>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</si>
  <si>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</si>
  <si>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</si>
  <si>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</si>
  <si>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</si>
  <si>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</si>
  <si>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</si>
  <si>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</si>
  <si>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</si>
  <si>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</si>
  <si>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</si>
  <si>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</si>
  <si>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</si>
  <si>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</si>
  <si>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</si>
  <si>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</si>
  <si>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</si>
  <si>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</si>
  <si>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</si>
  <si>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</si>
  <si>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</si>
  <si>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</si>
  <si>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</si>
  <si>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</si>
  <si>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</si>
  <si>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</si>
  <si>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</si>
  <si>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</si>
  <si>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</si>
  <si>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</si>
  <si>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</si>
  <si>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</si>
  <si>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</si>
  <si>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</si>
  <si>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</si>
  <si>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</si>
  <si>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</si>
  <si>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</si>
  <si>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</si>
  <si>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</si>
  <si>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</si>
  <si>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</si>
  <si>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</si>
  <si>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</si>
  <si>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</si>
  <si>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</si>
  <si>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</si>
  <si>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</si>
  <si>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</si>
  <si>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</si>
  <si>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</si>
  <si>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</si>
  <si>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</si>
  <si>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</si>
  <si>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</si>
  <si>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</si>
  <si>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</si>
  <si>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</si>
  <si>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</si>
  <si>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</si>
  <si>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</si>
  <si>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</si>
  <si>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</si>
  <si>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</si>
  <si>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</si>
  <si>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</si>
  <si>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</si>
  <si>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</si>
  <si>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</si>
  <si>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</si>
  <si>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</si>
  <si>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</si>
  <si>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</si>
  <si>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</si>
  <si>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</si>
  <si>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</si>
  <si>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</si>
  <si>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</si>
  <si>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</si>
  <si>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</si>
  <si>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</si>
  <si>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</si>
  <si>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</si>
  <si>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</si>
  <si>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</si>
  <si>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</si>
  <si>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</si>
  <si>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</si>
  <si>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</si>
  <si>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</si>
  <si>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</si>
  <si>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</si>
  <si>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</si>
  <si>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</si>
  <si>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</si>
  <si>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</si>
  <si>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</si>
  <si>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</si>
  <si>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</si>
  <si>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</si>
  <si>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</si>
  <si>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</si>
  <si>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</si>
  <si>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</si>
  <si>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</si>
  <si>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</si>
  <si>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</si>
  <si>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</si>
  <si>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</si>
  <si>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</si>
  <si>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</si>
  <si>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</si>
  <si>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</si>
  <si>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</si>
  <si>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</si>
  <si>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</si>
  <si>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</si>
  <si>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</si>
  <si>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</si>
  <si>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</si>
  <si>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</si>
  <si>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</si>
  <si>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</si>
  <si>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</si>
  <si>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</si>
  <si>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</si>
  <si>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</si>
  <si>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</si>
  <si>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</si>
  <si>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</si>
  <si>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</si>
  <si>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</si>
  <si>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</si>
  <si>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</si>
  <si>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</si>
  <si>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</si>
  <si>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</si>
  <si>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</si>
  <si>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</si>
  <si>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</si>
  <si>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</si>
  <si>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</si>
  <si>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</si>
  <si>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</si>
  <si>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</si>
  <si>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</si>
  <si>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</si>
  <si>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</si>
  <si>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</si>
  <si>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</si>
  <si>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</si>
  <si>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</si>
  <si>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</si>
  <si>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</si>
  <si>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</si>
  <si>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</si>
  <si>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</si>
  <si>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</si>
  <si>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</si>
  <si>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</si>
  <si>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</si>
  <si>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</si>
  <si>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</si>
  <si>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</si>
  <si>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</si>
  <si>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</si>
  <si>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</si>
  <si>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</si>
  <si>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</si>
  <si>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</si>
  <si>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</si>
  <si>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</si>
  <si>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</si>
  <si>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</si>
  <si>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</si>
  <si>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</si>
  <si>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</si>
  <si>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</si>
  <si>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</si>
  <si>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</si>
  <si>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</si>
  <si>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</si>
  <si>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</si>
  <si>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</si>
  <si>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</si>
  <si>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</si>
  <si>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</si>
  <si>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</si>
  <si>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</si>
  <si>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</si>
  <si>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</si>
  <si>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</si>
  <si>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</si>
  <si>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</si>
  <si>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</si>
  <si>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</si>
  <si>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</si>
  <si>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</si>
  <si>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</si>
  <si>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</si>
  <si>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</si>
  <si>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</si>
  <si>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</si>
  <si>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</si>
  <si>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</si>
  <si>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</si>
  <si>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</si>
  <si>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</si>
  <si>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</si>
  <si>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</si>
  <si>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</si>
  <si>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</si>
  <si>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</si>
  <si>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</si>
  <si>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</si>
  <si>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</si>
  <si>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</si>
  <si>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</si>
  <si>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</si>
  <si>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</si>
  <si>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</si>
  <si>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</si>
  <si>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</si>
  <si>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</si>
  <si>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</si>
  <si>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</si>
  <si>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</si>
  <si>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</si>
  <si>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</si>
  <si>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</si>
  <si>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</si>
  <si>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</si>
  <si>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</si>
  <si>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</si>
  <si>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</si>
  <si>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</si>
  <si>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</si>
  <si>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</si>
  <si>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</si>
  <si>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</si>
  <si>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</si>
  <si>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</si>
  <si>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</si>
  <si>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</si>
  <si>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</si>
  <si>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</si>
  <si>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</si>
  <si>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</si>
  <si>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</si>
  <si>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</si>
  <si>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</si>
  <si>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</si>
  <si>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</si>
  <si>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</si>
  <si>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</si>
  <si>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</si>
  <si>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</si>
  <si>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</si>
  <si>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</si>
  <si>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</si>
  <si>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</si>
  <si>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</si>
  <si>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</si>
  <si>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</si>
  <si>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</si>
  <si>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</si>
  <si>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</si>
  <si>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</si>
  <si>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</si>
  <si>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</si>
  <si>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</si>
  <si>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</si>
  <si>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</si>
  <si>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</si>
  <si>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</si>
  <si>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</si>
  <si>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</si>
  <si>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</si>
  <si>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</si>
  <si>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</si>
  <si>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</si>
  <si>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</si>
  <si>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</si>
  <si>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</si>
  <si>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</si>
  <si>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</si>
  <si>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</si>
  <si>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</si>
  <si>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</si>
  <si>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</si>
  <si>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</si>
  <si>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</si>
  <si>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</si>
  <si>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</si>
  <si>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</si>
  <si>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</si>
  <si>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</si>
  <si>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</si>
  <si>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</si>
  <si>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</si>
  <si>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</si>
  <si>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</si>
  <si>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</si>
  <si>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</si>
  <si>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</si>
  <si>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</si>
  <si>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</si>
  <si>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</si>
  <si>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</si>
  <si>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</si>
  <si>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</si>
  <si>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</si>
  <si>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</si>
  <si>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</si>
  <si>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</si>
  <si>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</si>
  <si>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</si>
  <si>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</si>
  <si>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</si>
  <si>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</si>
  <si>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</si>
  <si>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</si>
  <si>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</si>
  <si>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</si>
  <si>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</si>
  <si>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</si>
  <si>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</si>
  <si>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</si>
  <si>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</si>
  <si>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</si>
  <si>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</si>
  <si>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</si>
  <si>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</si>
  <si>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</si>
  <si>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</si>
  <si>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</si>
  <si>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</si>
  <si>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</si>
  <si>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</si>
  <si>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</si>
  <si>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</si>
  <si>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</si>
  <si>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</si>
  <si>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</si>
  <si>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</si>
  <si>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</si>
  <si>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</si>
  <si>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</si>
  <si>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</si>
  <si>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</si>
  <si>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</si>
  <si>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</si>
  <si>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</si>
  <si>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</si>
  <si>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</si>
  <si>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</si>
  <si>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</si>
  <si>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</si>
  <si>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</si>
  <si>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</si>
  <si>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</si>
  <si>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</si>
  <si>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</si>
  <si>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</si>
  <si>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</si>
  <si>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</si>
  <si>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</si>
  <si>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</si>
  <si>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</si>
  <si>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</si>
  <si>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</si>
  <si>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</si>
  <si>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</si>
  <si>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</si>
  <si>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</si>
  <si>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</si>
  <si>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</si>
  <si>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</si>
  <si>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</si>
  <si>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</si>
  <si>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</si>
  <si>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</si>
  <si>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</si>
  <si>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</si>
  <si>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</si>
  <si>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</si>
  <si>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</si>
  <si>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</si>
  <si>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</si>
  <si>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</si>
  <si>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</si>
  <si>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</si>
  <si>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</si>
  <si>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</si>
  <si>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</si>
  <si>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</si>
  <si>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</si>
  <si>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</si>
  <si>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</si>
  <si>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</si>
  <si>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</si>
  <si>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</si>
  <si>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</si>
  <si>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</si>
  <si>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</si>
  <si>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</si>
  <si>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</si>
  <si>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</si>
  <si>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</si>
  <si>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</si>
  <si>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</si>
  <si>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</si>
  <si>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</si>
  <si>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</si>
  <si>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</si>
  <si>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</si>
  <si>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</si>
  <si>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</si>
  <si>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</si>
  <si>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</si>
  <si>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</si>
  <si>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</si>
  <si>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</si>
  <si>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</si>
  <si>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</si>
  <si>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</si>
  <si>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</si>
  <si>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</si>
  <si>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</si>
  <si>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</si>
  <si>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</si>
  <si>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</si>
  <si>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</si>
  <si>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</si>
  <si>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</si>
  <si>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</si>
  <si>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</si>
  <si>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</si>
  <si>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</si>
  <si>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</si>
  <si>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</si>
  <si>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</si>
  <si>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</si>
  <si>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</si>
  <si>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</si>
  <si>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</si>
  <si>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</si>
  <si>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</si>
  <si>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</si>
  <si>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</si>
  <si>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</si>
  <si>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</si>
  <si>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</si>
  <si>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</si>
  <si>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</si>
  <si>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</si>
  <si>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</si>
  <si>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</si>
  <si>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</si>
  <si>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</si>
  <si>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</si>
  <si>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</si>
  <si>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</si>
  <si>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</si>
  <si>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</si>
  <si>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</si>
  <si>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</si>
  <si>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</si>
  <si>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</si>
  <si>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</si>
  <si>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</si>
  <si>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</si>
  <si>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</si>
  <si>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</si>
  <si>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</si>
  <si>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</si>
  <si>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</si>
  <si>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</si>
  <si>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</si>
  <si>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</si>
  <si>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</si>
  <si>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</si>
  <si>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</si>
  <si>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</si>
  <si>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</si>
  <si>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</si>
  <si>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</si>
  <si>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</si>
  <si>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</si>
  <si>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</si>
  <si>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</si>
  <si>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</si>
  <si>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</si>
  <si>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</si>
  <si>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</si>
  <si>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</si>
  <si>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</si>
  <si>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</si>
  <si>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</si>
  <si>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</si>
  <si>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</si>
  <si>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</si>
  <si>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</si>
  <si>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</si>
  <si>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</si>
  <si>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</si>
  <si>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</si>
  <si>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</si>
  <si>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</si>
  <si>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</si>
  <si>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</si>
  <si>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</si>
  <si>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</si>
  <si>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</si>
  <si>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</si>
  <si>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</si>
  <si>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</si>
  <si>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</si>
  <si>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</si>
  <si>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</si>
  <si>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</si>
  <si>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</si>
  <si>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</si>
  <si>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</si>
  <si>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</si>
  <si>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</si>
  <si>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</si>
  <si>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</si>
  <si>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</si>
  <si>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</si>
  <si>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</si>
  <si>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</si>
  <si>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</si>
  <si>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</si>
  <si>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</si>
  <si>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</si>
  <si>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</si>
  <si>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</si>
  <si>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</si>
  <si>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</si>
  <si>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</si>
  <si>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</si>
  <si>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</si>
  <si>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</si>
  <si>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</si>
  <si>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</si>
  <si>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</si>
  <si>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</si>
  <si>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</si>
  <si>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</si>
  <si>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</si>
  <si>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</si>
  <si>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</si>
  <si>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</si>
  <si>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</si>
  <si>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</si>
  <si>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</si>
  <si>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</si>
  <si>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</si>
  <si>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</si>
  <si>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</si>
  <si>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</si>
  <si>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</si>
  <si>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</si>
  <si>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</si>
  <si>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</si>
  <si>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</si>
  <si>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</si>
  <si>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</si>
  <si>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</si>
  <si>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</si>
  <si>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</si>
  <si>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</si>
  <si>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</si>
  <si>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</si>
  <si>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</si>
  <si>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</si>
  <si>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</si>
  <si>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</si>
  <si>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</si>
  <si>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</si>
  <si>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</si>
  <si>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</si>
  <si>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</si>
  <si>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</si>
  <si>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</si>
  <si>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</si>
  <si>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</si>
  <si>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</si>
  <si>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</si>
  <si>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</si>
  <si>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</si>
  <si>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</si>
  <si>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</si>
  <si>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</si>
  <si>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</si>
  <si>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</si>
  <si>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</si>
  <si>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</si>
  <si>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</si>
  <si>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</si>
  <si>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</si>
  <si>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</si>
  <si>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</si>
  <si>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</si>
  <si>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</si>
  <si>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</si>
  <si>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</si>
  <si>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</si>
  <si>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</si>
  <si>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</si>
  <si>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</si>
  <si>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</si>
  <si>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</si>
  <si>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</si>
  <si>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</si>
  <si>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</si>
  <si>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</si>
  <si>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</si>
  <si>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</si>
  <si>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</si>
  <si>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</si>
  <si>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</si>
  <si>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</si>
  <si>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</si>
  <si>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</si>
  <si>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</si>
  <si>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</si>
  <si>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</si>
  <si>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</si>
  <si>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</si>
  <si>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</si>
  <si>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</si>
  <si>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</si>
  <si>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</si>
  <si>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</si>
  <si>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</si>
  <si>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</si>
  <si>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</si>
  <si>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</si>
  <si>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</si>
  <si>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</si>
  <si>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</si>
  <si>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</si>
  <si>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</si>
  <si>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</si>
  <si>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</si>
  <si>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</si>
  <si>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</si>
  <si>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</si>
  <si>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</si>
  <si>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</si>
  <si>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</si>
  <si>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</si>
  <si>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</si>
  <si>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</si>
  <si>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</si>
  <si>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</si>
  <si>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</si>
  <si>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</si>
  <si>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</si>
  <si>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</si>
  <si>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</si>
  <si>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</si>
  <si>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</si>
  <si>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</si>
  <si>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</si>
  <si>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</si>
  <si>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</si>
  <si>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</si>
  <si>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</si>
  <si>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</si>
  <si>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</si>
  <si>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</si>
  <si>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</si>
  <si>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</si>
  <si>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</si>
  <si>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</si>
  <si>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</si>
  <si>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</si>
  <si>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</si>
  <si>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</si>
  <si>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</si>
  <si>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</si>
  <si>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</si>
  <si>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</si>
  <si>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</si>
  <si>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</si>
  <si>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</si>
  <si>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</si>
  <si>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</si>
  <si>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</si>
  <si>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</si>
  <si>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</si>
  <si>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</si>
  <si>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</si>
  <si>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</si>
  <si>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</si>
  <si>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</si>
  <si>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</si>
  <si>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</si>
  <si>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</si>
  <si>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</si>
  <si>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</si>
  <si>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</si>
  <si>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</si>
  <si>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</si>
  <si>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</si>
  <si>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</si>
  <si>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</si>
  <si>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</si>
  <si>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</si>
  <si>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</si>
  <si>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</si>
  <si>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</si>
  <si>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</si>
  <si>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</si>
  <si>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</si>
  <si>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</si>
  <si>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</si>
  <si>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</si>
  <si>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</si>
  <si>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</si>
  <si>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</si>
  <si>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</si>
  <si>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</si>
  <si>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</si>
  <si>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</si>
  <si>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</si>
  <si>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</si>
  <si>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</si>
  <si>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</si>
  <si>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</si>
  <si>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</si>
  <si>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</si>
  <si>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</si>
  <si>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</si>
  <si>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</si>
  <si>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</si>
  <si>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</si>
  <si>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</si>
  <si>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</si>
  <si>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</si>
  <si>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</si>
  <si>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</si>
  <si>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</si>
  <si>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</si>
  <si>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</si>
  <si>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</si>
  <si>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</si>
  <si>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</si>
  <si>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</si>
  <si>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</si>
  <si>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</si>
  <si>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</si>
  <si>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</si>
  <si>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</si>
  <si>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</si>
  <si>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</si>
  <si>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</si>
  <si>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</si>
  <si>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</si>
  <si>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</si>
  <si>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</si>
  <si>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</si>
  <si>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</si>
  <si>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</si>
  <si>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</si>
  <si>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</si>
  <si>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</si>
  <si>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</si>
  <si>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</si>
  <si>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</si>
  <si>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</si>
  <si>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</si>
  <si>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</si>
  <si>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</si>
  <si>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</si>
  <si>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</si>
  <si>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</si>
  <si>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</si>
  <si>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</si>
  <si>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</si>
  <si>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</si>
  <si>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</si>
  <si>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</si>
  <si>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</si>
  <si>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</si>
  <si>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</si>
  <si>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</si>
  <si>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</si>
  <si>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</si>
  <si>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</si>
  <si>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</si>
  <si>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</si>
  <si>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</si>
  <si>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</si>
  <si>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</si>
  <si>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</si>
  <si>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</si>
  <si>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</si>
  <si>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</si>
  <si>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</si>
  <si>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</si>
  <si>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</si>
  <si>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</si>
  <si>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</si>
  <si>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</si>
  <si>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</si>
  <si>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</si>
  <si>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</si>
  <si>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</si>
  <si>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</si>
  <si>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</si>
  <si>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</si>
  <si>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</si>
  <si>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</si>
  <si>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</si>
  <si>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</si>
  <si>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</si>
  <si>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</si>
  <si>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</si>
  <si>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</si>
  <si>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</si>
  <si>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</si>
  <si>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</si>
  <si>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</si>
  <si>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</si>
  <si>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</si>
  <si>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</si>
  <si>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</si>
  <si>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</si>
  <si>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</si>
  <si>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</si>
  <si>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</si>
  <si>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</si>
  <si>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</si>
  <si>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</si>
  <si>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</si>
  <si>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</si>
  <si>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</si>
  <si>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</si>
  <si>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</si>
  <si>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</si>
  <si>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State</t>
  </si>
  <si>
    <t>Population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</si>
  <si>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</si>
  <si>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</si>
  <si>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</si>
  <si>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</si>
  <si>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</si>
  <si>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</si>
  <si>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</si>
  <si>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</si>
  <si>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</si>
  <si>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</si>
  <si>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</si>
  <si>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</si>
  <si>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</si>
  <si>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</si>
  <si>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</si>
  <si>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</si>
  <si>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</si>
  <si>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</si>
  <si>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</si>
  <si>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</si>
  <si>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</si>
  <si>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</si>
  <si>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</si>
  <si>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</si>
  <si>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</si>
  <si>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</si>
  <si>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</si>
  <si>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</si>
  <si>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</si>
  <si>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</si>
  <si>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</si>
  <si>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</si>
  <si>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</si>
  <si>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</si>
  <si>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</si>
  <si>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</si>
  <si>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</si>
  <si>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</si>
  <si>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</si>
  <si>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</si>
  <si>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</si>
  <si>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</si>
  <si>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</si>
  <si>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</si>
  <si>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</si>
  <si>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</si>
  <si>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</si>
  <si>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</si>
  <si>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</si>
  <si>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</si>
  <si>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Avg. HH Income</t>
  </si>
  <si>
    <t>% to Target</t>
  </si>
  <si>
    <t>Runners</t>
  </si>
  <si>
    <t>% of Runners</t>
  </si>
  <si>
    <t>"Big 5" Personality Traits</t>
  </si>
  <si>
    <t>Sales by Month (volume)</t>
  </si>
  <si>
    <t>Rev Gap</t>
  </si>
  <si>
    <t>Rev Target</t>
  </si>
  <si>
    <t>START</t>
  </si>
  <si>
    <t>FINISH</t>
  </si>
  <si>
    <t>Transactions</t>
  </si>
  <si>
    <t>$/Click</t>
  </si>
  <si>
    <t>Transaction %</t>
  </si>
  <si>
    <t>Mobile Spend</t>
  </si>
  <si>
    <t>Desktop Spend</t>
  </si>
  <si>
    <t>Total Spend</t>
  </si>
  <si>
    <t>Sales by Month (Scaled)</t>
  </si>
  <si>
    <t>could use Custom;;;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</si>
</sst>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m/d;@"/>
    <numFmt numFmtId="169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0" fontId="1" fillId="0" borderId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37" fontId="8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6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8" fillId="0" borderId="4" xfId="4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1" fillId="0" borderId="0" xfId="4" applyNumberFormat="1" applyFont="1" applyFill="1" applyBorder="1" applyAlignment="1">
      <alignment horizontal="center" vertical="center"/>
    </xf>
    <xf numFmtId="3" fontId="1" fillId="0" borderId="0" xfId="4" applyNumberFormat="1" applyFont="1" applyFill="1" applyBorder="1" applyAlignment="1">
      <alignment horizontal="center" vertical="center"/>
    </xf>
    <xf numFmtId="37" fontId="8" fillId="0" borderId="0" xfId="4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FF1716"/>
      <color rgb="FFFF0000"/>
      <color rgb="FFFF3C54"/>
      <color rgb="FFFF5757"/>
      <color rgb="FFFF8181"/>
      <color rgb="FF09E6F7"/>
      <color rgb="FFFF9393"/>
      <color rgb="FFFF0909"/>
      <color rgb="FF8AF6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Genre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0270352472034"/>
          <c:y val="0.13647058823529412"/>
          <c:w val="0.78962708255888614"/>
          <c:h val="0.754361093098656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BA40-A8F5-116BB1F5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58324591"/>
        <c:axId val="1958326239"/>
      </c:barChart>
      <c:catAx>
        <c:axId val="195832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26239"/>
        <c:crosses val="autoZero"/>
        <c:auto val="1"/>
        <c:lblAlgn val="ctr"/>
        <c:lblOffset val="100"/>
        <c:noMultiLvlLbl val="0"/>
      </c:catAx>
      <c:valAx>
        <c:axId val="1958326239"/>
        <c:scaling>
          <c:orientation val="minMax"/>
        </c:scaling>
        <c:delete val="0"/>
        <c:axPos val="b"/>
        <c:numFmt formatCode="&quot;$&quot;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2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2-9746-BEBB-75BCC95E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479551"/>
        <c:axId val="1735212575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2-9746-BEBB-75BCC95EC229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2-9746-BEBB-75BCC95EC229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2-9746-BEBB-75BCC95EC229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2-9746-BEBB-75BCC95E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734364447"/>
        <c:axId val="1734514431"/>
      </c:stockChart>
      <c:catAx>
        <c:axId val="173447955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12575"/>
        <c:crosses val="autoZero"/>
        <c:auto val="0"/>
        <c:lblAlgn val="ctr"/>
        <c:lblOffset val="100"/>
        <c:noMultiLvlLbl val="0"/>
      </c:catAx>
      <c:valAx>
        <c:axId val="1735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9551"/>
        <c:crosses val="autoZero"/>
        <c:crossBetween val="between"/>
      </c:valAx>
      <c:valAx>
        <c:axId val="1734514431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64447"/>
        <c:crosses val="max"/>
        <c:crossBetween val="between"/>
      </c:valAx>
      <c:dateAx>
        <c:axId val="173436444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73451443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Accident</a:t>
            </a:r>
            <a:r>
              <a:rPr lang="en-US" b="1" baseline="0"/>
              <a:t> Frequency by Time of Day &amp; Day of Week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913113869400962E-2"/>
          <c:y val="4.2906666666666669E-2"/>
          <c:w val="0.88366963978396385"/>
          <c:h val="0.79103958005249331"/>
        </c:manualLayout>
      </c:layout>
      <c:surface3D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General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6E4D-9883-394D9C66CB4A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General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2-6E4D-9883-394D9C66CB4A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2-6E4D-9883-394D9C66CB4A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2-6E4D-9883-394D9C66CB4A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2-6E4D-9883-394D9C66CB4A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General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2-6E4D-9883-394D9C66CB4A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General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2-6E4D-9883-394D9C66CB4A}"/>
            </c:ext>
          </c:extLst>
        </c:ser>
        <c:bandFmts>
          <c:bandFmt>
            <c:idx val="0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3C54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35110335"/>
        <c:axId val="1762678175"/>
        <c:axId val="1725306911"/>
      </c:surface3DChart>
      <c:catAx>
        <c:axId val="173511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Hour</a:t>
                </a:r>
                <a:r>
                  <a:rPr lang="en-US" b="1" baseline="0"/>
                  <a:t> of Day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78175"/>
        <c:crosses val="autoZero"/>
        <c:auto val="1"/>
        <c:lblAlgn val="ctr"/>
        <c:lblOffset val="100"/>
        <c:noMultiLvlLbl val="0"/>
      </c:catAx>
      <c:valAx>
        <c:axId val="17626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Accident</a:t>
                </a:r>
                <a:r>
                  <a:rPr lang="en-US" b="1" baseline="0"/>
                  <a:t> Frequency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10335"/>
        <c:crosses val="autoZero"/>
        <c:crossBetween val="midCat"/>
      </c:valAx>
      <c:serAx>
        <c:axId val="1725306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781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2803320913557"/>
          <c:y val="7.2386058981233251E-2"/>
          <c:w val="0.8100776388965365"/>
          <c:h val="0.86544235924932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3B40-B50A-71C52416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875212655"/>
        <c:axId val="1875742191"/>
      </c:barChart>
      <c:lineChart>
        <c:grouping val="standard"/>
        <c:varyColors val="0"/>
        <c:ser>
          <c:idx val="1"/>
          <c:order val="1"/>
          <c:tx>
            <c:strRef>
              <c:f>'Combo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1C-3B40-B50A-71C52416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544159"/>
        <c:axId val="1749695791"/>
      </c:lineChart>
      <c:catAx>
        <c:axId val="18752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42191"/>
        <c:crosses val="autoZero"/>
        <c:auto val="1"/>
        <c:lblAlgn val="ctr"/>
        <c:lblOffset val="100"/>
        <c:noMultiLvlLbl val="0"/>
      </c:catAx>
      <c:valAx>
        <c:axId val="18757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Clicks</a:t>
                </a:r>
              </a:p>
            </c:rich>
          </c:tx>
          <c:layout>
            <c:manualLayout>
              <c:xMode val="edge"/>
              <c:yMode val="edge"/>
              <c:x val="1.554001554001554E-2"/>
              <c:y val="2.1153237212640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12655"/>
        <c:crosses val="autoZero"/>
        <c:crossBetween val="between"/>
      </c:valAx>
      <c:valAx>
        <c:axId val="1749695791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Cost</a:t>
                </a:r>
                <a:r>
                  <a:rPr lang="en-US" sz="1050" b="1" baseline="0"/>
                  <a:t> per Click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0.88066817850977197"/>
              <c:y val="1.0409284776902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4159"/>
        <c:crosses val="max"/>
        <c:crossBetween val="between"/>
      </c:valAx>
      <c:catAx>
        <c:axId val="174954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969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2803320913557"/>
          <c:y val="7.2386058981233251E-2"/>
          <c:w val="0.8100776388965365"/>
          <c:h val="0.86544235924932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1-B24F-BFE0-F938C55E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875212655"/>
        <c:axId val="1875742191"/>
      </c:barChart>
      <c:lineChart>
        <c:grouping val="standard"/>
        <c:varyColors val="0"/>
        <c:ser>
          <c:idx val="1"/>
          <c:order val="1"/>
          <c:tx>
            <c:strRef>
              <c:f>'Combo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41-B24F-BFE0-F938C55E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544159"/>
        <c:axId val="1749695791"/>
      </c:lineChart>
      <c:catAx>
        <c:axId val="18752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42191"/>
        <c:crosses val="autoZero"/>
        <c:auto val="1"/>
        <c:lblAlgn val="ctr"/>
        <c:lblOffset val="100"/>
        <c:noMultiLvlLbl val="0"/>
      </c:catAx>
      <c:valAx>
        <c:axId val="18757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Transactions</a:t>
                </a:r>
              </a:p>
            </c:rich>
          </c:tx>
          <c:layout>
            <c:manualLayout>
              <c:xMode val="edge"/>
              <c:yMode val="edge"/>
              <c:x val="1.554001554001554E-2"/>
              <c:y val="2.1153237212640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12655"/>
        <c:crosses val="autoZero"/>
        <c:crossBetween val="between"/>
      </c:valAx>
      <c:valAx>
        <c:axId val="1749695791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Transaction</a:t>
                </a:r>
                <a:r>
                  <a:rPr lang="en-US" sz="1050" b="1" baseline="0"/>
                  <a:t> %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0.88066817850977197"/>
              <c:y val="1.0409284776902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4159"/>
        <c:crosses val="max"/>
        <c:crossBetween val="between"/>
      </c:valAx>
      <c:catAx>
        <c:axId val="174954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969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58704946893925E-2"/>
          <c:y val="4.7210300429184553E-2"/>
          <c:w val="0.89152327703508805"/>
          <c:h val="0.913752401763176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0241-8D88-614269D3C3E1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9-0241-8D88-614269D3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583983504"/>
        <c:axId val="1584149456"/>
      </c:barChart>
      <c:catAx>
        <c:axId val="1583983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49456"/>
        <c:crosses val="autoZero"/>
        <c:auto val="1"/>
        <c:lblAlgn val="ctr"/>
        <c:lblOffset val="100"/>
        <c:noMultiLvlLbl val="0"/>
      </c:catAx>
      <c:valAx>
        <c:axId val="1584149456"/>
        <c:scaling>
          <c:orientation val="minMax"/>
          <c:max val="450000"/>
        </c:scaling>
        <c:delete val="1"/>
        <c:axPos val="t"/>
        <c:numFmt formatCode="&quot;$&quot;#,##0,&quot;K&quot;" sourceLinked="0"/>
        <c:majorTickMark val="out"/>
        <c:minorTickMark val="none"/>
        <c:tickLblPos val="nextTo"/>
        <c:crossAx val="15839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61716834945181"/>
          <c:y val="0.37481061312833525"/>
          <c:w val="0.11603152185829349"/>
          <c:h val="0.16143766718155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4-2743-ABA5-D75785AF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693471"/>
        <c:axId val="1685269951"/>
      </c:barChart>
      <c:catAx>
        <c:axId val="15986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69951"/>
        <c:crosses val="autoZero"/>
        <c:auto val="1"/>
        <c:lblAlgn val="ctr"/>
        <c:lblOffset val="100"/>
        <c:noMultiLvlLbl val="0"/>
      </c:catAx>
      <c:valAx>
        <c:axId val="168526995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Genre &amp;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8-F645-AC2C-8D6DC7A06D2D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8-F645-AC2C-8D6DC7A06D2D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8-F645-AC2C-8D6DC7A06D2D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8-F645-AC2C-8D6DC7A0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9288143"/>
        <c:axId val="1622211247"/>
      </c:barChart>
      <c:catAx>
        <c:axId val="15992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11247"/>
        <c:crosses val="autoZero"/>
        <c:auto val="1"/>
        <c:lblAlgn val="ctr"/>
        <c:lblOffset val="100"/>
        <c:noMultiLvlLbl val="0"/>
      </c:catAx>
      <c:valAx>
        <c:axId val="162221124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8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1-48AB-869A-FDFD2B1A41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204607"/>
        <c:axId val="1599414944"/>
      </c:barChart>
      <c:catAx>
        <c:axId val="139520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14944"/>
        <c:crosses val="autoZero"/>
        <c:auto val="1"/>
        <c:lblAlgn val="ctr"/>
        <c:lblOffset val="100"/>
        <c:noMultiLvlLbl val="0"/>
      </c:catAx>
      <c:valAx>
        <c:axId val="159941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Closing</a:t>
            </a:r>
            <a:r>
              <a:rPr lang="en-US" b="1" baseline="0"/>
              <a:t>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0"/>
            <c:trendlineLbl>
              <c:layout>
                <c:manualLayout>
                  <c:x val="-5.7318847802252564E-3"/>
                  <c:y val="-3.2335128069465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D-F341-968C-CD659BAD2DF2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0"/>
            <c:trendlineLbl>
              <c:layout>
                <c:manualLayout>
                  <c:x val="9.4579886374962629E-3"/>
                  <c:y val="6.1400724118971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D-F341-968C-CD659BAD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298447"/>
        <c:axId val="1716005375"/>
      </c:lineChart>
      <c:dateAx>
        <c:axId val="1716298447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05375"/>
        <c:crosses val="autoZero"/>
        <c:auto val="1"/>
        <c:lblOffset val="100"/>
        <c:baseTimeUnit val="days"/>
      </c:dateAx>
      <c:valAx>
        <c:axId val="1716005375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</a:t>
            </a:r>
            <a:r>
              <a:rPr lang="en-US" b="1" baseline="0"/>
              <a:t> Sales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66623122142391E-2"/>
          <c:y val="0.19295849194347395"/>
          <c:w val="0.80730560541460727"/>
          <c:h val="0.63787714449601085"/>
        </c:manualLayout>
      </c:layout>
      <c:areaChart>
        <c:grouping val="stacked"/>
        <c:varyColors val="0"/>
        <c:ser>
          <c:idx val="0"/>
          <c:order val="0"/>
          <c:tx>
            <c:strRef>
              <c:f>'Area Charts'!$A$2</c:f>
              <c:strCache>
                <c:ptCount val="1"/>
                <c:pt idx="0">
                  <c:v>Movie Genre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'Area Charts'!$B$2:$M$2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8-714D-B6DC-D5D01254959E}"/>
            </c:ext>
          </c:extLst>
        </c:ser>
        <c:ser>
          <c:idx val="1"/>
          <c:order val="1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8-714D-B6DC-D5D01254959E}"/>
            </c:ext>
          </c:extLst>
        </c:ser>
        <c:ser>
          <c:idx val="2"/>
          <c:order val="2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8-714D-B6DC-D5D01254959E}"/>
            </c:ext>
          </c:extLst>
        </c:ser>
        <c:ser>
          <c:idx val="3"/>
          <c:order val="3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8-714D-B6DC-D5D01254959E}"/>
            </c:ext>
          </c:extLst>
        </c:ser>
        <c:ser>
          <c:idx val="4"/>
          <c:order val="4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'Area Charts'!$B$1:$M$1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8-714D-B6DC-D5D01254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32351"/>
        <c:axId val="1705234527"/>
      </c:areaChart>
      <c:dateAx>
        <c:axId val="1622732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234527"/>
        <c:crosses val="autoZero"/>
        <c:auto val="0"/>
        <c:lblOffset val="100"/>
        <c:baseTimeUnit val="days"/>
      </c:dateAx>
      <c:valAx>
        <c:axId val="1705234527"/>
        <c:scaling>
          <c:orientation val="minMax"/>
        </c:scaling>
        <c:delete val="0"/>
        <c:axPos val="l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spPr>
            <a:ln w="22225"/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B-2C49-BC4A-1578DA8592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B-2C49-BC4A-1578DA8592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B-2C49-BC4A-1578DA8592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EB-2C49-BC4A-1578DA8592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3-C346-A528-E6FA7F2A7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30510494077985"/>
          <c:y val="0.13988867770838989"/>
          <c:w val="0.51665106930609239"/>
          <c:h val="0.73318422481672552"/>
        </c:manualLayout>
      </c:layout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spPr>
            <a:ln w="22225"/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D9-B84A-B318-4F4E8BACEF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D9-B84A-B318-4F4E8BACEF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D9-B84A-B318-4F4E8BACEF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D9-B84A-B318-4F4E8BACEFA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9-B84A-B318-4F4E8BACEF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9-B84A-B318-4F4E8BACEF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9-B84A-B318-4F4E8BACE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D9-B84A-B318-4F4E8BACEFAE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Revenue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CD9-B84A-B318-4F4E8BACEF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D9-B84A-B318-4F4E8BACEF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CD9-B84A-B318-4F4E8BACEF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D9-B84A-B318-4F4E8BACEFA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CD9-B84A-B318-4F4E8BACEF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CD9-B84A-B318-4F4E8BACEF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CD9-B84A-B318-4F4E8BACE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D9-B84A-B318-4F4E8BAC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Charts'!$B$2:$F$2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1-F243-8F8E-5EBE61AAB79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Katie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Charts'!$B$3:$F$3</c:f>
              <c:numCache>
                <c:formatCode>General</c:formatCode>
                <c:ptCount val="5"/>
                <c:pt idx="0">
                  <c:v>85</c:v>
                </c:pt>
                <c:pt idx="1">
                  <c:v>22</c:v>
                </c:pt>
                <c:pt idx="2">
                  <c:v>35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1-F243-8F8E-5EBE61AAB79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Charts'!$B$4:$F$4</c:f>
              <c:numCache>
                <c:formatCode>General</c:formatCode>
                <c:ptCount val="5"/>
                <c:pt idx="0">
                  <c:v>45</c:v>
                </c:pt>
                <c:pt idx="1">
                  <c:v>85</c:v>
                </c:pt>
                <c:pt idx="2">
                  <c:v>82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1-F243-8F8E-5EBE61AA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88991"/>
        <c:axId val="1724676607"/>
      </c:radarChart>
      <c:catAx>
        <c:axId val="17375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alpha val="7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76607"/>
        <c:crosses val="autoZero"/>
        <c:auto val="1"/>
        <c:lblAlgn val="ctr"/>
        <c:lblOffset val="100"/>
        <c:noMultiLvlLbl val="0"/>
      </c:catAx>
      <c:valAx>
        <c:axId val="17246766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75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alpha val="7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alpha val="70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7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Height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Distribution</a:t>
          </a:r>
        </a:p>
      </cx:txPr>
    </cx:title>
    <cx:plotArea>
      <cx:plotAreaRegion>
        <cx:series layoutId="clusteredColumn" uniqueId="{A9F70B71-58BE-0642-846F-2E3ED2BD6417}">
          <cx:tx>
            <cx:txData>
              <cx:f>_xlchart.v1.4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plotArea>
      <cx:plotAreaRegion>
        <cx:series layoutId="waterfall" uniqueId="{505E1FFD-375D-3E4B-8773-A60D77D1F11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  <cx:data id="1">
      <cx:strDim type="cat">
        <cx:f>_xlchart.v2.26</cx:f>
      </cx:strDim>
      <cx:numDim type="val">
        <cx:f>_xlchart.v2.30</cx:f>
      </cx:numDim>
    </cx:data>
  </cx:chartData>
  <cx:chart>
    <cx:title pos="t" align="ctr" overlay="0">
      <cx:tx>
        <cx:txData>
          <cx:v>Marathon Progress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Progress</a:t>
          </a:r>
        </a:p>
      </cx:txPr>
    </cx:title>
    <cx:plotArea>
      <cx:plotAreaRegion>
        <cx:series layoutId="funnel" uniqueId="{974BECFE-4BE8-2847-89C8-570D052523B2}" formatIdx="0">
          <cx:tx>
            <cx:txData>
              <cx:f>_xlchart.v2.27</cx:f>
              <cx:v>Runners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D3706870-5586-CD49-B700-9F61821399E5}" formatIdx="1">
          <cx:tx>
            <cx:txData>
              <cx:f>_xlchart.v2.29</cx:f>
              <cx:v>% of Runners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_xlchart.v2.21</cx:f>
      </cx:strDim>
      <cx:numDim type="val">
        <cx:f>_xlchart.v2.23</cx:f>
      </cx:numDim>
    </cx:data>
  </cx:chartData>
  <cx:chart>
    <cx:title pos="t" align="ctr" overlay="0">
      <cx:tx>
        <cx:txData>
          <cx:v>Marathon Progress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Progress (%)</a:t>
          </a:r>
        </a:p>
      </cx:txPr>
    </cx:title>
    <cx:plotArea>
      <cx:plotAreaRegion>
        <cx:series layoutId="funnel" uniqueId="{4E0E1AB9-C654-424B-A711-7B6117DFF468}">
          <cx:tx>
            <cx:txData>
              <cx:f>_xlchart.v2.22</cx:f>
              <cx:v>% of Runners</cx:v>
            </cx:txData>
          </cx:tx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_xlchart.v5.32</cx:f>
        <cx:nf>_xlchart.v5.31</cx:nf>
      </cx:strDim>
      <cx:numDim type="colorVal">
        <cx:f>_xlchart.v5.36</cx:f>
        <cx:nf>_xlchart.v5.35</cx:nf>
      </cx:numDim>
    </cx:data>
    <cx:data id="1">
      <cx:numDim type="colorVal">
        <cx:f>_xlchart.v5.34</cx:f>
      </cx:numDim>
    </cx:data>
  </cx:chartData>
  <cx:chart>
    <cx:plotArea>
      <cx:plotAreaRegion>
        <cx:series layoutId="regionMap" uniqueId="{F9808F04-C170-8D41-AE55-0BF889FE94CF}" formatIdx="0">
          <cx:tx>
            <cx:txData>
              <cx:f>_xlchart.v5.35</cx:f>
              <cx:v>Population</cx:v>
            </cx:txData>
          </cx:tx>
          <cx:dataId val="0"/>
          <cx:layoutPr>
            <cx:regionLabelLayout val="bestFitOnly"/>
            <cx:geography cultureLanguage="en-US" cultureRegion="US" attribution="Powered by Bing">
              <cx:geoCache provider="{E9337A44-BEBE-4D9F-B70C-5C5E7DAFC167}">
                <cx:binary>1F3pb9u4tv9Xin5+8nATRV7cucBQ3rOnaTLtF8FNXO37rr/+HclN7KieaS4mDw9GC0UbpSP+ePZD
+t+Pzb8eg+0m+9CEQZT/67H5/aNTFMm/fvstf3S24SafhO5jFufx92LyGIe/xd+/u4/b356yTe1G
9m8EYfbbo7PJim3z8T//hqfZ2/g8ftwUbhzdlNusvd3mZVDkf3Pt6KUPm6fQjaZuXmTuY4F//3iV
be04+vhhGxVu0d61yfb3j6/u+fjht/GTfnrrhwAIK8onaMvoRFLBBacGEkxyJD9+COLI/nFZwwRN
dF1gpDMuDP35xZebEBr/mpiBlM3TU7bNc/iW4e++3SvC4fTtxw+PcRkVfXfZ0HO/f/wcucX26cOn
YlNs848f3Dw2dzeYcU/950/D5/72usP/8+/RCeiA0ZkDTMa99atLP0FixkGcbZ7i577556BQMZFS
6DpiWEdUIk5GoCB9ojNDEMENRjFn+PndO1zeQtFxZPYtR9iYVyeJzSquN899889xYWSCDMZ1gzGE
AR9mvMZF0omOEOIYUR3rnIzY5VfEHIdk12oEx+qPk4TD3ATu9ziL3HcEhRoTAsKJSywk0ynue/2V
BMNywrFBDIl0YlBGxfOA+MEsb6LpODaH3zNCyDxNhP4INt824XvCQyYG54xwJGCrGwK/hkfwiWCI
UoJ20O0U2w6aNxBzHJeXhiNQ/jg/Sba53Fabp/fERE6ozhmTmBhYGoTz15hgzCdc16kEFQSAjeXY
r8k5jspzuxEol/cnCcrZJso3YJO8lyUGSp8JZhAJ7CKYbiD6GhQpJlSA2gHdIgQofgyW2iGz/Jqe
46g8txuhcgam1QkaY6sgcKPYfUdcGJpgwjDb88KhdhFyghlYz/qzdANT7RCVt9BzHJd9yxEyq9MU
YiCTc/8dhRhn0PMM7CwJYgwj8GJe8wvWyQSUvqBwiYABMOaXX9NzHJfndiNU/jg7SX65cKNom8fF
OwLD+ISCamFUCiwp1SV7DYwE4HpYKCGE/2wlv4mi49AcNB2hc3F5kuj8kbldHL0jNpRNCLADEZhJ
kGk/e5YYT8Ba0yWof+MY0/yaoOPQvHzJCJg/vp4kMA+b3IHAT/GuoRhjwjCmBpfHvJghDgNRGuAn
joG78Gs98zaCjmNz2HYEz8MfJwnPH5n/3tYZmwiIyYCTwjHv1c1YqJEJCDysA9sIjikw2Gt83kLR
cXT2LUfY/HGa4bLzuHRzd/OuUg1NQNcgJHQiOafgaY40DgbwsDgQe6/BeRNJx9E5aDqC5/w0WceM
wSB4LNzHsnjupHcInOGJboCpZmDQK30QZsQ9BgQJKIQzf3I130jNcWxeNR6hY96dpGC7cPO8/58k
7vuhQ6H3CRIUWEcyxMADfc0+4OOAnYbBJpCMDDA9v3sXpnkjUcdBetV4BNLFafqg022wqTfZ9rmX
/jn/UDkB6WboQoegDcFDIubQCzX0CaRnOOQCBIQQeqP6+d07hN5C0XF49i1H2ExnJ8lAl3FWOB+m
G/99XR4w3ViveDCYZxANIGNfFCEAqDe8CWK6kALk32GU4K1UHcfodesRTpfTk8TpYpPnm0enzLdF
8Z7BHDKBVADVda4PCRw+Snca4P4gyOGA2wpw7XzXQ6DeTNZxpEbNR1BdnKbF8Jyd/hB//wD5wzL8
9q7pHciFImYYhk54n3L7CTFjgsAiFyATDUoYGYd5/lvqjgN3/Ckj/KbmSbLaHNLX7numF4iY6JA6
wARS15juItWH2kqAryTACCQCDEHIPuhgrh8y2RsIOo7SS8MRMPPTjJh+isv/C13FwFPlEM+G+gFm
oJ/yDOBHTQhFEMHjVGABMvA1Om+l6jhEr1uPcPp0mrpqsY0z+11lHplwBu6QAOYQCOJxEEx4xUAU
zA1GDQYlO8cY6A0EHUfnpeEImMVpaqb7bRbGUfE8fv+5Hc4YFIDoBP5RIn/YcYfAgB/LOeGSCyqo
IaBy5/ndOzv8DQQdB+al4QiY+7uTVDlL8I/cd/RghxIPcJCgyID2bEHoa4aBuNwE4g5Q3waXe1hG
/tGv6TkOy3O7ESrL1UmicrmtP1xsG/fxPUvZQNuQ3giApALh8Bd6/pBjMOITDKhJJMB7gipDiD0c
2gJvo+k4OodtRwhdXpwoQt+y982iMojMQREIBfua0yF08BofKScAC1QlQOz7SAXo5fbXBP0VOM8t
x9CcZmDhAhTNuwa1GTg24IFCfQ7rrWXwgV4jAzkIsBLAygbciLGLqR5yzhsIOo7MS8MRMBenqWtW
TxvnHQUamAAUNIgBJSGCYAJ5hREsmEG0VEI5NSOE7kJBh7D8kpzjoPxoNoJkdZoG884JMDdZDMU6
m2eB/8/NMwrF7FAvDSFqSYcKqhE2AkEeCIxmjCEVMRQfPL97Z569na7jII3bj9D6dJrxgV6NrrdZ
vm2fe+ufI9UXVYHOh0w3gqQDODvsNRcZwEQGpPMQ/OuthnFU5200HUfpsO0Iocv1SZoFq+jpnROq
ciKxlFAyLfXnePWh1QZFu5CsA9cUKq4F6mtEn4fGjpHeQNBxbF4ajoBZnWb9zoObP8ZR7r7nhB3g
DCqBcXZVBuNqd8jVQRgUom8/it7EqNr9TRQdx+ag6Qidh9P0d85AL5eP/juKNZiL0Ke3CcykOlqT
KHTgGwNMA8Yhov3zXIS3UHQcnH3LETZnX05SpN1tm3ctrsaQf6MGVIfAvByEoFr3tb4BN4fCHAQD
FBGGNN5Qs3hotf2SnOOo/Gg2guTuz5OE5GLjRu+Y02Y6lIn2tYaQjSOE/TTzkMsJgWIrBjOuhig1
HsVsfknOcUh+NBtBcnGiTucma4NN9PSsff+5YdZPPexFmC77goNdBPNQ8xt8YiAM9vXLXKtDNrl4
Az1/Bcvzl4yROU0X58J9dFx7876KXwArSEjbYFAgkowiaaBbIEoANhtYbuxY6voNFP0FNi8tx9ic
pt7/XGycd+QYUB0EosqgVaAIEWYkjGPPfUk1gHa02P1XpBwHZNdqBMbnu9PUKlDOFpeZ+46AwEQp
DrVSMHv6JYF5KMIkpJ/B+DqYs/P87p3z0lek/Yqi47jsW46wuTjN2dO9p7zchAnUur9nNRusOQCl
HFBQSHVGGOA0imxCEY5uGJxATgBu2ZV8HGqZN5N1HKVR8xFUl8uTYKPHv10nYddbO2vg1Z3/5eoQ
UHcICxBAKQcTFANY48pQMJthRiJFRGIwnSFBIF+z0mj5hr8m6zhSo+avvuQ01oa42/bTq/LtO9rN
VIcJ05CP6etBCYNJPOMgZz/9isKU+L/gnjeRdByPg6Yjrrk7zfhMLwq+xJn/PGr/uf0MS0SAbUyg
ENcgsG7KT5PfoFKXE4QYxDaJ7Gt5RxzzFoqOg7NvOcLm8stJSLRXVMNKN/cuFNW890oRkC570So/
V1GLCYfZ11BEiHgv7MbS7C0UHcdm3/LVV8JH/nGS2Owqjv8PEjhQpgH5GwPSAjqGgs7xYhEGzLaG
GvjBaPh5OaK3U3UcpXH7EVaXp5m+uXLc90x/QiE7VNPABF+DDs7OWPvAXBKYcK2Dk6rvFvV4lq07
4/pX1BxHZtdqhMfVaVhqr6gGufawzYsPe4FwaBO9uvW/NdVAeO3WV/kpJYBg/RuYOPqjGHcQe4fm
9JsJOo7NqPmrb4CvvT9JAXflB1A18K7r4IBog3pnMKfxj6luowg0pA6gDmpIpo0XXHkLNcfB2bcc
4XJ1mssVPLQxrIdnP8uU97HXpISaTVhHgnNIEIA9dhgsgNonWP+ul3SATD+/YBSFfgNBx5F5aTgC
5uE0rbVrcHTyNqg272qxQZmAAFj6oOZL+dkhOoYxgUpbISGldnSlordSdRyi161HOF2fpuV268DC
iR9W+ftmDaCKEKbgENnPIh3Kb8flHBDRAY9IimNzfN9K0nGQXrcegXS7+v/RPn+92uTLWpzTTbGZ
DYt4Hiw4+fdXhw6AhUVHTT/8jQmxu7R6+v0j1KIRQOVlcdD+IT9a7iyz17MIf2q43eTF7x81ySdQ
KCqhfAoWePkRm6vBooFLkJWY9DWiEhH9OXUU9dMtYZXRfv4qVIvAZajo6Vn14weIsQ6XdHCYYcFE
qDWB+UD9KnAvC6hex0ELi52+dMqP4w9RGV7HblTkv38EXQrBw2R3Y/+ZDIQBzIyAujugUO+zuSCw
k8fNLWiN/v7/YVIkOW8Mck4VCVCyHjZB4dLOLGi3cKG0b0Gkm6y1hMfryideoPbHw8kC2aGqtIhP
88qO121Go87Us3UVMryKO6n5Ksgsy/TrliqdlU03C+JA+MrAYbTOfLeZN452VUJhyHrY1LVA4dKl
lVz5rUkDEa3tLE+jpav78Xo41ol1RpvUWZR2aK9SWavSDG+jithm54T3QSy+Oi29RXaAllF12SS4
W/uxO+Mt1ldWdeVrUTONvC5TPE0+53Z3F6K6PK/rcKXVZCZ9Fyne+snccwSeGraITJuJm9r1zpjl
lMroaKz8JD5LZVtMLUBv1lhsWWAcTu02hXVZQ7dSTpQ+0tjwFeHGdUL5n6nwb/PUvmlR8RDoqTEl
eprAF3qzSnS2aYQ4X2iuSxTXrfM0yhOzcOV33kzDLAxUo3sxnBBYRUlxIUtvKsL6ghW6NtM6/SEN
2yvdj24wdb/qCQ+mQR3eRIkxjYgVLDt0y5EWz0X5tZK6raBMtp42dq3CxusW/QMLJ39odGfNXF+1
TeQoPQxz5ddNq3JbtvPQTeTC0JtOpXHFVB3dxlqMTSvGmSo9xTx67hTR18SGXm0MOzR9HliK4u4M
AuZfEiHurDb9hNPsWuTGZ+ng+1wYqbJrbylDfiGxBf3uEWWkN0TLlJZnymeV2TXJWV1n3tSx06e0
oI2KafQkmGpg6UwVdNYs4NGqqOvHus4fBbUCFZbF3PYXjhfNujxYW7m+Lm133mjJnCK3mUrLUr7B
Vxlijcqx46sq0q1ZzNLvkJeSqkVdt3DK1lH2DSwIeBUUeKsHgFaQ3IVVHagiarFyHP17aAem7vEz
r7BTVRpFo3idhKqDj9Y8fSoDDH1plDDwMuerW6etMoy4nWekoHMjVm4aGGZdy2+JHgTTrM6uoujP
GtFQycTNTAzjQXV6/Ak/+AS6SuJQqorxOaqsc9rIeT+eEhQvYyRubNzmKkC5Y5IuuHaDVVRrV37H
plXI15rBr0jV5ibt9EoxV1vUcWup3G+fOtxcBjyNlV14VyUk7haFTx2z1KElDm+ypi1Vivz7DFsP
NJKXRck1s0TtzHY1XdVh2SgtIU+sQNdauTYKHJmpjzszEd4SJgb5JhNODAMCz0WSfNZr/lTGeTb1
Q6K0yqqVkwWfwJzp5rrvrWTXXIEJE6q4jtMpoe5aq2ozTbmhypxdR4aVqDSwLvUgXYa2/5DKqDZL
f5nRnJmopQtM3ItMFHe1X/tmIMMZi2Akc1J0KuLBfVLYQuVmyLVsGsRebRaJt8w+1ZUAkA1DMRvN
6la/0Ls0mpY+11St2zdFQ8+6AJ05palDp6KIIFP4JFFB0n6HF3wJXXatOWmh/Mz9xsJmhapwZuXZ
J4t732DfVXnNl0LTpGo8oHeVuJU/p5Z37qb2rWNNq3JRV3Gn4v57ct0GoIiogUn9xiQsTE0IMkzD
1kmUH3lXORbV1E6/e4W2tOVlJLO7IkO30k58s8DA05VHr0vnIsiMQLlBfsOpe1+zaq7lllRpUa5q
reYKxfU1idpbo1wEoCVgeHlfKyo8Feb8ey4KX3WFnyhba854gD5JDwYzzPVKp0ZRb5F+acl22dji
Kg/crYUbrJKgvi1o5gCRxR2OaalYS/yp7CJn5uR8JjpQKU5pfaqc6jGn8S1Kqq9NAkTSLrpkpK3M
QpML+PIpJPevHRmtaq+OZkYZbrQm+4xrOq0I+xwH6TpnnTD9VKU4ilUVoFsLlIBRtd8xie7qOl0w
1/ve2NGZ13RzjSTFrLRBmxQF42YVK8OVUyMoC4Wpr7w0mZH4UktdDh9YmXkZfUbweKhO82bIwoHy
KVoGIZ9lVrlIO1M+cg9kRelce0J/7FrWzBpHwENc90KKoJ3pEci/rouEKjp26VbszA6ipe+xB8tF
W8Mi6zhm2szpWDlzmHFukWoum/rMaLFlVmF37VrlWYOyGWNVCjQlJgobsyLgh9dzhOxbZPmBGRbn
lK4aP7xmoRVDn2mgBxN9lpVy7cbMJAVeBEF0E1TB1vboRcfzbC6rZiNog6aiia+rFJtuz11Nl86p
Rj2FHWfb6d2sqvVWWYXlKE9m07oNplT7ynNPKD+Xy1SkqrDraur7UWmCvXIpIuuxirrIzHEiVNR9
K4h93zTurS1aM668UBVlSpcuDwKVG+jPyCrEXKdOoTTRrpqUxqZhVCuSZueN5l+3DpgTtWXqBgj5
SLOmDq8XSO9ucVi2KvWqZWylZsYbeK7PLlDUiKlX+Iva48ukxvNUNx6aJnPMfrRLkuBFLiw6tb12
bjfki127tmnn9FtIs5uqtpXtegsZ/hk5aGm0zVY2xUwLjYugpp8TrH+KGmwroym/eIZVLDpRr/OO
mmXJIxVr+W1qt04vGlaFXOJcOGbTxDc0Jresc86ELByFQ0VJ6s9lxq8xySyTwE0iupOpnOeJv2E1
iRR3vfukg4GIPKoSHp7lGiqnhp6AvGt0pcVGuoij2Fdhh2oV6TBuqtg1M6uozLLrHCWC9E+9DlOF
dDifIBi5kdVa52BSmHWMQLvBCKEsW9hRsOQJW3PE1hUHghO3+yyb8CyrWQKIf3Fx5a68jj85Pllw
Iw2mXq19k7DMupnoV7rnyFXt04sicLjK0+BrUetoESfeQuR0Ufm1MBHy0by202DBZETOXJ1My5LE
KnGjO54Ai/Mw3VDm3UUtiJwsS7e0zf25SD9TH8mZl9SOioLgPCnAHrJiDdiBfo4rYFcnEfdGPNUT
8dmtuGNSw3rwfe7MdCf7QkRw1fI4mdqxd8tDCzzxDM00CeaT4XXTrH3ghVhbLrNMF7kgb+pC0bD5
RpMkMImNLhP6rYuxYnVwh2VClfElvKwYBVsAV5XKApCIIcvvYK6xZwYhetA0BPKrgpFgIXte5dAE
xeKhSWIOxo+hUFUkCiTmmrGmUGVZVyrmoRnS6hMWyaMuryEW+bXWxVPuxMA+eX3u54IoybyL1gmn
JI4/W9JpVOmg69xIkPI6XwnqZIoUvFaoZlPNb4hqhH1FnGXJglWJXLCPfPtLQP1vXmpvUr+7dKh3
WxDvElvowmi5NKMQndEcqyIPp1kXw0Ak2FPcae7bSBYwyNJPnaBfI42fxVBCrXAQfCoDfh5j+Ma8
sWLT1eahV1/Xsf2gx007i3znTE8pyF0vUiD+plrE7jTiIKVxNsukl08jt/lT9zoLhFdybYFhDZ9S
OqrlWTGtPVBCjn0V66RWTbiQZKkH/lOEcaHsbm2HBigt0T56PDKRbWgqM6JgLtpOtbl+Bha5xkKh
XD2e93ye1tadmxuFKQqUKMtxL5C0S9U5OjWN6iamNjO9HARc6wS3lqbDuwsbXqBHnfIra2Mz546L
DsyUyKKm3kagzvL4wcexPefpY5SzW09LiQoCZ9OI+k/DqZ7astiSjk/B0v7myshWCYK+cizvttSY
o2A5kHUmq0XFCm+JrfIWk3DR6vU5zqwzWCHfMls7+1rauQC7I5u78cKPzST3vKXnGn8SLzyz0vS7
U4CKbXHwtSZiCpGEZdGAQd8R/waXiTRFJh6dQnMViuoLjPwriStDGQ7/VgTctCKjnHV+r/AaE/R4
XCJh2nWWK5eHK8E1smhRCuq//MRi8Y16lgN2r1iAwG3CThFseMqHijtVl7mhWtE8gsC5pY6upHVT
J8T07dqMCm9mxY4/i13Pnxp+elN7kTSpjLOlg30wmT83LLprbRvUv2mFemDKsLPB2ZDYdJAG48Vj
Z2AQzLNS11WqNytXdMyMS3LVOcZVbaErkiT5tE3zVZE24ATl3HRFOK9IeZ7G9SeS1Y6pVfGy7MhU
IPnI7PY2p4G+zMr0uq3xPUrEFyvxzjWPg3xBwGCiElMeFSrIOQzeOjRrjawqF3iq8PlTm+MbXxOL
rCnBHujccycCCZXKe4Itex7nwptRFyETKnSvMuqafoHvfcOZQXHPIrWqRlV1uPSM8Kyx7rya6YoH
vVXLSlVzDxSgWytdcy/KPHPmLm1Kk8bNkrYgo6QshLK+WDUuVmVoK2w70cy50+CnFaaRURQqb4W1
5uE5rUNDWaHxmTLnXliVGdfGZQL9aielWcTBtiRogdPqPCIPjFRb17Ge7K7+Uxr6t9Lh9zYDe1uK
Nfjf1ywxvqd+cmMJ0UwNN1k0TmKZOVhIjox1E+uPHolWGDfnmXvVYNCXthUvRCwrFVgLTMtlSsBY
6H9BRpV1G89cHnnKjpO7PE3Whcd104/AqZUozczOCDZhCk5k5zQaeHzOFye7Yn6um3YCal5qznnh
+reko/lMts7WE2xe2nc66D3CZ49ljcN1w1xjGVlMOZ4VroeNP4QZhl2vsGwF9e7ubDgMw3ThJDDW
my5sw2WU1KZttd2y1NJoXfWRCGlDmi2tV0VUpTOZJE9Du6CxiUqy1J7KgkAIYzgZ96+PLOnNdJ7Z
B+eahJQLT2uc1qzKZEeT6IMeVYW11mzaoJkhkm2s/tywqYHTyizKq2nEvViFac1N0aVGYLaOyGea
C59mSxdCCg6yv1Z1gmYydyxfceaF88LPP1VtF625L67qsmrm3S4YU7v+Sq99VfQBmsBoC1U4bjHN
X7426r9L13N7inQ9XBd9Dwx7CQQqfZCJcFKGTbjWHWItKQxaGVfQSTqTPtgl/W6/iTU7mvraIsVa
Csq79jtz+Kwg11g3O9gd7jZa4XbAtTRa73a7oJrxiLvL4X1Nnjemlfdm3UPXkPXQc7tecrVExXrQ
Tof+H3rFL0Dn5wWGqEuP/4DJ0GLYG87thsNwPGxoIAOw9Z1lyuS0qMvbAXjXKADYoWv2o2G4kjU1
eJ8y6KZDVwxEkiqD/insmIC1DeGOVk+/FU0+E3ng7PqXRUbVzTRG56G0dBh1EAKJipVNnXnUxd20
IO0tCNhozfpN6HFj0dnd3LZTgBWBD7S0u7zkCkI78U8vPqBh2DUCGilMHLK7c4ee6yCwoStKpk0/
OJw+ilZmWrzkOZ02t0Hgu7vObSDc56sDrhHEsFpz6LxxD9LUuYzdhdC6fE6dCHczTzhftTJEs30P
A4usiSEi0HHPAyhG1XWY1dV8oKWy0quAd2ieIL3qzDwERq+JNh86eHjO0HLY+8tzskw65YC6mQ4j
ofICiCXEFsR/YCCQhhtLZhG1Hz79DTzt4AYGZnFit8thBDelXi/bSDe7Mp1FBoSlLNFz2l++l8fB
ynJYYsqI2mp49/DKgdrOuxBguoFpGPNstRtJfe8PI2k43J+LDTbrJZJOOmNmGWk9d4zg2rA1GIjD
/cNmz60HQ3S3O1zvIAy6lH0cpO/sXZPC0RfafZFH8x2qUWrnC2Jnqz2H78fycG44tPtRiKpqnhc+
dJPhzodrbBjswx379uMhOBwPqA17uzbD8W53dH04HJ3bDdsk5fyH6IlDsKL0gK3sJC9VQJYYYtwm
qjjf9Q9M8SuVTXJFWjL3clsJPQdvqBerNSfGjBtXUVfcGJ4P4UpxTgIwA1Gsitq/iQRd1ll5plcs
WUOs8SYKz+K8KRWWpIAYkY+yJdXQNEm1cqm1TbEeNrGMi3WGM47M4dgIBAnA2rPrqREbBVhjFjZF
VDkQBU3hynD/8d1IWMm8FuSTHyTdKuB3LfOcs7rfWG4NWmA4tgiPuTnsliTLlm6GFjVtansudW6f
DRdsGxQFF+WchyChw14tDRvZq4394f5cQxvo4uHybne4JIZhv7//b67vn+w2RrxkGfGac73Juvm+
+cHjdrtGT87B2d2rD07sCdw/5di5/duHqw3Xv0ZWJuwFzfXZ6OK+/e51pB8co8d3WWTPE7f4vHvc
vnNG9x2Qun9MASEwVRPwpfav8mBw4QB9caIgBaOxhLjVwW7jlumahK1clpau0Ev6BTdZsh42w7lh
b8jLDId5489LC2kLVLou2E99XiYlzY9NO5y0fQohx8a2ZxA0BzXi9DoWiAHhvz/2w4SbEKgCI3SQ
+9FgxvQbOQwAuxefMkuyeUzxzZCZ0cMa9H3Rmw0IFNxMz8GpyQYrovMgpsENCnFasB1EnXrrZpfT
SQcTovAre8l8MQN/GTJCUe44aDYkdOxeH6FSU5DF4kujs8BEYRbkmXybxOvhGEVRsh4OW5l9DSF3
MMNGBdmqnmmHPbAkFrXTZRCpdG3los6d2+DaBCqLEFNeUtnTKO3ytUBpvk5e9kbnsgwZ4IXWIcQ0
IINV4PrHprbjbL0756Fm4YexiTqmhhsq+PGAhZOCLdnj6UKYZz3sYeiY3d5wzq0JjAEdu6ptvWiV
ZzlYv1AUm6ybTsLugPBwzDNyb8WxNRvSa0O2zYXMSKAGmPfZtzbJfBO8a4gY93Zd2m+GvQHp0Tna
24/g+zx6g1G8y8Dt9gegqwhiaoWQ5gDnAPE+I8cHVbQ7HuzLDkyvqEiXQzLORbEDeq43X9oQMiIg
k4t47bvptoKlmWcDgkyr/ENEh5NeFENsFmzVUkPQA52T5QsOUl7znHTNemytikYBOINwbLeeN0/D
4LOet+k6qIq4Pktir1i1/IuFZLaWGjrcHDsHEZil5uZ44WCar1ut/LEpIggD5Ab1Z/tzbWoXa8+G
6LJEFptmdlKsO/cbtWWyghikPqvz6k8dd8CDA072ANGwW4IIsYjtzHGew1jfIzEAs0fHyTA4qUbb
mgME+43RC6f94cCZsuDxzG/97QDDANAxqMoenzomydKGcNcASsLlnCUhXwyctoNo4DzhVboZtTWk
RBwjXVd9RL012qVvRQEyPeJl6946X+mapyhYoZBM8JNHCzIJs7rvOxtDtweCV4Eajne70jYqEzng
Pw9diPp+3PV3vzccYlaB7+hCAqznFtcjYpb74mEQkAPvyLaRnTns7ngp5u6KxxA/SwSkpnkoGpMC
+ibpJYMDP8xposCwwCsi/rKJ6hnkLyHQPFzteklhRY02411yP4yllCXpOu43+8NhbzinaxokHsCA
GEaa03eD1j/j8Nc1X2XjH+OkzVzb+fGLpi+H/7mLQ/g//Nzm/mT/g6j7I5gaufsl1b+9C5Yi7OsS
8vFNfWnFy7P2P+zZlzO8/MrnqEBi99urf1E98bcX31ZaAcub9UuY/nVpxfMycfuiih9NfhRVwNSa
CSymAb9YBDM3DP3jh+eKCg5LcTJY/hHWGnpez+ZHRQWBHzeCWCuYgRB9YVB8A3VrPyoqcL9iLqxO
CKvgIWO3QtHzt7/CECpJfhy/qqigUCWSHBRUwE/1QMk1mFz9T/hBDFgAfYcFFVDWEXSebpNPKPG0
ZdAGYDUGcau8CF/4rq89BJAkUUkdneGiZJ9FhxwoqMjaNahjuahwdw8yA08DCwYxcxGegp5p1gUK
p4WfamcIlbHiNs4WlcwtsylwOEuKYlWXkDSOUt2+rYUWnVM/v3MTMUeFuzRYoa1b37HWyArqqcax
WUgN5DKxICmGbW1pVSif2XW+bHHDvwrpQKQSGwbkTxOIioka0jZ9CLWNamNJIyuaySrvrrsGUjMI
mHIaO2CT+KK8Se3KMztUkHlZB2AoQLrooij/l7sv265T17b9Ik6jLl6BWRe2p+04Ky+0FDtCAglR
S/r628HZseO971rnvt4XogpmTCGN0XsfQwQsfPjcCgCJSf/YAtbyw0JujDUEJ1IFGzWSvWGe2WPm
6FMRpVJ5zcnx4abhXeoymxZkU8DPzotostPSn/27fpq/951MLS39XcfkuONyBolqAeUM9Ess/O46
k+jB9Tt5Nw1dnNbAoOa24g86GOoDJAhB2rDET5uBBrdZstxvo+EFLNHPVo5TGlYJ3yoPDLDt13JD
xzBruZODVu73bjLqje30Yq8Y3bJpHq+BTy5cFdOBRW3u1KEPgk/9bJq5AhBjfbYosPvGNTceKA0C
uCePgnbbIQpVVmI2ukwdcVJXYvFjwv454288wW3/zoYkvILFLfNCMXAa9jDsW2OeWggsMjmUYidB
Ct2DCqfQ4//+5v7Lm7wkefz4ImNrvSWpjW0jVDeGdP39i8wNCA6r6MNH0bKssosRbP4YbEoFerMI
puIQOCBV8bslr9kXoOYgZHgDCspnC0rU300JEBkoRKI8nJvdXE3OQyRUkPdm8u5bkCAJAUkso9To
mBwjOT3Qyp52pmR6U6tx6zqC7ubRuUJEIQ/SD4ADDsD5tAJe3Ua7GJxF6rQRBTMpzXlKZgdf2ca2
+v7a8H5XakttwnqkWTjU3yOQbABi+pd+oLvERJ+megxupXQ2k5m/uFyQfOrxqiYkzEZw03fMAWDs
x0PmjY2GBGh2n7q6Aazl2W0aDjx5/PsbjrCZj3cc2RuWSSiGyAISWh+yr/d3XGLjaVLYUjxGbTXm
pR6i41DqzTyV3sUDnwz46EUQ8CP1WVVyOjFt3Ssw6INtWXlFpcpbDSBCjt33YBRdGtWT2HsO786a
jm5auRfqULZlsctSuKtAY1tCM4dos+nBmR6ZmgOQiWNmjdAPOKw5jGUfH6n6RoRfHWs5vfRAwPes
pvdtWdmpTaMyNzH/1FlFOhNFn13ZOCfcJXG2XG8XjyQ61t2ceaRV90FcAGFW7q5rBT2G0pmBAM9T
FlHjpCaSf812f65rKXZ8NNbOj8+9NEOuIZrbtAl0E1Ms/6J2H9+Hs39EVlm+t433Q4TQbXWus48w
uWmvpzs+OW3WCtZ80mQ++6B9A25Hm8G3htwDSzTGSm5LJqPMY3aZ+aRJTlrzbJztKqdl46U1L/0j
c50D1qFrDWcidXSQ5N4A/M6dD5xGmTM14baTE0Q0LPkcBeP3BpxAVXrFWfrPvG/oY+BPh2ro7azu
GdhmD4qkprwNsRVnxpnczJpZsrFHYu95ApzYF8AvRXcWNuQxrLauU9nTtGImOMnQeQ6FuRv9ud3a
faVyrRbmqafzNinjak9pD3lQGXG8zfpkmw5wJB3jXMp239aVfx1JHnV6PllljJVkwidtJqlPLXRu
nlzcrFDm8UzGg281WZHEcwZNhdq2kRUfhVdRsJ8SoAnyXz3G8biX06iPWpPLNAXg6Rr5YwgrN+3c
yUpHeChZEVffRdn3e1537pHaeT0M9gXvVRYHVe66pjrDwwJ+a8vTiMnElUZc5lmLrXacbdESsm17
U90p/eCV3L8vRioyAfxUUYgTYH7LHYTQ8rIeIiFT2cL50vjLUiIquRc8EGkSDBe/LnRu5viL51Ky
tceu2joy3OMjqPaj4HmiA2juCuGnYnbVniFjXjYxUh2BIWSzS7ydb3wQTSbC8lSRczljdXRjeT+E
/fexK2fE3fzdvPsquXyzIKCchzR42RTbQ8437IGRIEPC+2nAJVNRkCmybqzuILAqHYhSRJukScSS
fArMwSR+91C18VGrOc67aEwAWWalFdEDPpZ+Y1eJPilqgtQIfF5cTJ+gn5SZg+X9MBH1wxA7eKT8
CKdHjqM690GRQo54jEH17qwOChIu4e1YA0SVpTdc21h+Volf5a1R0A4FeJMtomk2D9o9J6SGvC3a
lXc2FFQbgIsZHrlzbij4nKbvhw13HWvje+JfYeGNp5KMcVq6oHQbWUwnA8Vd1kGGlBFxbkvVbpuu
VqlfFri+ouBUbDcXRZa4xTfFPbLntg+ZQu/nY6PqPbZVPMLydy/thLl/tiaaIYWOPkv8fBoMlrvR
+LDOnnSSbLALmrJxABoHL3M3WBHPRzWAN/EqODjCCk6ttj9NvPwySfottAi0SBPJkCGZnDhUjkAR
nM0Y6ODUR3NWDqHZiqSNNxGy+WYJFfOx603GJJOpwQd8CpGWJCWTN21pMcwpdQb/MgtPprEGTM4T
DbssqMiJEjzeQTFoIlTNMAFUu77DE3XpvO8TWV0GFbo58kOKrCFzdY5J9aPB7lG7Vt+olZRbPwos
qHCgRHGZPZ7rNnzyRFb4DT87It41reTn0UTkfj3s1TT+/Pu3Nlxeyj9fWmxIHUfYTAw0NQTNi874
nY54bp3egvCzuPWFSvJkIsmpCGVyMoPb75H885Ps+N6yjLpNYA5Noi9+sHUst8k8atqvduHtLFFX
G4gpYAW7qs+p27hbqE/Umc8VVELmZukeoNIQWruqix8s8D9/xaIHv5/Y5U3ySGQ0senOHyYIK3u+
QdjdBLVKl2RJ3E25L7i6tA3mMi8CQGmoqs8uGZOUh3Oxw3/jW0hn5zQEldmo3myG3rtM6kEUUXxW
RdhnoRij1Bp8+xYUdQcjGg8t7OxPCQR8JjLOfvbMkMESDM/BvBnw5dwzcGZ5U9QRhLN93tLR2v79
jfcXf+LDjcc2U9iwFYHSHqKoP8wWwlQ9UAQS3UCjDBvFoOZsJWbPz/5oinsBN3pn+yXJmzjYzuCK
waUC36bjWSKOB3iyxW68uYoSIuJ2qPVW0yqE8lF+sgs7OE0tsbLOn5KrBRUL1hUvbWInuEJTY6W0
rE8OLIND0UAGC3XnkLlNH+0bt4ZPEEzyVGuvekIe67u6iv/qRNkczVSWGQTJ4gyOMo2xnD8OBCSf
sWuyhZV8sPy+ePW04dr+X5yyxP4vNwnZgBzHxR637pp05o+3k3e0M/4c3GAjYsVklXtHnYfe2OOx
Kyd7h9/8HLpgB8JJjcAijYK7wqasnRz/wCdMdVYSiF3VjwNsXzVnGix7HvrggWUkwRZViZMPzDmF
JDGQmUAq4hUcAh0hwkMMseexGuglatkLMEl/3/Tnkk9nO5INxF+lc4CQAzoYMm6HkCe7pI++QfkT
7DErmqco6dNOeclBevbJxD09TxPPIbLTaWczA+ZMityNucqdmOkroFMYDXSyTwC6tpat4eEkjX9s
BxGfud0AFy7m8aAB+6RxdWWElp8txLDuBX2ZrLE709Hf6rEqLwgbIDlE0P6T7Wio1CsTnvgib4Ih
gYnkSAidMkY5/Cu3Au06zfPOVVvfsoes7R0rSyQEAEMbfA5nfJYzfJ2NmkWQdnHpp37Tk/3MIWFg
InROzQF5nOqUJKG1t2A03Tv+TCHb6rrcGmp+mTsNyVxJ876BAGmsxxsFa2gNRQQ9axteTVNEOaN2
eU4C+nn0ekwboI+9pvrmKjV8hVw3o0MM7XpQxHsOm3CGKX4PfPHH1GdacZEOuqhzwaHMcMbO360r
kF+Ke0DL7bmx2yuV1l09O/Fd11rdNi7rZuO7uRF1f/WD+dDaVnhsIGBposY51iRroOdIXRZZR1mG
B1t05JNXcQg/NNUPtC2PXViylGr7hQ+x8zwrxDvUHSRSytLwOi0n0y7tN9Mk+u1gxZCyxtH9IJ+5
y9ld28LLcYdy6waJykSPmYfwHXUn79QrAeXANIJDoklW1fO/ImeMcrsJF3ajs1Pt8uoJ2uqSQljR
xqTZSmh407UagyCMOPvuNbw5aAUrDp8U3F63h/2dtHhncNv92j3DWoKmbh4ePU/zbannAio3AvG8
IvYFNzdO/36mw2T28StGnmK4o4hpx4Y5AGw+eKSxgPazr6b2FoQwDhRPWC6DMTr2QFSuWJRuJsTU
H3TCv4sq69Etwaq4bS839azanS7aMnNYCIsC3p3ygu7kMchvaXFvcfHgu0w8BXSVij/YLisRgKIT
gA2l+5zEYFUpdjKDRMgWO4CrTwOEvzu7x7q9zrNeN/BFaT0fykLjSZBxvour4scUTze79pInQsS2
wWO+TlXBoKJi3bYAgJJhzYw3gWxk5k6x2sHCtXOgMyNEFU697ece8ikrLPaFIyEYLUODCbyARGmO
tp2l45Nl4vhatA3Zj7zlEI22Aj9MxF0weidL0wKuU2JS0DzjXxHoRcYq8xRCA7SpiV1uWuUCAZYP
kxgCADJN+eyZtt1XFL9bW4o98eIxTJbRtrEuqojrQ+L3EBjSxE3bArObHZGHyeH2pUhsk3PbO7Mi
pOkcd0A+Au+lD506KyEDP4ct7Pyp9JcIGZttkjH6zhsibmS0wwxJlcgp8ixwqM1eJN58chZzhjBf
A7lJolxOqk0DmEy3AcEFAzCEXQ+VLtR+WLmoGA9eBYdOOWaJoLHabV1POwFjL+URL65u2yQpBFMB
1GVs2MVlB93wYIkr2DTgGrP1iU7NtBGFtHeddjDHhSPcDBgdTeMGJ+E+2XbZnoJmCtKiGCFraViw
GcMyp17ZpobPYKLHhGwLARUaFF0dXp22HTaxRHRCnRCRloS9lAyhUi2ErHk99kkqiBOnTZ3Ah+2L
88RC/YD7kAd99X0OauexCaFoDiBUPFIp+rtFOh01A4Nsr+XfHf8OK27x1Wp6nRcDvkjizPUBUU4I
5UqKU+Hz6kpjesQmZPVz7QTfANg4l3apDW1ySoi5tW3tHWuAmU+1GKoNQWTvNqSfeG+5d73de/dF
6UUZaCaoLHuISAqbx3iESXWDMkRBKQL3269+Ft38LWzj8IF9cj2LHMt+Nlu1H5jXPFDrBx3KOBu6
Lj6VNYSKJBLeTk9BnDsQyj77puY7oIjtxmI1BI/zovpKwk9Wz8O8HLBWVsQL80LYuVdi/VU916lr
OH2qtYsAKSXYgQTiWYLv2422sI/Sfpq8DiZP49G/4onv2+4yGNKcDQni7dAMPxyPxSfN3W4bDRBD
mQpsoVPSq40QxIeZDGA8pnBLfEtgepX6U1XgtYNxVJaD+dwqvYjOJ5HzAMEuGrP4GSq3au+Lv6Ti
Ubaks927LDiDwWruI4W4DmtS9b30u8dxiMm2Tlpr2wRJfYHUZIJwEvDkRBVsMqvXRzKyF0HdYBPD
hsrGOOE7LmYbb8sESsJ1ys/ciVqEDU3RPQskMIfuB3AK91oSmeSKInwLOlyzTaI63IFF6xEz5mwp
GeKnvYBtdIO1crCEcc6xXz6zYrA2kuxrNnT7Vs8MMFjAT6HUMAPhP6UQrhZ7bsX91ulIl3vMmW6O
3HJIzDf20Jd5LUpqUt4V9yoAcApqpz5wMg356HvF0a94hxsFUjZyZgrel7qYdRA5MLTzI2nq+uLG
Wu28SR85rxFVsJjNOvg61LI7wHl/NIWuMq0TthOWdq+U5nWid3Jk32s211u7ju2z29qpsSDfnKOi
zJqmz0gI2bs1t+Y6TxUBS956iJzyYczaEMwax/srEhG0+v1fkWPcvc21OiQOjIQK0sSsotF8dVj7
xQAs3iAey06neL6BQ0hw05J7fCzdkdnjfK2l6oE1eT/rlphNpRz94mtxR7rSTcEvYU7zq+5WdeE2
ST45SS8+x8DO86EO7FRhQ8d9CNv9daX8FSb7C7t9jfN8z+28p3r+f2aWvr9P5vbv3AZr0O6yUfJv
rOU/QnY/5Ed7o5eQFwyXeY3YDcP/SSJgPNGabmrN/vFKL4E9+h8Q+ch5gERiyWu6o1/sEjLwITff
kiPx157M76glpBZDanjHjbAziRv9vwTrImHMH/YPYoWx47MNaAjRuthuE8Hh6H/nY9cwGoQzV8G/
ECxzCQTCIVRbu7ksTbJzptB9nv3Wzbnpkt3aa8cgktZetxPeay/Efr96/9u5b4P/27lO8pWSpszJ
JNvTeojrukWA2O96onR7ipbDhzZGjPz3QKs/h2JQe+Kb7vx2qGXyvkp9bp2aao8AGe+FyBrqZhAG
mbVUWy0QpjeX0c4NW//FjYYfiDib7whiUxG/tGmijm0rM2vEwbYQozvJC2CvbZCwYShSO0JQZF2Y
AqBvW5zWEqCK4iQKEnZQL6NnrVeF40GqC727tsnGhxQyHTqPEQClxjkpUGTtFrkAndNaL8PxzmoK
+5usKNuvqBMzZXOul0NZKNBptoTHvcBRbx1rdT2EtGvOlaysHnFAKErgjcB61r5agb0mpWIbQjSk
k56Jr6zvpi3k0fG1XEpGKZV2SdDkiHVqeq//BGW1dT9AwbarrCUCU07NdVoOhVXhECEYNZBihh0E
3FemPg95jhkr2XnDcHXIYK5EWv6j08AHcSdo3DvVBY9YZOYLZHjPLedFbpfQbd6qivVHVWbYa7m/
QXQz3PB3TPAoKX1tWzsAdiJIgDJyWKuhccnt705aL1QH097rmuYwgxOEAUhHfZrj6v1hbZOwR951
rG1Yfp9/PfPYu2roW3xYSIs4v3wsEPCx631woZ0flo+qR0DvNPcqZ+487Npq8E5AE8ajjOZpHzst
vQaKhRsRm+bmqhjxIFZVvlR1JFL4bdNJitbOG7hEGZt79mkt1b9L/WzR17a3EvKnuKBSynDj1B1o
mEgEOyBJI5yUpT6LKdgRnpD95OgxnwzMTKufy8dIVWJvuqndE2XHN9lPXTpZnP0oFUCntuRfhkI7
eekjmCAY3OIM4sGHgaiLbTPCueWyANWI1DpBipcerl+N0MdSl83VjrrmqpdDG81BqqD9gl+Hji7W
pYPvBj1WOQRp3Mrv0Qgwrai/ICgFkRYSFs1xqQoxQfPYRMY6gjf7gs8Tf9DvKlyzDrDLwfEMP5lg
8NrUr3znxAD9ERDczbDxZtO9Nr72s975Fkpe7iMYEZumtEDPTRaLd4H1HXSgulRR4V25QtwLi2oD
Wg/x2XZL18giAqzXgQGXQvmi7xMTqNeD8HOcQd+3EAVTvO3MrvAxVNUqU76rd3VE6ENTNC6kpR3/
TmcCzndUL0HfXSPR7qpltlgPmPWKU7DMI2uVr5PJWx0P8K4wggI9cdh5gMt0KTsfIFIUmM+g/c5h
7yLajppH3wT0hcfJvLEDRAg3puMXiu1HXocixvLMfN68vFsKf5kMfwgXnD8RXCQjtYGMQbiAbf9C
LFj2svq8W10gOaKIASnjf1UhgsdfBWdvWrNhzfywqpvWw7v6x6Hv6v9R/Hhurw0kbIPywQ8Y+3lE
NHQbaHXHKWXPzYzQoJ7D19II8l8e83pwQoTUFhavzqIeXtu525Rg7ZYh8XKGsrpis457O+33GW/t
0FsT+PT/u99oRXdpxSweNVxbaLqa+YFCiHsuAOLkQTjIr6SajkR55BNPLHrw44JvSRfLr9NpoKT6
2vMGOA5t4n1YV/0ny+IHzqp0NsOjIkbcW+EQ3Hg5XoiOxs9QTJd7gx0BoHQcxs+IQuGwsfvyjiNK
Y9+RyMmcDlGlkI6Arih6nXHbVudJxPqRV+09QLrySx+rcmNzUxxaGogXM9rZ2j4mLNrqgbm7glfl
F2e4m7WKPhdaWPsJ4NdmbSaTfxiYpM8kiYfT4BsIMGZCwaSx/B/evvhPbAdvH3JMLxmjPGxuCPIr
WfrfvX2Qf8R9aIf0B4LMQTdmWLqYXZkvvm3CbNYubAZZeLfRxFjKG/0FNEGYWWToz6ZHoo+SWC8a
H+zWmRuW67qozp1nV2cO3/W1tLZZMb+vhAGJ9Gf7OlaNoerTddxbNwvb+w7OJDIM/Ofl1ja7ZztZ
jg9R4DeQsozz2R54cAZFwTa8MeTzELK7aPm4gyK4b0PfflmHutB4vA6djPtuaBPV0Y/G8u6Z5M5L
WEC2Ar+9zLtyQEQiQhwtIwFKjvMBn+R2Zj5D3BxKdu3D0SFj+av0Z+/HcZZCPoyqwRl/jmvi3jm6
3ehDvJ7YZ0ub94dEOgfmhd3hQ/vb2AoIynmthkFzHhQv9rTSSCHxNuTt3LUtaMSdO9cKqkOcunau
7R9P44l9s6olaUlTATur9RMWT5ZBuNJ9DvVAU8C78zeoNC+mgkgiZSCNKLVGmiJxSToESXdzKO8y
C1iBwxRDrKztPv+umYR4z5S2z+4EdNVZakvfWnOxUr2N/F+dZ5Zf+H2Vt98j+IW19rvv7feWvrfa
7/9ZIOroUEnwmcyh5SWWiFtVgdvkPILoaG1bS2+Hau0gtZ+Fjvo17r8NLlVR/AN9vRJ9b3yUD9/J
8/wY/knoYFsfOD1/fsgKILJbdh5QH2Y/DkA3H5BEgV36CuGI6xcNk+D7KLz4AaYPvbS/22O097/b
J0PnrGldvZgQ3xXSNbwbv7Z7JPpeF19pl9ySoTZATGPunIvfb+1raWmzTd9uGA19KCR6GwOXl3rt
Xg/r27aW1oFYHf0Uu0jiimvj68Vjp0BeE1PaUDTBKIamQiKkKhGndjGKeePZu9L2aL5WbRHXD4PD
XmvNMsIriEyp4g0C4b+YAXRZARq5bof+bnbnJc9Pxb+3QZkBPVVQuIP4fhsRBj+KANLuODxEHgLg
ByeEkfVWl94/WAOLIPMdq7g+xcXZdV2w65A0fnyKctQgMSwv/mERIIdWGjitu1m9yAYpJUbXelor
VbWfA2k9SRo2j1R/nXh0KiB2uYThEn/7uyoLG/9hNgOVXHoRwNg9JETnNtYbpFpB9im/Jvte2u45
WEoAoX+V1ra3XkgGrN3buLU00/nmCIhv5iiBD+KDgxrarkfuG/LrsHY0Y6LgFP67bR1isMhmawcS
8CDDQrecBzLs12XW0evApAIX8PdrXvgh9Ra+lAjOIXYuX7aFAzG5PIN3Sx4JJmrZqvR+BGIgiKyl
zhnBG78OYU/xpq51pCyBdSjJxhtof3xragUeTE0nb2No4F8tCplPBY0288r+4uvRv7rLYW2nzK8R
OQvG90PH2quQHWHoXLoZRkjskLOLRvXVRtIOkPAceCd1DkET9HcIi+rvvKW0tDd+qPevY5HYpLrz
x+o0+ZP7bNwmuY8ieupm6SGbg47vl74Wwpe3vn6p+f78hBg5vWlcqz30UGGe1hKb9a9S/bv01vtW
InPETpXbd7u/fzYQGP/HB4CkbKEfgmdaNsn0F0b53cMpo7Komba7H9UgTO9vIplsOygKL3Xc3ktL
TYe19toUOYVJOzHqnGA31Kx+rS+j135WUX2cow6ka2xdPF4G004nzbvLrB3rWIq8dDlCG4a0kB3L
WGOsvwIXqbZkhwwkAEigCsS/xLtXEAV9mQtJsnoQ9qNdGrURjVVcWmmzg0tFi2h+KAcrLJobZ2bd
o8cFy3Rfki/LFcsqspcr+gUBnI90EjvfArm7cgs+skABpNWf6cQL8ELRfISmtbhfR9RdCNyTMZYO
6+u6vJ7KH+1ztL6zc6tlGnik3o6/e94GNu6ITDJkgphr9vqHRDVp3ary0W+T8tGdRzenYNu2a9vv
EYNqq9xRxa1d/MfAlIDliwJc8FJd22gd8W2bwPaLVo+T/K4LeGoP68C1zUoYy43D+oe14+1aUElh
ihKun0LJMhz9FuTYEAsI5xT84aUUuRBKyEAEJ6clyCb0R/s6Yu1czlyHvp0ULGd2y5m/L7uOWNvX
YS5Vr5ddmz6c/udl+6T5hzU7/o+XHZuNQ6mOfd5A9UBC8mHNHkJqM10hgU+lRe44UQiNpGnhodtw
00Mn5qe1CurcAb2KsJLGIOoMIZTo/jAQQcAQjr8OXwepZdA68m34esm1ul4yRkaZ2vX4lrJBX6kP
QWI6FPV4lae1xcyevlZrcyRZsSWzrZD4rYcC8q0fqC3S8kV1tTMOhQxi7f51FQcoUtp1PNg0ZCO7
GKzgKnWAxLXl+VpcD71VFydONmsFeVW687vBb8P00lNiQ4mTVW8Q4YTLrU2vRSgVsQBFXrEt+rq5
9ELorYTNnkLh3FzWtvUQAFlQ6VqM5+gsbd0dwnJAHoq3MWupTIZfV1iriQySfxLI+B+c/wi7Mdk+
3C/4/5ihvPjDdAfVCgsSOVjfqr7aDMAuvNTqYijZm1Ehqhory9taEk+JusZf1gYqJIaua4rmyAxW
GfNr/Nq2nmmoUdfpO2aS5apv1/rz+q8/Sln0E5TctVK8f4B2qn+Yoltp++39q82wGA5wwd9aSMyr
e2Tx8Ec3U3guDxWolcfEQrxf7zf+jhRJ8ChMyE4Iw23TtRfZKoLH5QREGfavJwBxxQmzgaS2F7vV
trESiLDxzTT7tUqQnwKJUJxmby9gOnIu/Opdkfe33hV5X3vtZfCHc53KFs8NR5pJI9XPAkKM+9KG
xmQ9WGT6YWTlHNba2jnGNUIK3O4nMgGK+9p2Ta6wnwb+Et6Iccug0JkWy5FNPUgyVwd3UDCOp6gP
JIIzC/Klj0B5gcX9bEyRI6dAsyvUiGgC2ZWPU+uVj06loHkfrLu1SVHVwJCVZT4HDGvcuCTDHEax
LS2IfQKnSe5a5Ay9i5aSDAiSkYSmRijAvztUlfiX1jLZOuytfb3IiGQa7zqAFZrUsy0YG7TwzWnq
WqAbFaw5Bt4Uaprvg47UZz01Yhs5gd6FUurPxdjchSPYuKos/2EijBAG9IfZ62A7S9+3sU98BNrG
Cz9gYONcxJ0Nkes31QHpB+WqLGTl8lVwgZ320AS8kFk0+D89cOAnw2ykcIpEv68iPmdrdT1M8gli
7fa2VlyK98aPomK7VktHBBfCgoe1NhZiepxo8bOq2/HkTpa8Alv1X3EurS2kUpit04phvWJVNYJz
tuVUV9nbOG9FsZJxkXoEuVUfVyMMySagk5S1na92V/NnNdEJZOCR3IL2Ci5e3Tyu4P56kMgnR6ZO
XtdagUewqZFDdvPKBrAufBvfONrLJhioR58p5OZbSjxU8VOruzNiZvWXtd3XFQT7QxE/DbH82O7N
CPrQDOkuZ8cmxT9ZcsHCisFkRCrcNcMtRH9h5IfYOTuJfWSU//hM49btB92HzbcegY5QEhdIfsDH
K1O60inCBNUFsb3qspaaSvSHsIOyyrORNHQdvFT5XDCdJt6thtb4kjSU72WSlEdkD+MXpBULNxHE
pY9YWZK0o5R/jbg6VaNEJoKujpGWsHJ/IMyTpQJpE11ggheA+AIIV6zBK8EiaQ2iyZARSAvkuERE
fmR2I0fSihLSOvovVyBZi4AkMDPL0vN2CEvan+Pl8NY2QQxvOwp8O/ah2iQw74ZbM4UHRMbvuau8
F4+VTY6wqeAQ1Jb3MoQx0g8m8jbWer4hT84JU2D1SUZ3/4ey81pu3Oja9RWhCjmcMmdKVNYJajQB
OWdc/f+gOR7Ksre/2gdGYXXgyBLR6F7rDZYFSp8fJTqIO3GxxxKZ0bCtAZHGcC6mXhStqBChnba+
HpspPD3GeeWubwdtcTa/heJgLc7df8aKJjHChJsGwajeVkhz7G8XQVhI4mSTJLW60TQvL2a33mts
+RSsTHfcGiEksdHsFmD8i6M2RaIJJlixl+v+KCLWmN/tbSYHqyGUu/mtTQyhhvOuNEO17sjxlh+h
JgMzB4+91VK4YQiAem+JlmpzcpfDPhuS9EUpoddM7ZnrAqHzw3BJZs5/04DdzgA8Omc9Sc17Ra+f
zKkdNDXVSqd3AThYKUWkwR+7mVuAJdi3fQcBS8uCpzpbicSTXikiEPkj3bf9qUcE8TTMaz8NQ/O2
CB1/+d+HI9xl/vFIsTZasPlB+cgGLLG/H456rUtzJx1RT/R5Xixdtg/iItkjFO0hrme3Nt2vh3YG
K+D3GCT95ANPnvFnlhj7JRTjDXlA4Bcoycoq6gdfGodd2DokRqfLYMhzfD/7063JDCqwjYWabgo1
06/DfM2MViakoblo07pIWRiFA4vGgUIMeCPZKn3hPBamJC9NLaeiO4X5qJebqLZ9jh2E4ZBSD8xy
5EKnsLEN5dzK+lFEYG2yRw80+9QlLonZbtwwtO6Qavoeykm6T0ySzo3euzNRAhumA8iXNnlqi/4+
7tYmGVSur7W2L/MazR72Rqei1ip5b02URM9V20pLVIB4pQyee0Rfp13ERiS/yaO3lZXG/PH3oZHF
20efhhpF2y6Cvu9g1/kWlZfWP9nTpQDucwADN/eD2D+ZRgEkRvSKuLP7E4c9mPslMgYASRnjtIZ/
KsHyzjV/QK/sNq+QVGsd2+AACt+Pz4Dm30d4iM+hyTZNT0iOibDMO31tRWidibBS4ZloNlD96+AY
pI8at+VehJ5UQMLym7PplcqzH1VzWzN+Nm5DMRFCyAO6TMERGtWreIuJJmpze863wdnKHOvgRfpF
HzLqnOJApiCxOcsVckm3k9rtWCZ6VUhpqy/nNcmVs22vBPbOGV1Wn7oZwl0R6Fu/l5MZPHdK7kO1
16aLh5UkBUPuxizKWO2cxa1J3IlhYoQIxQWSTbV3XYTCqbpDZ/Eae626lrbMsiB4NTOoxsE4jMeo
89xnZzj7Vhu8yq7h7kc3TeciVJ1EX1imnGxFmNXpvk0V9xKW4RuMz2+RMlgLz3T7nYPty1MNzr+M
2+FdtAdTu6rL/9pukVPfBZI2zkQ5tDedaClCURMV1VDRcSub3tqasd7kIwyAStaOCPJlK15+KAFO
4e3i/AnhJyQzo9CDtej1yH0M19El0nPHMdi6oL6OoRMWSw+5waU2avax5xiO5nhXvJE4QH3MN919
S2byKW9cHvageNMjSV+HalyvIAjkb4WqHwPe7A+g5Zzr9HEa9mV60kgL0c5WSV8awSTtbEuf4A8a
6qizMLE0uHbAJNgJKOdqRFx+igZ0/ObGyC4RzmR0tpqnoId3MuNUzuGAYiO4PqlctiEFLNGGYSgV
DGTUm+xvw1LjFQSlniGSKjn3+nAZSe5lc8VJoYiip43kbuM/yE7hTp3FhH1wWxND1j+4qn8rJhtT
xuDzpguHGKxIHFNWNMMErf0lt2klUlq0aZu/5y4S7gn7r73cBnBStUDher03XQOGCYqmIPtNfW6I
rusA0XW9lFD9wg6VDYqfxbpN0viaiM6n0Oa7idiyrD25mZmv0eKNl+JAZrbZ796wTbJ7h0dV4BcE
nkHcNVXzBHcu2N7ab1CI7q9OMV5gIm7DHLl7CsfqkiHZO6ZR8BSF/dJCtflVVWKeqSCRSHGVw6vT
jT3qIb1/ipzuOkwarRaiuKQixEl9jd2FvHInUZhbFeK2E/pS0bgN/rKd+hLePpn3VHCtYtw+VO3b
Qw3+9Qx6+iTqkknQ3StS1L3opVEsod3XB0wbnAMcPx+5njB5rbTyFFQk+BuRIE692ru4vEtnUMCL
s26w9+1Uecdbe3iFN5lsqqGkXjCFYpgKlOmQKy1qyXgAkNbuk7vbd9kbkqc27+Xd9cusmTnClwln
XDFEXIDbc1I2s6emy+Tdrf02Vnzm9aGRjOz6eWEGc6dCVmbOITW6kIlWFn1lOMvcMcKLuKhJ8D4m
+rAXkQu7486NXkUg5vhodW+1Gg7Ore3L5/RpJP+PLZYxeVh9eYA0vBcNB5CRNqXlvpxEoz6qEtfP
8vfaV5MdeTnU3HXHO/YVROWIwwcocSOtFqLx37pFR50bb1WlQ7GdDpq1c25Mr72IICphmqiu7a9F
KPWNcpTd/nI95EaR/LPILO/QlraBLIQBo7fvjW4ROjCJtSLPFl05mJsibF4Cjj4IvcIxq8fRORt6
h+pxM2qTCEO4E23mlB+Ark4tzi3WIkI0HSU3dwTb1LU5KyCoXTi4rqPf2z7Q++kHTlQyD3KEsrM4
LbtZ4yMkS1UTFuSDGFHqMQWcNIaqPk0oLBP10inRI0JFi/VZEQUd+vZjCi+7X9Tslk6Am4fTWNTk
GRVf7pZeI9Vz326wMBFdlSS/O7mtbwZA8pA5PH+TDSmS+32vXHwLdU7oasoFPfl20U934dSWubZ6
lMS23YoUh3dkQCk99u+EGoI2SSJUU31JtHPouxPRGMhL6tjO3jYj6w4Q85tYOqoMDcg2l5K1Unbe
vgGVvPVT976O++ooIGu1mkZb3yldipUs6eIiJe59FFnVUUS3EQLyJmb9+QwxIvAw90CDO57d1kWx
2KlK5R9r98eXZhFareofSVWJ4LZkivVR9LnNj9tiKe4K/dhWdmmeppcVxhDRAYcbf8e5ETBMaHRH
WckAy9hxT74PBkQvG+Fz4+vtLKmL7FuR1HcOxLZfZv3RpoMJCkLJlxkIwh8ofr6nppO+eZHpzVMK
Hrtc5UCtSpp1HCBfHUOrto6BUWXbVInu7SjVxoU/tYmO1H4wffaArSxNB3CEq+eTi8z6lprrkZhG
1fbIt+De9nz9+5+b2AuvLeFfN1NXrVhnyW+jvQk0/Sj5VTPOupLUYmPAGhONjgKCc1HU6P4hqRLc
B6FhwFrooWA1tYwmqW54Cwka90psDlh9yvtwOMeoDxeA2GCKsBqKi8VvY8V+L5lfl762ukC2kJaW
AswS1df4kfGviqs3Hw36zrNWodiDfk21sxCmXhYlNSQLlxcxImuUYAFPIzomTWOdTBdpy6iw1K1k
Z7x0bQchAk6u+3K6iPB2KYtJjjD2t7emxoy6tYYw0vislFWzJuG9JPnmn1SqkXc9lew7G/FljlSj
tW4tHQ2JDEWqlV8gqii6sXDQ74LeDzl5eBQyC+Tlg9iZaa3mrGHHjzt0stJDjNTyqlFKvjy6rs9h
s1svhWV870cj/ZlHkHkcYHyzcRL6LMr+I5LAUqhN5S4GkuJwurLyIZP8GWxt8z6u7OIhC7FskZsI
OfqpUwtq6+xKzkp0iiZPSSXYv3m+FaEkx93e8OCPTWTlnDwNlJtQg+BRwM7MDfC46BnIyTJIKIf4
McUV3J+ooYhb0Sgu0dR9vZNVA7H8lOLLbYwIWW7Nta330i5yfRXrBr2cqHzha5/1ztktEufcTneF
GkAKj/JhKTq6COEdt/SkGacXax65EK5QwhheVZXKWW+95C2mSl6fV0iCVbMi0cPxeUxlmS+uin75
dPGkp8YtIMyRdL7URtrvlaF8v/VrpW4vu7xH6n8arsrVNzuD147XEwCzdTwgftd5+bfagNvjmGp2
CDrZOinKgEbIhK/8lxG5JyurLtdfNY5nF4/8p8YhA4lrotDwPkVTHzsNSs5TX4bowC2a+gb0RH8m
JHFRKGnCuwbM3PV5K2KS/phgGdftugAeo8EMhQrAnpsnp6FWpGfDruZlObaPrlTB6lPSbRxn0rOe
Gv2h0GJl1k2jwryz1mHhwzqceuPQrxZ+lYMuzoEQiI9WYb3cof706XDQ4v6yLt3w908Qelqyrj1U
CZBF0w79qF6axBpj/jJBvGxNSr1KZ1cXcaFeisFVZixrtzobArhSVlTIUHgmeT/tMq+N8WBk6xYT
ioXrhbzCTImzmRqld7nWpkBhpe4c+lvRcmu+DfUVI7kTHXGi9NNQ2cKspc3hRmyCTFaxQNGqGejS
+GcFuEzJ3J9WYiOdYtb1kxE7QPaVZjzgxaXs0e5H4ZxNorS4gnniAEWXsX1C1h/nMM/+1K73WnjM
xuwj8RLtwssHqTcYlSLTktkoQwRdfhFR6FqvCuoZ17yMShIU3e0i24nO1qudBYW4eC3CQDPrNar6
6kJ8mjkgwWWpkjVDpqZatUoWktKEYTq6pXGQdSorJRz8WefW/gfP3n2rRN6TrvECy9VEW8lBVhyH
qcLFaRr1Bin4gRYznNAobh7c0ZPWjT8MyPib7SUe7WYmhoQR2RZQIO8xyhULuPGA19Sk/R858C8a
AcB4TM2SLUuxNZ0XhqZ8OY1p4Do9vCzi94kbZrZFcyfIlVGtRru8mkx0qHdcRFtuVQqLftysRSg6
RryBvszqJWUzZE4tPRhmi9vL3O6dJIILe7sBW5Hca7KnQmBGpWtmaXUFw5MLev+ofBjyt1GSqj0C
pH0+Uy212mM293uICPW0Zp64vU3+NEd8Tj+UeIT+5+lVgDuyTyUDFZE46MU2OGiQqf/4fVWlXCFf
qHVvapsmq8TDFQNvHOuoTBdxl/sxr/VAri9lYIVb0YYUs3XsCoMO6gCwqCXsdERjEwX2MVE16xC1
FkcgDCRky1TOX+6w91Gvbf2fu///cR2sxtrwkH2Y6pQGgGBIzCTWxLFYhJ4eRnv1T2+k9+GnUPTe
Bt/m1lmL+c/fB99Cr4LE6MeSO5d7xTrYWZad7SHaJBO6Q1zI12vzxNG0NQlY/yEenfRsWtpcV+Xi
o4wGBCVAQt3D01A3ecQh0rf1iHOBps3CvjV/REgt8df+YUaNNEviPtyhE40qR14hqNLH6as3sORL
fq+sRZj21iOWOel9qlKMA513Qm8neQ3irNr4EkzSaxiO4wwBkOHYhe3wjEpNmIyYsMVputd0e/pm
89EwDQIkNORqJ3qRzZg7floCGJV7jhP8BOLD5ASNIfETXEPdeczsNr1vnLS4VK1xSjzfWBpGGGwb
gHWLsreMfRLn7l0QThjZqAg+eDjeAjvTHjRcgLZmoPirygjLd9v6kGrL//gy0W2Ul//+/qNU+OXw
SYoKVWywIIYqq7otwFGfwE+jxqqJt2XybPbsRZ4nvcVV5UNPXnnxomkbdy+Zmrv32+Le9zx9LSLR
TmXNwrpv6hUxbBoy78DANl2nJ0i1hpzxfHRp5pbaKDPLHaut1ho9TGQzv8vMZu6V8XARTWnWtyt8
JRHtmkaIDl11HsyyATA4NVmQcw6VPz6JSFx6V8khd5FVaYH8LkMV3pI1VtY6a1xkXUKgkmwyfWig
dXwwACO89PClSaAMeAlpWEmGVjj3UbWqJzjUOFdxPFqIh/j6yItHOaizta6Xe5jruCbwWlqHzlid
dYpe10se6dA/YyP+1OFPQ8QMa5ohBqe5+aForgl/Jocf13oNxSknKvb1n7tS9IiYQq9tz23b+t7n
DoDvaaDUy6daNu++5AFEeGsLBgxNKv0gWjJeR8dbygCfroIq22ScYaf+DgaI9Iz07LvO2n8WUVOf
Yx2mdqK6yb1s+WfKTtKz2vg9cpQ6/lNGIz1DUgrWuKItqw506gUCTnphrQ7v8QNbIBZnPEghl8Lv
ENTNw2Iv2ibNy6xOhrWLRPNecqVmL2VDu3diJLZmt1jc3cbY02gRcuw7wUeHoKb0m+shzid5sfPd
/EnAKARwQtzpflNgGumANB9yDnseqeTbOCODAVZJeGHiZKefFXQF5ngSqUttCsVFrj3jnOr5/YTo
xefUCCwcNSL3WKIC92VYWNRoeAh2nDy6+h6VHv8sLmlfRid7uBMB2UDSzmSWn7G2Gbfp2CX6TPRY
wVR80hXSttNUhy/T3q7DIytOeOmx3omzDpvHKcrNKKF+EUyrUXgRlwSK+WqEX8X24q82PceHqcnt
eRK1/jEthx+V22pPkZnbIsqDUHsKEZS4RdTcrlGVqOpTFLmf+lpIUQtSr8g55OaI5GMo78Rd3fWI
w/xpg4eJI1aHvkgw6Z9bk+K1lmFChWhYg7jz9V7R4SkmIWYx2CipW7sYMIVLGhSabAzXCmlwT02X
4KNBqfOCHUCAnJNfP6WYqM7cjrpF3wY/Q86T341U4evc1zAAAlxJ24BDR1WihhhhFQu9ozkkhWR/
mH71y8UK7DV1kIbQcyV5ymCJLVwbMtJ/L6j/YO7aGogqDo8sqiymdH+BV0Wmi1lQUVlPfu3KM/Hq
7fKmmMddGO9E+hpv0mKey3K8E69e0ZsEmJeKXozcfvfe5opeFWekRs3y+3+bLz5OTPBVEMZGWarD
PkV+YpaiHIowxt/oAwheYEFkty2GVyKJZYcO6oko0Mw5L3dPeekiV+KY3ZPOob0B7CqhEqHrQf4y
IpGzQ/9/qsgSkimUl7anDSyShKZnAaUv6uI41kr2YhjZvBiwhWuM2ll6tW9u4P5gftGq5lMzGhdx
EBzqyc4OwPND2CFOVHlyscag1HqSWg3NM7PeeIavb/AA3slVlr4ZEtB8XI2VI0Jz6t530E9wMrNF
y8J8FlnuP0OTCikJMdRqXeU61Hb6l6zLpQWMSeuo29CSUXGFOxVmzb52fPZ0zeDZR5US7FGrO/tD
TcaLyUP5IWvFT8vvzTctT7DFSdzxBdYalEjTbJ96CxJG4qjNQxymw6JoSFLIUt0u7cLXMXuV2hXA
YP/klgiP9I1eH9C2RDxC6h1U+K1kp0lZv7W6Tt7bRZFtBhMyoBNgvNL0uXXKQ8RPTHsY71RgwZQA
u+aC7iVmfYFdP1Yloj2pmnbPLFwI8ye98hpYSKyg9im9W+P4yv9J+Z0NwNHCY+in0SUrvcn8nUfR
ZlNg7YpkQoqdXjYUGAkXH32oKW+Kp8uLylOKHXJY/YsSY9U2tSd9ba1LsG2r3rPkN98zNn5s+49d
c+55uFEtHMJNDlUaplSFamzVRt/1okEmJWp+DoXtzRqzyZ8CFyEw1ZC0fV2k3tH2jATxmcJ7iTrz
uXPG5qcUhasGe9qVmYXqZuBMM8+0qEHGzNVWWiO3ews0Kwuil68QaMwfqgRfudjXkg+jGFF/LOs9
Kinx3Ipye0/h37peRGhSjWMPYvgL0YHuWlfOxK2M0920ijDneutMt1o9pvso+PQxYrAd1N3ckjGI
USWnWvSdXJ5cOVB3jZmqePvYySOAx5QXjp7+1Py3bvTH7ykv5jmiyvK9WozpBgs0e6NLnoq1rM2j
V1jFR4W6opiT2vavRpWzpzzR8YPgq7c3NJjZkpJaQHj9nnQ0vocqxps7VsOHQOw+pos27VJEe9mM
DyA/fzfd2qlKPoioc1VIEXFQXT/j/9kmPkT8C30bvyYaMAEzsI0FFAjvsWlRqqoT+05FYf1RNJlG
vasoJp/lqcl2ygQCZSCvRWdo2AlwMooBInRUTKMzhEwsOazmVd8iOpKctHisz2Yt1Q8YWeGtGpHG
Utp4UyiGhpc2WS2o0+GsVZ3qXGha86A23qdhzQDSMnFetAi1+5w0XeJ0oHjVwsZ91AC7Ji4iTKKB
v5+BvDHpIwRxcP+7C4Md1FzylaJJ6ox3TXaQthdto8mDDgygWIpedhn5/r/fJ+QZ/r5BR97ctkF5
Ulrl4VQU+QsAp9DSZMzCVH2i/kkxZsVam++60V6b5N3ui+lFPjoIydn172jqu0VTnxhZT6/1/m8j
/zlPjKymz/zzL/yZh6B5ue5KHBPd1qWc4mL1djKdg1y1YCZtcziJFnEZAEWtJ42f2ZeOyow5BYhE
MdbP8sIp8SmJDJgMU5mOBzw7GaW7EZG46FVgrFkocMg2fHye29pu5q1jD2s/VeajadlwABvnbKF/
hSFHeB+koXMWTeIOZbx20XijxGvgrw6yW+UqTbzhFDrVUk9G9c6bdq1DUuQLM5IKYCep8eArobxn
/4Ctd6J+lOR5HwPF/onMpf9UKm23GlJX2SluZJx0TENBDHvVNs86Z0k2CvZWbVysPMkfImSOo8TM
Xsy0Cw9GQ25QhD14RVYto16VfZq/DKOK9qCyM7O8OUkxerXkpFTw95nJY94Z2ckrl6NSARmtJGnL
ZqFetgkk2PUwjt8MNetmQ9TizWcE9lOTqxeNYuv3BNdUdsJQQoAGmZtYo5L+LyPIX2YLbG3UNUQe
ZTXmNUUNNUmOnIFzJGLl5Jl32Q+IIu5PVX1r6qa6i2EW6xvXKj2OTjn6a1Zs3HUxgnghmZIlpAvj
Vc6lld8bSFhJ8e8R/PTybiKdLS2T8lWVo1rkJxFb8AnyS0q9mWNmbezVHJALmNNAsju8MCeInOs3
3iEY+kMvo2dNiiCY1VIFH7QKDZQ7OvWXp+gn0szRRwkveNYChX2x8wILUTTqH4c2UBYu/zN3ceDU
6LlK7dHwE5yta6AsQ9DiwtQbWKzbmX0k3RivwhJJAP5iiDJoFJQHLzGrFXvw8agVA9wINdO2niwN
rxFCkVbeO+TM3fLYwz+YiXbdRQFI83uGTQtXX/SfhslRYczqaQWThpRPq43fwyLcq5PI+cWrPXrR
+RUiolC+ecgdLGMcfA91WJSTVLo79yDofSgoj3iy+T2Q5Ww+1pEDMspRd1VdBvywavESZckpMSPz
exLHP1OpKx+tAh/s/16qNKE/+imXxlLlKJquKqTTZEOH7sZS9imXUPeRYsUoqD+B1nEupf5saw0L
L3IZO6N1YAzEUfGWBEjmmugNn9uu0O57VUFag/ZojJbt0C18eBj4ffTRVhxERBhUxudQ9CIjhqR1
fu+MdnxwFdSx/bLPL3EZlXOU7tQ3LRnvA4HLdextblgYnZr5N22I7RcJiud8sm7aUvz5VaPbvZfk
iuJNkw/vvpVeKt1RH8qp3QeMv/B0bXhvD0XoZudOJvUuTvRZhCxlN2beXJz3RV6AAld/DNTc2Jox
ZgxrI0NKrTC0cI1COztLiOPUKu0UTweRTLc6BXtJtz1YIbJ9M1/uu4OIXS/rDl5voBOKHcDXDjHE
zE2miIG1U/ZLjFKesDy/E0hCgT2E5R4fpiYJ0sC9j/s6EhPYMUO+lI+2hQ6bJU+HIVnOkQAJ+h91
AHNV9Yxfll1cQteWXhEUwL0zLJU7jDst1n+FXNyf6YELZkxM5zd3nW4anv6rDNrLqA0eKuZut7GC
Pj1X0ApmmWemr2UZ1CvbMhP0pxHJ8i3zrXH17i4oxuDBgTYrmgcntTeIJyDxM01KB05/Om7aB92X
65cAAzJkV1+RIzf3VInLuQhR03yAf3MOJ0GgtHRPVmgUj15Xx/tO0dqFaPdS7wyornjU6mGROijS
y3G+0msMBzR28gfA458vtzbZqjHqyBDGFUNuHSIEKdot4SxZi7RDpq9Xk/jeKVJnyXZD5kUZtOsg
TIqDVwzZNmJbuEtALuw1HtCNFjYNGiGJspK91ga+PCbLIQknw0bHnedIHz9heunOekVpXmW/whY8
HLRvqjvVgPPsZ5lXqyFyEfkejbVtgEWdaYM7ayIPMTYZnX7LtervjRc8aO2Yhr9awBRbUTHrK+oC
bhPdY5iM5zYagi7r273oo6Jz7dMmUvyfPlGT++c8Jyr9Rdul6pU94OgBDsSZ428EAhNurLbLch9y
1sSRrj1LWuG7jarhjG9k8+DI3pZtvPcLpiLCmlnwRi5EYaHooxPendpORtpmlYSq9WCXVLEDpFl+
It/G02/9KJVJFE5NpYutjNm6ZjOw6z3kkryC/SaefMNbhj5b4MT1sZIjDYVm8gMkPr1fQE6TVNd+
SXn9llFcfrEQRF4UdjOeNSsfNqOm5lvNRSg3kmJ/jzVXsIr9StlrpRIc5bqIl4C+oheti5/RAWh+
gnJZNZHufxsidDtyc/DvIEaw0mCKsvHKVru3/Aiv+kE1PqzunS0zdIM41bpjIGgKZp93+6k+2U18
BdEBIuj3na4MPfoGqAzKg2HetV39VuZO/9raw7CyUp1c4wTEqhV9gcua8zjEXXGA1xTM5VpHKzcL
gavx9diI0BnLY1N53QVX+fq+y6IHdRrlZFq8SeoBUZopJHlH5lPyv6cG5ifUE/hV5JCRbiCpMRgs
Ks0Bufw/YKuhaRcSklNn0YQAX7ApYx/T4Ezbx1EP4cKznLWeV6wMciwtKqVpHiOzx5S7bLv32svv
Q74dWFxIyyiKMgziw3w/aK33UY8KxH4v0J/kET3UaWMgRd9ZqJ/dWtdeckRDUUhN/aUIHafF5QLV
//21l/+tLvXM03+//L6Ious2tBONBLEKgl9x5H8wvJVuhCJtFtJj56QK2CZNwxJrbM9yl0S7qivd
FXTJ7NHN2JboamL9wJF47tU8xLexA7zG7RCd2BYwHB3Qx7zAbS3PNPM2PJFRpBIfHUNw3V3HTh9t
TGySyq3V+ZWonY4NkPo43tdkfH+WtbLrmyx6r6sWgds6TO9QK1Q3GeeOjZcp4Z0Ha3RuSpn3nsDI
xqznOqntrIgsKDiNEdyEOq0EuYEip+WhbTtV530Erx4j9B4FM0H0/YkGzLO/9E3zQLlY/0NWBsjc
14MSjBMNDQPZ1PgPBPrfdx+kb1wdOKH1qFHaXUTNEOUvMW4HQMyiNUCxam/LHdxMcVs2lCPr6XLt
SfUBOzwRxxWVSHxq0Fg2QJKaI6qVf8FhxN0XTMyXsOuMAfWI2tQ3UKTQBmralg14az9gScWm00as
WZEK64DReLuskNZ4QqoEK+npF57kB8QYjB9iUiIFTLLCZoUq5e9JFZbrS9m3tScLpyLPiM+qmvs/
mq5b2mrFU1J42dwcAMPA7vtmYVvw6ih1NYfLYlzkAQcmRPHNYx3q0gb+obyNZOS/sTnIVvrYSTvH
1599l4RaDMgGHwED8dgpCSMlY/eYwonjXdkNP9E1DmudLwh4PPAebfjURY6xDJzy9yQS4cF1EsfW
4s+kQSAFSqS6ylgNrpPC6V+ajk3Xf8lVpe5RxlAAGc4gXuO4mCyRvPaD57H2vimGrRw6PBx2Yx7i
hTFlGSuXvWzV93hOTjnIQsPu1SgG55qDRF5qNp03n/LYWOD6IgNzVczXvP1VTTj3uqn7VUk+ZWMb
oTU1F1qY3Xl69CrUhAsLrm5VqS/IGLon0SQuInSSGEOJIjx8adcrVZ03SVcu0+ESNdqw9ycBRCog
kImnu9tFtEVem2+i9MAKhYi05skPaTQBjmPXOChT8dYywdMiHG8e1NZUn0Tv0MjGoXQevLKvtqh8
ay/R6Kwo0pkPcm/596XfPcQTCSzTK2ejJGj9S6OqLaUGPaAsL9NNR/59IZ5axR7SjTPYzTUUvYmZ
b11lWBt5/cuYjmY9QP0VaRyTJkIpRGEY/OfFzX5ogyUdKmewjmKD66NBa8nF8brnVW2zHsnOq+2C
5DTbmQh1t04OUU+rEKWdtmqcMr0FcgX+IQ/95MEYw8/tI6e+PjWSh2m80STOm64e8Bug0F7DsY0a
f6mLnwiB+i1bf7RhtVbemKPBHyDxEayta8zJIj97kmpvKc6ZQ9rg7Uh+eN5FavMw9H6+zm0tXIlC
oRsl2iyJdOcQ8St7ScO7HGH8Z9Bnj9d9O1gvbTFqkrxib2ztEreRjnZbc7wM6+LVqKM7b8p1tmG+
M5PUeOuiPgQo7gTnwg3crYNx1TrwHP0SpzF+1WBVfuCkpkfVrxSuw1uaXUgGZ5AI/7qRpK8tn7tS
0Avh7POYtKitNxlynygqgH2ZakQW6dbp65RWlIzUQPFWoreFJllkw4dtzdKBs7rLn3MOlaA+xZhi
HxojC9Beq6y3JimXVVwriHk38gwN3fE+ZpMEENC0V3HQOU9J3T6KEWUScGAN0J/O42Ld2GmwVeKm
uDRT8k2MsBCeyI12OOasaYt60hspp0snQ6aRfQzYbMUfONebIY04FMzjxgqfkj44aWpc3ImXT0bE
hPxOfI2nvltUa96n6M881+WL+N9vfwfzrn+8fSa4DZUfhULdP7WQNEPCFEXuh8fR2ZWSgu1CkIBJ
chy9XbRZiJ3CADFC3HmNywFIh+O0CCtXAkvWuqsGOXjA7h08fHIT+0Lvbarn8mNkRc7SZKlaD3od
rkw3JSs8QYsFyDicNG7qDH2iAsIaVrjV3mRlfbZ05znFB+EsItnrsbwJH6OArI1ipu6OdbtceKll
vMG4/mEBlLvPnUo6RWPbzxIYZqfBkQpyEP29X7cV5L/mh4FS7VtJZg3sQju8hBpua0EZ30WD152y
EBZ6YNvZqXQsdxMqXbUtOZ0mnCGXQ1O0D70qj4c4aN6VUW0fhiJV52HdeitMFLtZzrvuh2NWM43f
3SZSsFMs3Prj/2g7s+a2kWQL/yJEYF9eCe4UJVKWLbtfEF66se87fv39UFQLGs503564cV8QqMqs
KlomgarMPOeMFTxwqZ4W/D18ZBwUp/qu8GvP1MJ61Ufd2wEHznZmWbTXwCzO6D+p35JUW4u8ktzA
SzT2eXCxovLaS0F0GIbQPHkZWBRx4fVJhWJeQrc244RmXFX3R6/yviVDE5bO1yD3INrU5OpkW2Pz
REqMV2kbjhvNQL2oij39qeLp5PZeaW9nIWRrBWob1qY2tp5tT37SKIP7rlAwgwJSDqm6VRQceMZt
LtuvgZF1P2wbadSyR8opmtpoZ8JZ7fIE6F8dE2r9Sg+6nz5w+Mov+2DVai9dpjt/GJ105VC8b8jO
r8dZNWSEzrppEFrq08DexXrjnPKhHvamLR29Kc82ygiKPam7lUx19euUtcO2oy5um3stJ/CseVIL
6vdqig5/tHF/sUm2/k7KiZiN5bi+F9hb6IKaY0JZjED74fAnLBDlEkRPRpTq/CC6iktZygqbckr4
5q5Ykio3TG1jUxi5cu6tEfxBX3wd7OJSmlnxQuHti1I5yRMkSvLnXFK+5L5iPapRUZ9Ho7oABKCk
P40ijnC/R3KbPcih/+yA6z74VhrqALFz/UEiAO1spsBMv/UmUeOilautaEqj+WQXHA9NtesfW7MZ
Vr6UZd90KQrXldwGJ2Qez5Rp2tQ/wyImEDSBw10JZ1NcBP4uHfu3fmGMCWISrpldRBu2sd8kK8/W
nTd+JjOSPZVJ9JndSf04DhG/pKlXjn1fd19kmyc1peHpjiDJL967/TW1O+08DNbeSPQACUMTSmDu
rsIoj15/7QbLOhZT/IMcIx49DAkHJ4SX7NYOZ4b+EdTkyhuyblMQWf7CNqbdUHrPa21umprpuAhu
tIcMfuZt6BSj2ze1BP2LqWWn262ltxyT2HHZbj/3xj4vKFuV3KB/LPrAOWb1eCnHyHiy02bH6XOj
O9qvvFfY4UXNj143usvUpAhc5Ha1rcJvU0Whb8RJZ2yj+o9e/9TbVv+5jgPnofQmsMNlAqwiRmup
jXikQ+Hn7eU+RNyCn/Mlldriks13lq5cUh76J9EljF1ep7u+19DGnD0obkofJaX6EZMSzmvLeKlQ
mDz0tVm5ommF/kTkLf4eSZn5Ardw/5y2uZvMrSIHsRn6XbsZ5EF6mOYL1WRvd0msdbsuML8vXYvb
4uuAKCa1wervIy2zPlHF+0fpFfZxKOvoYLeeAyR0SPehrvjnPgwRr6y0+JFU4rjVCq18muzK2jgp
1B59718c3sx79FnSE3zEiCvz89+3YW4/aDClbtVRnp6Gssk3HsUfz+0UQz2t9/JLkVyryqDqwJ7S
K7zW0b7Tq+oQ+U7zhEJkSNwrqb6hzXSWS37pcUJtgZLVv0VVq7lU6qUXBEB1xOoned+ha+GWKD1t
FKKoB8Vktt6Q5ldGX7q2pSnfTQ4WqlyZv9tF+gn9xNStiQpeek3aQC5S/KEDKgt4Fn7zOz5hH8T5
xcjCdl+NzaPNT2kXq3a/GwxqZWTLJrZgBuqrbNQ/VDON/sjMM1WaECzwY76Y5J6/WYFWzIpNNTow
nI/KpMkf7KE6ORE5Qc+X6gsIoxapHDIBZY7uKkJzv8sBxywnY09i2nq2BV6Yn6ZJM84qdSTrwOmV
r3o/nomB2CQqHYVH9raWzfJ7GKBD2NtyeSRMaT1ndf872AoelGTtORHX5jWt2+ikhT5MfkhIPabO
fHwxjB+RUvjAMppxrwRNuzN9tkhQFl3bMfN/OpTJrZQsHZ/HVO+pMK/kbZV1LcKfJgkSPMJ542yX
eXpV+zqnDqDeo8GSHKzJMQ/KFOWz2me8G+XGfHL00lmH/UxXNUTOHjmh8SErKMcfQsd7MXS9vljV
cIxBpvZav9JK0r3+0CRnJI/UHRnkZiOKu3z+lqi4huVBlH618JdTKWI3kFpR+lUj6NfCaYpGSpc9
y15OyBRpX6PqElfTu/7QtgoawLaSfQOI8TtZl+FSOkA7ci34Fc7PXCN2ENeTCjdUicOOCO4durAb
d0MXow+j9g7xyrb+aToVZJ6t8rtEyqJEffRzKevTRlHib/ZYFes805xLOl8A2PcrNeKL6pmSKq0I
BCnrqbKKTeBVzkU4Oo6p7+xIR6nlvQ9mN/AtBg+WeRbhlhiDebFvc98mS0xl51PV0PXT6yj5wcbO
i+ws+QQAwQyyf+605MGJnN+sWHPOocb5Oqg/TZoWuuqkQljrgHKvvKOF7O65AKDiTvBrU3oCKb6T
1Ooh65LxqZgv4T4b02zL4TjcF5wU1rrZqq/QnX7XqmH4g/zcRKUyGxVO25WUpKu6cZA5JvbN4zLx
p6OU8KDWJeM68BzZy6MUrVEHRE008q29F0sZJI0Zv1cl+UrNTIKaa82GSy7Gh8mjeiTVDGsbmdoA
H1Ccb215tB7yskXmg5TcJyO30r3oWy5Kbf/pUtsqcTWL8i92IzAS1vWrjaIRCs96+KWD1H3dpYZ2
iZ2AIyq1ENRz75CBBiIAIIH6Hogge7XsV1PYnPtK4whIhOpTSp5pBSh7OIg+JdWQ3pkaQMWSfYm0
0PqdXBQqCG7j+fazr7FLDlX5Oxq545HK0+moSyBNVh7cyeE4hyZKqWcjGH+V6jD51ssBBeuUA82F
yzYB8OBIVXoHzZmGLMhgVxuTGnojCElI+mn4IBdDdginjN9DIUvr0ppUUnuO9zxa/bNvwnVpmH4A
OZBEgCVud55S5VfiaUCSpTIDx9YAGzfZNQGprT6b+RidB+IahEKa6nNc5PajE+svfH/Ml2kEzQMc
/E+EuDWzxSxQsJJT3LrsSAALgLgwRGXtPTbFT9Ewg0De5FaPopRVTZcYaqyVpjQDyARtutz6YPvY
qYlN7cXsIgycFuBIkeCAoafoEcmTDbTJm1krbnCs8qFtk7e7RCviDbSRBjRffd2Qh8XndsuTiO9V
IndbKPPhRUT8Bj0moN2p4nhnceFr4BxakFYa3CJnozJ5AaTRtSmlmJ8/j0V2sNZVmQbIUfjLHIzK
sK6ir7HzoxrX0z6PbBWCKZBdbWKShR9gg5MzOFXK8ZGsk3aRx9FwNS/wrwGfejdaY7KXOFqWqj+B
RkPOlB8dFazorMo6r2kqN51CBYsT6d86QH3noPs1ajmJ1nYsto5N4LYIY+tYezV7sflOiaHPuXWK
trg01iNZ3nHbtSECRiZ6V1MBErKXkm9eHMS/ISYwM6JIzRee98izR57/iVqUcKNHlfdkynwpwvg7
hysS8CjYntTW4NUyN8Wld1Sqag2H6AC4NkzqYJnHDK33PlEvWv0c6jXARtmEesXjDwwlAszJslMl
B89Ue/AbihS6xUQ8QI+NZB1OknYVlzIAEshuq90qvvzWVzVtS8JGLQ9DUuk3v15RHknomQ8xskbb
IprrxC1FPzYhkRYHDusXJTDr577uVzIkuC+61W2cWJau80bda2vlVaNi9YEAgXdrGkWauhFyRNtU
LaIKrl0UMAro/3dQMCXkYvOfthflKAf0/ZHfGopjjT5cDZg03NFJpp3hePYprqQvQZTHzz0ISb2t
6hd/HKuXnGqkQmuUx8KXqhfExgy3g6OaJyxNVFi8ndIRmvEa79HIKaoCuuU9ZpH5S5mm6NVPo+qA
0iAZIcePX03QMhu9r8O9sIKIgLsz0AuqV7AiMwHLLWp0sq3Lz7w/KGOhe7A6cItBbq5MDponS5oo
GOwMDS2yOlnDImKCmEJpPqWAaQ0O3PyMJhexTJLsa+L6WEdZQfud17sUWwYhlgD+TspEN2KsigDr
rlCKdnMb21J0xtueON/szA6v3uYTlfHCGnfE/vRxKm9NyrR4YY0DMn+zc9Yn5DcHHTrDeV3Zj7NN
1RIYu40dBm9tkdDeCWeta9CpDWzvZk3MuoXfIi33t7FhT+KtIyUk/gnxFEguGdZ4hxjP3rCc7qmD
+n6bhlPxYMcnqk/CFwnZQUXuXyTF6l7SavgCiso553o27MsO8KakDf0Tkr4HI+ycWUAuNG99jfK9
nOBTu3V1kBU86iSb0VeH5zbixEyheXC0e7t/EnNkVZjAeYLkvJ0NLmKyPVu80FpTPp2cfB/gN6i3
nxnBqe9FgbgTVR7GU+oZ0T4c7GPTTOmlNeLPrRz7r+CR1SO6FjBeO4P/WsVNsyXWPm6FleIBJLnK
xDkKa44qGHLh3cUPbe1L+70uU3+vBrm8LnqjgjHErNY1uNVdHZHkRCUUGiSnQB1kExnWn7fJfKsr
aam6Hxw+3Oopml3xSPjAN549QJhfTP55nxydMt7BQZiSb9vVS/KjaElGrz9F/vgsWtGUQYGa9T9F
q+IfDXw7LEm3lsGXqYI7yB7I0YlZo2bSth6VKevIlLSn0ZPfLrp0sKTef1q62fAXx8TzPwunpT/R
W2UTjGSK7wy5H8mIDoIWWJyFC/EIzjrwmPXvy3kdB0ajUpTP4OG3Yd+gFTyZ6PQ2FDWPSiafZZVw
F7XTaxuuF/DvVeCGs9iJuKCr9HaXaIbNzzvjHW6hfyKsyvtdkqfOZugAlNwZhLOw9q3kf7AC9kF+
xexrohLEXm+z1rW9SuqJwr0WUDEBlnHKjtCFvV0itgrHZL6Iu8Ww+C2GO79/4LJMj4AmlW1i/mWc
aC4+y0r/wOVuqmXsX37Kv1xt+QSLy930tT8X5t2Z71Zaplk+zN00i8t/9/f4y2n+fiUxTHxKpRvL
bRuEz8s/QfQvzb9c4i9dFsPdH+K/n2r5Z9xNtfzB/qvV7j7BfzX27/8ufznV339S6B0qdoda7kIQ
wtYunH+G4vI37Q8mUlGMyhL7bdSt3epxfpvl1r4N+DDsP64gOsVUH0f99SdaVl18ZPLO02axfJzp
/7o+hxmO3r0esTtfVrzNeltnWfdj7/913duKH/8lYvUGDIRR9t12WXX5VHd9S/P+g/7lEGH48NGX
KYQlmf/L7/qE4R/0/QOX/34qaurb9YjCz0qPxvqxHQJrU1ER74pm0M2UAXpWU7mDlRotw5VL21uj
8pmru6RG1K+uHHaUs1k4DqNPTRzFKw+A1KujmqPZtBZmv9voeuKcqfkFQSe6uslJTqXDLrBQC3Wn
jpq11kkqueD+XNIMlF7Ocm03MTeh6yYk3cDsQekpbo1hiiV3EXpTETwVA5euRQrO87QIluM6+e6F
tXTQoXx2szSNd+SkiEfJaf5MVeZeL7PmEbKl7Fki+vJgOM1F2IRXyS9365jVrKKOh3BTY6TEAoIt
R+GiejJbpIytKbMKh6TIqeHSI2W1TPQPV1ft7mIZqkcQ9T+s7IwwL6neDz/TiMBldn+eqMQaVybc
H2fRRmwSPejEeTMvBv3dxdQlXPIBl7x/GybGiovwc95nMco42OY64F2lANGiVRFZAHErLkQJISld
2h+cYts+U3057j6MofL0T/cPvZArJrY7aHIPTR8c/ki/mY+dElqP4i5Bu6LrsvZ818+GKFyzP+U7
dDdgaIIH1F1ha/hzDuEhLgXHW1igzG639Im7ILG6PTDI3+/6xSRFbZ+qYjKPwii6rKTfpvKIvjv1
9tRMkidEyMngT2S5mVk5t35hFP3ibrlQXmeeRHMSBHji1iaZ4lXR21gxrNZDDzHpqkHzLB22lAB0
bhhNqrOCX6++rEqFIAmiRhLfWkqoCduZwzZy8ubS+3JzqZTCOlqd/SK6ln7ot16MtLE5a+AqLinl
yFtT9zt3nEeKvtsaYqalU6xjW/54W0cY5GL6muYVItszTFfcwQN1fcPr3kF3IeFzitXNdrsXmF2B
3oUWlmqHZu3AyxmQwz3Kjaah/5uWaX2USsnk3pPk6l/uG0WrZFe4e03VDadGUc2VX3fpuo60N+x0
LLWOTXQDdPRy0Yoask6i+aLrg8s98lrY/cgGjv3BVZO8XgwXQGzoC1YhPP8IpxGz1jWA0nVim6dg
LopAIVL+Lc1hBxIq3e8egakokAb3qase7op+YuSVla3otGa1UPCvBgGQdf5eGwSn0SkzfTJHcwSQ
X8pzSBYV4sp3IigItNCVa7obaV4h+KRnv4Zs2M2PUot+A+tJDXVcUV9nhoJt2FTROoDqHekLK84o
B0mjde851bXox+oq+pS5rwXUjeQQMdqtaAvz3TyDHD3VrecfOrPuHzrZ6B6cngzxSrQjWOhPtvqY
t/mQrW8Ggk/UAwxW+yNA3IbEvdrBv+wX62WGNove5rrrC+b5PPXxrtuUQ2knqcO1fVcJ/fBeeVMR
rbzJJYagfHjD3F47pABPNx/R/jDy9pLpvVB2fYqeXBB+8ONKZEzTJHztwYXtsllUTlzQrn67G4Wo
3NIW5q6PbyPu+kWTE3S3o/L/a9239rQi8AlqygHEnOqhdF4umVe/NXW/WbWUiTwIo+i/je1A47j+
VE2bZRhRdW/dFaXiQpIE260O4BAYVA8ZoK6FIUXACkrsVv1NG9vUPzaZ1T9kUcbBNKzLQzQl5SHW
0Nx+7g1iB/JgZ67wqWbHWEAVRofK6JasG3HIR9FlB2qOYLnRQw9SK3LqOqoJX/FgTXtec8oTYFb1
Sdyl6ICqU9iel34V6baHVDXgLsLVkSmqXSlDYewsPjYQPzqXC2E9/iVUfa9DCRLrmznUHagq31cT
3vW85JBLpGRYbfkAQZXVD12t31b70J8lJdUx6OL1k3qYkrDcEaeWPzltClGl5Jm/VOQ8gjbtf9hN
1rsVoP6L9+4batZ059tbXyuWSUr4lH2FFEBbQ46WODXhpMzfa/A19TdzaYZEJKl0eOvLAVblQ4nC
zjziNljM0wdzUK8M7FU9Wyp4zBTk0pnRHIK9cLkfMs8NtDaE9Z0Rwpob5TpRLWswn6hZzzZ2DdEw
/3XmLzMAJ6LE5ffAjOD1MOrkqaxitH8RM9wa4FxehK+ga/lXX7mbDNI0lD5IaiWtLIVXksAM1Kge
AIaJac5lxLIGr5qwCrSBsFo2hQ7CKsbmLXlI2dF0p3I95nF18uSrataTIl5PBL6kfmppCms5K1EJ
a5qjKlPpFDTVCiy/TrvSvaR+gqgEBM98txiWvmC2UsGh7MwItILwE5ceNuabAezGr4kM39T3JFGX
AWKJu5nEEiNsJzBCM7FwXtZO5g9F9VV9Lilr0iy92Jgj5XihOUTfwEEhByN/8/kDkCwMoRruW+Vb
aSgUWRXjpzHvwedJcUIm3FcQuZctkp+yd/aTSUYAkS/sPFzMmjVZdRiI9/6zWb1BhRtDktD3YfN4
MHrb2CleBzKb+qwV/GHdQ6iG/mtQTAe/JNrf2NH0kpe5O8zEaODn8ke1RTbKn70ALbJ3NtGYEVYn
Vkv+KUwprGJKUHn9g7CGuvxhymzMSBQzh93kv0gpJGQYnJwKeqt9liEcP7R2YG4RuzK/SFP4KN7D
i0dC4eehCC1jG9QGpMs67FT9qpqMcif2yVMUaifdyty7vTKgSnbgkyxrJyN6s771CUtYVx8s48Dr
Z3XbqpPw2Wt5/Sme5Ru1JIFFR6+PjdxL/eN7k6SofxaXKbMOgKOLsymhZ8dE+b5W7PBZXBwKPIqY
WjzRgttCPZd6c9I6HQGYdEyHXdr2HQ9ZBkz8/p+tNGncWX9rl0NFh0hMIx+LprXOwmVUvf7RtKfd
MkA1p3jPExRUvRgAlNlwG+jTbz63daf4qcjz4DaJBr3jUzCS+BSfwqIMH9l2z1gJX3GxUi9ZU9vU
b/V5+kmyC3dAFeGTlKzlCB2VvK37T6NfqW7YI3wr+gYqbh+oivrlzHyvoqvMdaiCUvlszV091enb
uDLZRc7NgkPfs2Z8FTbhrkfgSJ0UyE4je/pxTL1vcIf0J8f3+9PoDVShi1tx4fEuSehavDvce5Xv
FuEjml7e+OVKtKE6CzeqMXW3ORefNI9Gz11Gi3mNanz7HLcpRLtIrRe5r/zdnYtZy7xRfedzYFQo
qbSOfrQ7KaR2cJK5FZelLezCU5gtqLLePEXbXDxvJuFKQmJ0FR+eEeEk5hB3y5JoE0ia+x9XE56c
UQNYB6lMlNV6eLIgGFxHgxJvRLNzAvo6bXjq7Mla9XBQbO8MXp/8Csi3HO778+EYFKlyqrIqMZFT
YZLB/qSORf/oq35DcVJqbR1OlldI7auVV039QTTFJW7tZ1nvogfRKqNIubbGsM4QEHrK55aj+/4V
YOYypISF49y2xt4b6yl0nbaBZcBJvyvAv0MXjpeJn4gK2Z8YPi886EG/rcOUOqWycinv6a+VJQef
AAJQV+l9EhctMhsqiAzvmMx9dk2h6jRJiLvMTbL17VPmq8dSd94GqB0lDAZCgqILKFq6saYO2tjZ
n9rb7KHLrT8Wf6CBlHeZqNvNDmVXjq7fBeNeNKemaClGM0NXNCU70Z6z4ksaJ2+rwYpUEr40rYOW
NDFVN7lG0MaedcvgEo34l0X+Gor1/Cz6wtygiHhp6wcNoBxc/Th48yDhJZriooVmRB1N7q/vDEsT
7RZ9GxgmNYJfNMVGJ2fUfKRSbJJNAzz2BoWP66avpy1ZeKjr7TC4yqG9isYi/TerGKsjySN8E832
P4nxgPvvxwuPAHLam8eywvv6wrjMQVEwXL4UoTtQ/W+NAA6vuEJCb2UC3jnbUrMBmeFDJGD0P6sm
8o/RXGO9Et6tGVruGGjDRVwaWFPPhVdDa9+Ml8wE5JFGXroTnwmKaSQZjOrh1rJJo9WSMaxi8ed4
t4pPl/4Ha0JI7MPYdh7bz3+6TI6NPblqH4RTAvQmLqoj5YLR80AB7PMQuEk4J/znnlyOHDaQ2R/C
dHOqvHaTlHa4Wcb4fZ6sxs5/m0cYIDP+f5xnWXv43z9P202yqxkwlJWJoT3ktbrrItU4NJ7Gfivp
Ou1hLJmGrVeiPSSmFh0HIMDIQmoPoqsX1puPcC8B5WyUxgFLMg8RnmJu0ZQG1CPWpQ/hUxOX40Z0
CvNtReE+AELaAL6qVqEdxm9P6WKkzmdV6Nq4RxNjg/pdqLsENfRjWKYGpds88xufVx4SE7Qd8XwX
dmI5o70pyqbZv+1rvCE8EOWTHvmB+E92m9jbIW80uI7/7JNnA/p3IHMq9dafwbyDWPLsgoL51041
ioMYL7rEAIWvz5pvCrQo83hh6LvUfjDVUdpG6QCeoy8eqJUoHybFKB7+U1MYhMsIq7VZTUBr/3df
MVMS+t8tE0a0yvxUSJrkijudopXbXTb3FYmE+N+79e/90IOVqAommGknmztuLNFUKeOVspCC2Xkf
J7rEpQo6/4MMd0JpQeJp0Lal/lmxfMBn5Jd1PaXGedA1CpijT9rc7aVtfBw5S7uiaZRA7+FIkihg
nvJXVSEITxQIwtHZmR39bY6JPc0lsoJPPmClVy4xP1udfQwKF2aK3tsuL6zn2jNRk1yagEMOnQ+h
yU6qnZvVh6zsGpm68QBF+HCZoEkxRq09QYI2XjydSx1KsGCXobq2uoKH1xCZ8cNkvw0Qo8TF1pLb
UNES4wcjjjYWpTTrwi4TYp3tuMuVULsWAK02bUGcTDcMJPXmPk/SG7fIzfrmIgwjE6xgZsuOhTr+
3vqGciQ0rF0hNT3KUSCflbaxQzd/HcGKXZvZNLaNdFbMYd9olhMipJ2Ox1hS/7h56oC1qE7Xc1es
uXyYxIfrO6LSpaCG/ST6k8Zp3BKJj91tquXDCLP4gJGV3D7IMl3+qjixdcgi1YcwgYOdNp8n7VDq
9pT6g9uSONKvlk5lnKi7FedF4U7NN56Q1t98likWw9K3TIPaT7Sa+J2idT98IYT2CqBSemny0djl
rV7sm7RKXmDy+6FS+PjzXx2GEMGLyicsI6iARhmcjAaRlyADlANTW5tl+rGpz03hLKzCeWkK693Y
3KQ8vaHG2u1bQzunMfVAg2d/pb5V8Y6+Al06IB5YvqpCGgnTRPqZ2K52Ft710KzjSutPefNHkhv6
MYDi6QSSlP+qUkKnEmRoXkEiRi865sOJkJCwjrOLuBOXqgYkdbPct82w0Y5m9xNJMxNc9OwnphNt
gkgtUOjyGI0+dO1+3KXAoLlokxJI+6EkYD/xHnE7o8zsP5JET09UAxeEPsM0PdVURLmx5SmuGFTb
ibMJ2zZkb5VZkn5GqxnUej+CAJwV0ucmrFHjkxN4LSLkzpvVkLvqOiENcAaA98qpM//aptG0UvLQ
e21bypGULh9fvTI0Vk5TZ6+ehexgnvsOKgq1tJIMMLutBqKJtIFzVFCnveG09Sjybk1FUD3AVvOh
uVgFru6fjk0SP3StniN5M6M/tZbyGK0KFfYKjnU2Z7YT0mdUsY/kDE+9X25E30DJ5bS+mechaZcr
m2qeQQfQtXEUtdrYlVTsoU+xNzGw3W9qHH2pgRhc5a5Un/q0TFaiP0s7fZ3KlJE7c1Ev8Ge2ZspX
byob9CkpqaNcK/4Guq1e1b7jPVILOD0XUnMV/b6altvE0w0CYywS1s221SknauDZfA1/04Jo+NVP
PnIFPNauXdFMe9RPyr2sp/4zx0Fq6M3M/BX+pjbwnwhP6M3GqxlBC/O2s4ZvEuQTmo5rKCwSMFDv
8vOiE6hBshlHKzlTjWc9ZaUkuZJv8DZ7v/MzQqWiL3y/W6y3u2jIz20GOVbom9eA3euB76L2KC6A
2PVHI/JQbUQ5cHVnEM0x8q5FkdoH4bt4wPNOJMyg5rRL/GfI/bJPSpVEG0+m7D+vAY5FUlG4Rmcl
P5shcid9HH7zURfbTFX80aOeUyR/6yF4opIodNMwQE3UlwB8ZFBt7mC3SfkVSXLw5Amd5cCx1oYM
J9hNRDkQhxNr0Vz2wTdIoXFy4Axt185sEFYnsfnRJNV5lIoKUMh8pvkwbJ6bHPBwqqtzM0vtqh0B
X610iueRwsRDb0vqdpgK6QsRrJuHBuhnlY4QD5kRkKiM/LCiSfUzKuDfST0rJ5h1m2d4FMdHuM/3
WsbHduV8zLfGqPZr4Ssumpx8h8JOOYlW2YYTmMpuD597feFw6XZTRVrSQ8xNCOU2NXG4XCM6MtXN
+NlSs7WAQEOPynEYOZW1QDnbqqWsbNOUzwAU3SRQOulT6I3jBtb93AQpAy2uuASmLB8lY75Qa57y
FOGW2lpdBVLQ/kh5NpIpmC3Cfca0/9Vt5iMCWQGHBfdajsM1nJ/XkH0Z5HASg2M9wIXs98lrsu0i
6TlRd4u6X4lW4GjtRf+96qdwySJtOCVjoK8mWDjWwlEYlqnEnR/Xu+h9qju32H6SHCWtwx2UK2q0
blJj3TRmdjGKhIOmHke7Sm2Sda2GnDTlBOB8K6Mzqlc/+iJ1tmonT0gRWChQz7LVoq9xuskdpKG+
CsNf9snzWBB+QFMXHzEkqerebcdBWYvE40IQfUtbfshjBqgXbb2+/yyyljfzjTv63+9v6U1dQ5Lu
xjnd5q257fL2sx2uIb9cGeqQnPux64JNLAH1tLJ/a8YzyjjridAlXbMTrXfXZsYiV/PlvV/MKFqi
X3i8+4t+fRZIevcXSwpX5zezhICpmFmrxSUvPHNTd9W0WvrE3cyfeVZzBxpb4WPY8BKC138b19g9
oCDh2cclUlp9bG3yMv7os8zYQLy2Ixv1C+UD81iWxuPt7yGasF4Bi+YPsPyLyLLd3ESXnVlkAd6H
3prCctdHxPe751flSlF7eVM3PNkEu0BRa78oqO+efEqLqWFVVoKDoPbL9EHX4QkVXmKQ5XewL8xU
5v8+qKnj81uqRAkVlL71DLhbEY9oSCHPvIoLcziLto88zrYbSSWKPmn2+egI6nrD08q6jRZmYsIK
mUXib9ReaxAPRb/rZN4OUjZqF3GZms5aW33tb5a+CngdKUTZX6WZrHMsRqq9n4XDxIVoNXyrFTHv
bPBgcJyFwwIz1hCj/k04fOhuO2ULnW3qir5lDmJy1D3VlnWbQxjMTHHOqs9Wc16qfV+PKqBkO016
f29gz/GT1Gt3WCYvHX4Ghd7y5XPUPQxKUMLMoq2QGlZXTc3BWVv6U52hQo84ZHWdHUSXcBCXyPrY
JVzngRQrG7eB/zrXMv2/zjXmzVcnjJSjrQYryzTqZ3GJlBzFe8Vr33RtmhxSJHVy9EMrJ81z16XO
pUuDOUaFlkzvo6/qyXjf2gSuyMVnypu3BRznknOUufde1hMj5Hl+0Tfqg3MZmF+02kJ5DdPgdYhD
6zr0bPfKWAsOoimgO85knUCh1WeB4Ukjx79Gykk0hFMAMz1YRv0lnHE/oh9vbxd3VE1VBmAwt0U6
b63U/HLECOEDAvltqWWqeSmLIC6y23wYpcmDq1eB85vnkEFePfQskzpzZkv2sq0vBxRZUKd/CdLu
sZqS8SS6xKWA1WmH7LUKmSNuRB7hko/wkw2KB2LJKo/loEcWSsLIbu/FUSIWrzhxKy5wOHrrRlGU
lTimiD5xLBF3S98y4q5PTKCT9VvJdt5uAgCglAzBF/aBNAywqHWo5AQlhplODLjrG2FYPlYbw1Ch
yOwQF9xK4Ce31ZwgneIi3QIziLflnE1drKOv/hwUKmhI6YUuOCVrc1cmL5rCWpByvFmXMnlRTk+W
NriNvTPcppqt8cQ3GW1DolugiNA0+jIVMHV5Coz+dqcYX7xW/Q1BpuxJGNtGXUGSp76UaeU8j2qw
E91BihCf1oPDHdTQ/DLkcn3I5CJeC6vh19LGdyLyaPMCHtrHtwVuUw7W3QIkEz8sENq1vYXKlKpX
YC7NgxHELk3CLqKZGhT0jYrqJnF3hMDTfmi9MVzXRhj+KAFyTCr8pwjB6dtezU1ILfL48yBVV+FA
AaUF2YWvPS0jkQcMfpQKh2DH078mU2psEXfha2XAWp8MKfwwc81K9z+sfVlz3LjS7C9iBAnur73v
WlqLrReGPeMhuC8gCYK//iaKslr2+JwTN+J7YRBVBbQst0igKitTg11uF7KVEF4BvW25vdnDpJWb
BkBJ5LkgDvbbVBoaBKbUc9GnC72oj4XVY5rgy+T2cVsveq1PQRev6pGoots2BQSr05ebm2xqivlq
kkgEkeP3JeZ16haFYmShVzZrvdPtIvtBHIYa0KUPeww00skeQbS3+nmLlsNhEp9iqi4Zt1kXfh/i
sbqAK5mdW2NDA1BDA/jiYTs+25tiS3ay0F2n58hMsDP2NjdzDEFJcNqhyPrLop/Wu9l/WTSGINZQ
iiTwlwydU/pMQQcQNwq87Thmb2S6XX47f6BR+AtEv4Cn1TOBL2ObJB2RLdbDW6yvV2t48jafgMg7
n2eGRq4AaAqOqV00SOmU7VXkaOAzjQnNKEXjg0e48Z+Uh850ENb8Awm74NnC8xM5PCs6TWnbHpkN
ICT0i+wrfudywY3O/Nvo7kjnS89xG/Y+J7KM6CTiBNLcWaXWllRLVVQ4FSOj/dbh+bwYQOJy14oB
dB5mjNMXL6Y34YP7AXyRapkLcDn6UlUrVFTSO0CPx70XKGPLfFE9BFbY4OSDPiw7BN2yJg9Tibwf
B8G+/DbJ6loDbKtO9dC14D0IFPP3jgxVAdUJbCDRH9T6m8wt7ZesHS+5CvK/MjtDJyV2b4/g12zR
Y4oIbpj2SyuHC+XP/hTxscZ/jEATW7As0QW8CvrsGbwUxT0BHfq1ierWi6tEiwYw/kSAioqb3mEE
x9YMcyhqG1BPqGFs7BHsVT34dre1XQ7LqnKgtq2REGmZzIvS/G5FiyqgJWlRwlCgsdOfF+0t1a9T
iJYAWoxtiunL+9hsyhO0DXACgTjZPCSReuKNtWBC7gQMK3q7Q3ZtalOzPNESH+uQCYKeSz81LPya
Qd/vAfSIxiuQfMSnyWPZndBCej3n5V89B2KqC8M3NZnRKsdBa45wO3NYcIB0QiDtNp5I0UD1kU8F
HYC4q+rcggMycorypzejCx5syFwaOLrQbBRtmgUD54N+IcfeqhonpNdUUdwVNbhESde8b9IRgKp/
O1rPwFlCO2Jk1OYZ2RDiW6wdcVo7J2aDh/g8IlVVVMIU1/f8jrT9YjOiQE16d6toUOa3LnuFUmjx
FzJ95jIJ1XSxgG86oYEdFGHvAeWQrNvcAJ7PSIOt6vqNa3b+0VOR66+QLsk2JYgUgTKCxjy5E4P5
xwT/HtAPQa8yR+vdPmdoYqd/GWDWaxvo/9d+BNPHzQ5unLWTZ/z1D/GetrMkrIBsFOAiq0DvkWct
/kp1TpLGZhC3C5SNXQjaIXcR1ta4cLyig2RsY78KVF7aDklIJAcuvO3rBbFsgmcFlFYG+A5p6HjO
f5/UWA7AeaU6I0lVgf5WXwzwVAJeCP2Mbvpp044UMmVQhJGAPZneWoHduLaC5pQKpR64vpSjuxZ1
BXZ3PaILAP9OIrDp1Jaw6M27HrViGoHSEXwcQPZBEjk+3kzp2BZHOZhfyUQXrw+rfWCybp4pkpbv
y9b9AYme/gjuT8gY9WM2QBy06pcgQndRY5I18u3aSB6KpLs5nMZOXPwoc9MEXiYbTzgyWetmGuSC
sJaWRPcN9uXw0Jhi6I4uYEkDb0F2uplB3wsAZ9337xNaAYntZjLvMuZDysjoQh/PZIPhN9e30Vo1
cbBKM1s9iYEjj+qGD8wElouPNdhDPcs4knOSpomGSgitkzcA/dMOotXRkrwBXjVnT/nf0Fmsnlxw
QV8hB1C1bdsvq9a4ayS4xSiyctGd3ajS3NM6rMWfjnClWpOXiV4eLPS7gg0TPxFwHOl9yuoDLUsR
QEKCsM9oHmmUlCCixJGzOdFqyFn1ILFvFGi0POiNOtDDc60Bx7CJs+cIzawoeCSgiYIS6U7ii7y3
QaN7Rlc2Hs1tXD81IMdYmBLKbBV+aRESPjHkgsTKjNNx18clABc6p4rjtLVMEt6AFQ/DglXcXgDN
kJ3xUgJfS+2g2cZw/FXapdYyj4pfArkPEYCoKTZm2UAFWJfgDF2Ci3RpLkcOKBzG7kImcnoCBDZm
6MgNRZDD60HkRPPJdlvEcntgdIv+QnZTGBKSNNDMQr++dWr7ptzVPHqIJsMB9RdRWsUFA5GVBY7U
KUr/KvAuB7mK9nAR4hZaMNnGg3bwgozgbkY43c6hoK4s132PshTkqVdh+MqrTt3dUgDKcNAWECXG
jhIH5EiEM0IIW7QrPGDte3LkTKDmXVmvIMjID35VlXjwhWzrFH14qTvoGhRuAkGFaJqWZuunr50M
qoU/FdG3JmguUiIhvxintxoHPvxWqw4dJEPzI3OKF1dm5Vtv4L8W/cvqGeeBYsXLXDz0Q4WEgONa
54CP007Ffn9ozFBClZf965Or0fn8ya7+ZIPXl1pVyLNU+RuK9p8/eeizl7QuzGVaOsPdlJQbkJiB
jXtyjK1TKeObLfE9D/uMgQy7Ddag+A9P6PkfDqijW1tbpuZ9BkKzpS+a+osr+lcN2sb8f0BthErn
lH0zLMN8jQc/WzH80d/HeWRs0b+dHpIsFeexS6e1G07Vk88jEEZzx/oOIY33H8PCj2FEcfy9t5EE
/O3HUFP4rx8jcYLqlx+jxcbmbGOfvOxH/D03EvIVKEIUT6CCrR7sDo8VPXJCExdg+UpflRcyYbcl
VqGw+y0NaTqfgFWiYWeP83T0dftiqaeiMQA95iBF9icnWQ02d69RZRUPOGoBmNC5V+gJuNch1kkY
iCAdydbGsUb9aq4rkBxfgTAqHrzofTokwVBPTFxkE5zePPWd834R+i4D/N0zBqBL9chLhgm5ldxG
4lR7QM4D1R7L3JtgqVyRroNjIbuAEsh0AhssNPXMv8gMdVFIxego0qmhqHJS6lQ35gP2LdEyqWvw
YSrptKdBM6jQhXXDgP0xyKAT0D/ubw5IIyDa/IhWY7uuumgHuc5+aSN/tqfiXZ6B+woMEwHIUIGz
Ji84r8M9Ff4KNkGONwC9rBdF6xk4MEnOF1Ekg22VWK29Ir13SxuhqRBsSdidxOLpjrwMLG6LTnub
DtiZXnZQXQdJ2N3E7SdGLLV6pDzziShsyadHN5+OND8if50HgeE5srZbG41kgIVF0lXrrAOHEm0B
590gGcekhk6I3ixSqZwuc7TT2ejyRWn+dgmVodaqxu5Xcm+XOoYNkEKi3gDsWtV5mL2qpK3R6gc7
cdNmSQgmiyaf7YHSDGNBpN60/RZvMecHtm8SzzDkXkbN2E6XLmPoFpF9gnQbbDdvrOMKv5sAdqDT
YpkX/BJbeHF1nUSnhfLHL2EYxavRLtiBqjt+dT9NSrz+FiX9VNcWDzlO8A8G/tN620PhIkh8ZxWU
HAVOLcwqbTE+NAr/pVTWGBjObFReG23Df8gd076CZWdt4H0DzRS3Pxk5zmukVMNyC9s5xtFEpHVs
IPtSAprOxZG8Xe4eFGgrHuOYO7QGmQdIi554gTVoSRt5MOCRsmJR8CqDglXPr7VqGtDvAKjU2Am/
ViDuB1lLsJxGsM8uG3uApmEU+ZvG8d69GY7VNJVMf5qvI8jpo8Fu7UKTBr0Drd/V+p8iZgJzv3Ka
E/4pYuYsN13ensg76co4eVEdRzAHv/nNS39NNOQ++zz3T8H0t4anWnaSxzLxx2XphcaTEat/3amR
vdvkx91vcUYKLfdRtONWlJl95GMA0h39pQUO4lHVo7q6Q2cf617lUDXEl7MF3beN08snO32Zo5/x
MgUX6DRU0jPXtecjQQQSk+MkODsq1nkrSMLbC7LdHH8aIpfAmgXNu7ntcvJWHYdC9m8OS6+f4427
6gIbEl+Gxe/oUlT5E/pXfSAef5roDrxu4RKc8vm6Ir1MMtapAG2KF4AC7dfohAPsnnvfb2Zbxcnt
Ewq/ev8E3wV2S7PGhUsW83xNM27BnlFcY1nsDQMsm+heShdNMaabDiqf0JIL2L6bzOZi6kqvwYvw
aPaAGOhKL9604lEg5wSZhQa6rTqCHIVw9hZ6yOZJaC/uVwLiZsqaogvkSLuFkYf1165GOdJlBT8W
0VC/Qo9strcKKkUQJHLWTdY2X2vsVS2rqh7tMgJbUaGANNb2QU9HB1R8m95AcvUae/0LRC6qFbT3
sqs0kW6hO7JJbVPaRnf/N3FGhfRCaYJrehy5tQztCXT7+onmbqdBdV8cxtVRmcAskzXLC2s5SjxR
am5Dv2LdTyDBDiHCY4Agb9OK1NqS0MXk2xfXqszHrBiz+0Swv8lMUUESmNvScdQXHWWG/tYugIep
DOeKvWZ5tFw8BFCPd69kqzhfjWhyfLBd272mEGpe+UBdbymCJjgK6U4tAHslm54weGBvnfMAAYsT
gPiyNVi7+Svg0u0+Glq25jr15cPudu5ne4Vj0ZuO/5NdTjnUZ5towUfeX7JSBpuMDdW6KnnxDMpC
ewddynDJo654lrxF07If+wsjxDCdIiQlatBjUrBlg89nKOSFnFmdTo8ZSMhibJ0kdLZWRVyxJ9bL
5EH6ndwNmReYSMN53aHGyzJfSCuO9o69tVwhhr/JYVSguzoWbOwOczhk+6A3AxEqoKcasLBM9Xhx
kqp/7Vbe6MhX0xAdBKfGfEHDuO41w6QBGVjthSppDXEFtLLQsBihYBa78orKdPgQ9N6ZzPjtgqEo
Bsi9zlosGUAFrYAQzI68vqXeIkd1myzH+e72ukV2JFeLBBkSaAF8eg3T2/b28o3GtW7q/RRAPk4K
LHBOkHmZ39U0kSEHnYAM6eSA3R1nSEtuBl1lK/qxe0ymaNP1PL4jU28G0Dvm7d/kI9Nt0s3266Ru
nJqj1cu/Kf7/d1LSAy0Gtgf8aL0IkCf1x7swjQH1qIW0m++qjY9Git3mtYy66qnMon8svetq/DZZ
BNhMnkEnaM9D79cheW/ByFiJ820oM3ScWXncrEJjHzm6s3i0g+keo5j6jIc/jmy/LBcy95pHQELY
0i04ewiYpTaQlW5PIIIbDlJALCf0A3GH/LK9MgCYeJ4aCGmoqmm/Bw3fCwt420UFODf4CSAUWtjf
obzDv3jMZ8sM5bZ5ycHQtI9++b6knABY6qX7viRayk8xvrtJJ+QXo2IDqBlxp9CDt4DOgfxSCnwm
3Ult+2NcZU+giQ1BWLocu4JvSBssQlrl7PmguGhAnLymYdu3EAqHIicphZFmWF0w//xhJ2kxDwkM
vIyzFHvBc1BCNniBGyfC+2cBqY755rPrv8SYAPwchimxN3Fv9ys++dE+CUP1xYecdS+r+kVYVXrO
wRC9GKHr8YXCkiQz9uAIhs6m4y9qNoS7NGPRlqNZcYXGZGedyBr/13U+9Su7yqH7QWPVOT1oRRxn
PUJUCLqg3rS2TX8LLNPfkaviPfHWA3TV3dHdh/1mIvvkWnM8UdyTydWAkRF2vFXjPdnJRM7/af9t
fXzHP/08v65PP2dIiI6PtSVzNyG62jaW4Tn4Qv68DCCyVay/68sMvO+NDFC6KNPvre1H2RrYduR/
2h4kI3rCHGNPKYReUh+qMCme0v9e6mb5WG6enoLS1xsLKIRrNQSncvW3SNTL0AryDdlIO6EH8+lF
5ubCHhh4sfEqtZ3Y2qM0as64MRnkzsIVQX/2wTL/nDT2+ws4rd/DZhiZDgu7qj+DNcR7zn6GTd34
r9V+DaPpVRTjv9jDt9+ecDCGAtNdV7vQpLcb/yERifMAtKdE/zC+6JV5yjswW1CkcOxu53l2AK5E
hkOJjm+nBFSHvAXXLcUow/UWrQCajqHGMsfoTwD7svvpE8zVHJ7LaDqBNuKeomnZMcRzy56LQ6YY
D6MP1IoTGcUuhw7mi1mjJBH5UXymIaj+tm3RJVcDinTXQtkrpXtcs9xm6HoS1YKG02TZO5Axm7M3
HzmAMGNZ7shLS3IIbpxpqJdUOTj5aMkS9Dp5H3dnN45Ai2KESFbwJaO8ib6ItgBMHHJwJ8ql9HE9
QRMviTc0tDIuj8yEZtHQ8PIpRt3o6uRzKoUC2gaUz7fpQjTmMvT7tdXZUCmM0/BhbNCqxrRaaC0H
0E74HYDG/QD2h39HyKA7tiNe9b9FADmFtLguefxhDR/n99WY2NCHx56lYGsgcZBS8WwH10nT7g+p
sSEi/dk2+0GqD5L9pgULrFsa1tZtHFQlGFhNUQdrTj4NUTKZh4SwIUwNl+5sumFqPiYRWoeiPkw0
otCPiQztCCceo5U6ZdVdn2dHyA/6V0CD/avP2AvauNozSGJ9SJY3wRr57XFNzs43wrNCyqrTTjKV
ZX6p/JyBlRazs8RN12ipbzc0PTCFhZNo+32erSdBSmMLeH9yTyYzGLCpAvHzln6CcQj6I4ce8IK8
tAZDDa402fBAJlkb6CCSfrajHwHq2s3BZZ4JAMjPnwikP1D9Mh7J0pkFVJ+m71GaDHtKwAkQ5G6n
pq/nBJ5M7O6CF+0DOelLhmosRN9T/kBfMJ51aPv4dboo6nrFPQb65jIL9gneA8DuBvsubIonl6Xl
U4F9kj1m413c2PiOu8xZuoyLHTmBkJ52NogSljThYzqeVwVIXJW/Drwqvdj2lUATDC+hFSC9E9h3
wHefNSgqt3JMvoMG95vXQ98HRCPhvuBQY/Tz3HrDRPLTRFUbwcpNAZopV4aZsr2rIfiW0agdyuKW
hl6IB9SF3UVUt/kmAGuBhAzSlz5LbLCd5qhg5FpJSku5aDuQteyT/dd41AzPLGx5v0fr8ggIawak
gs78/ZYDrP2kXtoJCho3x6dkYUuZQF+CVbNM8AwfhgpcGjJ6gIpX9OBZqLJgexxuB8jYPoAjADl/
D61fMghPFMGi1Lof+2+Tct10mYfc0/ThPyJfeunS1ezArV6SYmkNWtJtWmj26U9oBobkbQ/17mhA
05s+2eG55EHGL+72NGyZueJghX1OcPLAtuXfYfSqGFwoaIdF98ewRq9GQOaPMH2OmVcjO32o0Tvi
9qG0Wj+AUXnIJIATECbbdlOWHaELlh8Ly3C2CiiEOy4rwNgrK7j2EVLXDXOrryzhXxMu6x9NCr27
zB/5wh4BgW559aMPm6/K4OXXoilTSONk/lUx/DHXBs/vIFDx/imNNX7+FM9J0jXqYC3oj98a23zn
ioHStDwCs0UcMZ/M0IacaWX+ZKNJmoIjiC1IbITBOkfu7QqRmOrgomQDYR7XuZItFl866QyP0sLr
IHQhO9xO4MK6xUP6CpBGYWKX2lrtw3x5HboJoqWVc++q0TvYerPqAbuxsTKVoow9iTsU20egXX81
zuLxZLR1ZLp2DqMIgr+rzDyZ4CS53fieNVvCnze/xFRpqF6SrnmjPTLtlmmjrAaIzYvI3JNdhsEd
twNgH/Lpax9DduCW3qU0sLY7DGLnjhdvqPNAyZc6hlIFpCKsVYI6IyTn0uliR8JcUoAbvmRd4yx5
iWb1VsT5UkxmvJkS17kYQNzOFytk/BQKZz0UEdJb5KAQCbmlZYk/sg3ZBvT/rUw3iSFM14u7QYIu
pHOzcVOVAr+/pjKQgBTqgE2j+gL2XB8Sla5x6PWQsU0Tjv5rDfKaoxtAvY9r7WirmPxlL0DhP/lG
CSas+ketbONN3wRZ/X5jgR83ExAEcS1UF0srt16aoOtWvBfOnbSgLZC1SXFAwQCMDtEUrmsGVYTU
isplXoN8J9bydKW+6wOgvQHkwdi0UPRLR9Na/+cYCqRLmoLthOvo22J0x4tvZdmFOG7ZJzpyDhWf
7pkxnUiGLEuZutc+OmGSr2X4tujD6Yfvv80DHwpY7kfnrYUswwLER/zK7SjYqAAYGwkawzNLw2Td
N8J6qYz+W1GNUDNPwIOHXd1foHu2F6OeZLCfkwC+Hc9o6EnBrGmYL9M4zpMgqzpPaisktAA3MaIh
OyaNayzzSaZL5JyyYxyNIGknTxel6v2WXFNmIoHiFtPBHlFAK3VbZWWgETyxILwOLbDkFEZg0DAK
0T4aTlovq1rwN1XIO99Fr9dikN8GEXQ/0DL1Dw/c4MXPbfAwB6Nzl/lmBt0nwQ/4zdbnTNlsLZzA
v7JUvCZRvJ10/YguslIhsDUcfeM0zm2UizN3PFhUgfoU8+HmAVcHGnUmFOc7FU5bggRVI3TKhxYZ
vRkhpOFDoGT5s014YKAgUWoKprjxYy6hjmg9ivuP67kt9uhB1p3Av4H2FNM3VrcMy+CYT2BJB+ZG
J2lKB6DAyvVAVabR0fpCkyJoO61vtikNL5bx1uDYfUiCsMYp2TRG/A7j1TwcZeHdKVmk6NxNQqQL
QJyU6As5wGQXLWy35NtP0dgtr1qVD+dbsOtrYu+svn4Kg5B7sh7dogUX+CsIYsKzqGrXXnTIB+xD
O3qtGYsuSuDcsgL8fuPZ4B2bQ9BzNS3SJDLwdFHFCngiiBrcnk8jy2uQWa/pwdSR3VG9cynzrlhJ
HUyeKEcFbmEKAARTMQf/9vCj1QtmWyBbRFu6Zjv0ND1izEr0ZdKtScSHNxcZpZU6QPUBm6GnkAbe
pzg+WBVfUaCbWGgPsmvf3jNHzrZ5BVvVuxYybQ5fFHUBuQnLcu6TbGp2btLl+9J21d0EIUhoxKXN
1xFyj74RGz8C2ey8ivlvnV+MS5pUeGmzk7kF5pGwV3c2lpwnFaZ3pieCU3Y75Ii8eVIEXNt9mKo1
g0LfotCdCp7uVKBLPTZLJK3Cs+1IC7gafbQH1wYH/RVaD0DI+B6HUxOYS0TdAG+OlM/iY7JZJXIL
fTTIG6OccwfM8HhXZLI5Mw8K9YIVHsR3QIFiJq06VKH5QCNPm+gOvCX5rvd0e4KeSouQozTibGPW
gN/5UVu+rxLmebdiPTKpiRVEybp0cNAcMwZCwttHobaEnwYImh2tNqp0F6WpuAiQKqyDQCZr+ouq
9J+VmZRXKLmxE43aKOzOZdOD9w8+uoSNKdceEBfrtArfbehcfYgqI5j/FtFVW57ryb6jePpTBHm8
WMdcNuvbQjIS9zZki8+0DpLDoN9QfookEyhVas1/ZWXJP0Km/r07QLxbRGCtJ7vwXH9ptRY7tnE5
PrOUbzsVWF9zaUHJumzVlsIylNBzCwf7dhrY4T8tOzGjXngSNFy0bBHJ8mATLLA1enuHrsFoXbhT
tyEWMhqmyK1/GnI9JMoys22i9c0bSSQlzPKfGK+F5wGaQgeR4V9JQ4cjW155ARoRtDd1NUckr4FL
1EMzBfZQaJp+GqJkkJyzusvmYaykeY5r48e8EioelzQuv9EoFq57GTrzxZ+m6bkrRXdnQEeMfNyy
+X2bhxfyjUAu3rfKBmcAPhGMGs0DNli7CAQrz4kxGcAUqQ35ioFZjx4IA2le7/btVXXJknz1FCdP
XvFPjW/eVqbAuvdROVxlUWag5cqHo6fJnQAbtncpc2po6YAvag5BN01ju+4DjdIyZ8AAJtaGhoMF
DHeZhRca0aQSG/QFEgTDkYa0pB/0D36WPilNe5IPbfZo6KxtWXNniw3GALkbXu9H9O5fKARFGX6B
BsX+NqErhLlFIwAQFHoRuvRFIuZF4qIZ9jagywswTIQoZdfeIm1CoJlrxzEWzHA5RLZEuHL6Kbqv
8yq6R7dkvksgb7QwKaZhaLMr6/5CXrpQsDqUYezdz0FZi4dLi+/AvG4WginJdLN4d5t0+6xSf4yV
gsI2zEp3hYYrYEjC2GRHF7+cj71AIROgtWn86e0/Jipf9z6S4HVnbtM+H3YeuoWuMXf/5ulU/FWa
ISoHfvVcgC7tTwFZ6z+HqqrnALx4h12tcOjSK+Q4LD364JFZJB407Usrrs9+btivTGymqEhe62Zs
LmMSA6etzX0p+TYDcHyDYpT9epv0PsRuPUUma5qq4/xmHFmIv5GEV2jvgzzSp0sfAfDGBwWVXzha
/W6lO8i8+xcceBJ7DFdkCRnDPierqm2Ul1DDc50Qsq65WLuCpc+iwFYw6eLu7wq5KoM5zj8CZaza
V+lXt0NSIwc+GyftHsdDbL8PVt2i2U5PjyB2M0+fArN9RsljWKc5dvutxkJ4Gh8hWgevS7+/0Mg3
waYwdZlYWsoCvkN7+0C+e+MY7fKNWwExpad+zA+DsdyYIRhME1BYIxeARvhB96jkNmhV8AdyRd0+
AFcUzgKDz8y3Xj6RPwK324rZ4XSkibme2FFzyzQ+NXmiDr5uq2i6oLy4+o6GsRfh7zQaTtYErW2w
cICfsankicIoYjLiatv1IIvdA3zULwO3aFDxVMbcGxDlabVILFPeW0NQX4B9MYBmRenUk3WF72et
xUl/zrDjLHwAISA4zHPnL18E4kgvp75Nwgtk0LYdx5t+2bJ42IBJr13dtnp6gifz7kgmCZq+jRnY
AEkjPSpSb3yL8noP4h3jh+VaJwiXTl8FmAWWPvr978CbZezc3hx2aC8FalNP8l30LaZms59GXt1N
kVMuMlXyc667UrME8GgJSaB59GF3hVuKVSGLQ2mDS/FGMgNYKHR9jN4Hu6pZHsiR4+u1rnIHNX4W
Qcm1N9W5AUPaa/9PLa3+NWZjDI5csKKFTWi/CvB/bVJLjhsKAmvr+xzmNc6r9ZcT5zvZlMlD39j8
ygobwPjcBH1VmybXXFTtCU+cr+ScOK/PoKg+l6OXn2yV5Sso40JgUQ/DHm/ABd3SJTJSPMK0R40Z
PD6EO7VQj7cm4+B+ByQuf3CU31xy4EcX3RCaX3g7GquqYeWehhkqFlDHlM+ZpY9gwNkuOJhhvkRp
MwJbYQZ7nwfpEV2n3hLboUWfCfEyFTE/m4YKQaALGACEZLuVUQXxodJDHSZ0mBk3/Ix8JTTR4hbF
MKCwVqCy4QcafoRZejWAxcCNRqCCqf2Ozg4wbNXVt9BDTl1nzFOzlUBa9cFlDMvqhI44b/URgZIE
WgBSKZeejog6UMpTBDSJqm9x874GRRhQnAMXETiS8UAyHzsU09ZTgx6QsWqsR7TSW4+5CDctspR3
FFEkqQ3EQTgukJ0Cz66fetMCTxu1p2DHRk+2UC0wV5hKM1q9JtKR7dqp5FQsa8/YjIP7lUFTa5+B
jmnRaWYYd4rqIw0hUmM/u714H8ajSjYJWpVXYyO8XV1CMIzO6h7+1TtRyWRFB3ny0pBO67dgp5PR
EUmddEFVrc7pQBWclsMmaQMDIOWiPwjHDo4mUFtzdSyLQMk1osJKE8hOpbNWjclWAQM0r3Sb8Pua
yBRBlXCVcWx7WA6gGy+G7D7M8EYbJ/+hiUqYgCE4jix4u5mG1IMkglPIZdzlfbr0eSFWqdFlm3lc
x5PmLE/s/Ty2Irx8m6q80BJV4WX3auxxPtSTgbeb18/RYguSuvGQJ8ciltkJu533yxSkAPv8PuZV
Deb19kh2mtFFoQ0aVZOoZuyLr8Hm0xBBMNhHL6UdGWxBNlc78N9fLUuAotY3GhC6QxodZVQg7XhS
XCdXuU+jAExGJXe9MNwnstjGtAd9RH8vtGmwzWaR1r1/pIgSFYlVK6CE1hqthx0VWiVFAw4pmsoh
JXtAM1a4oCFaYq3L//gk3276+wQQlxZV+LDPXXRKT01x7PQlGW2Me8ULYIam4kh35K6cfgQ5sT2C
t/FjTkzh5KfIeqrB5/P7LfmNdmjWkNJKtk4eZyvSDd8XujusxvdkxVpTnnsA8M9unmer3GT2cfSq
HyLK+pMl+/dLnDr9iWxeAH4918mP5Jx0RA+2BuTRPkLIM6KDDpTO4FUrjIdbmWoafH40VfNVfHSW
OygzkInKVHQxOlBU6igaUShNnHg3T5wrWj/Xui3/61pk//jE21rs5yfSyqws7SN6sfH4xMOoydB5
Swje4GOI4w57Tjs8Vm5ebCc+D8mLgjjPWXt2XEOeRyaiPV5th46lQOyQbb4NAFDZp5Z1IBtdSq9G
P7O+oM0AJKWvvMMJArxdwlfPBuD3QWq81l1TfS/t4DXAF+E7qKDnG+BJ55tfXGY0+i+Qyjhod6ln
/o8l/s9jIAGGLi/wd6/d3nVPzeg5CyJ6KHjONy10amd2CNuHsktdm+6lwz/5hQVPycTs1z9NigLW
zuwQ/540prX9GttOcpIlmi/7whjv6dIlfg6tzOXNMiERd+8lekOecS36amo2y7K2tlaCM6onLfVp
at4vjaiponnJwQJXhznqpIT+BJ3Tu28ibm2zCESwZHNQoVy0nV+CGrSs1wN66veRL/IXZUzbsmEA
tWq7aWfhzS7j6t3ug7Ft3wBf9+JWOEN+2G/xv9qrBv1rVL2aC1+6egXKS2gyq7lY1oC29tSH7dOt
fpYPrNkObjAub/UziRImsrBJsLkVxXon/prHzngk02znyypCRxnV3CYjyk7crp9uH93jgbNtGq6W
t2XaaPi8NDmUlc9L00ImqJzve48tJwsdgsKbkBjMAUm55LXnLY1WFOgDGKPL7METSu3R1/JcaBvF
tSyCgiIQJFtaYZ5LC3ysIsHug4YmvejHBdvTeaWb6bZmk2RbvG/8IzmBA3tM3bw/DWjjX42Fjx23
3sjMOw+8+GrloDSrTQF4pndVrkDVpYe0XXHLGLU2GWVHsnkBCA4ACr8j5xym1/VQCt/cbCX757as
oYLPy9Kk0EAyK5UiwzkK2yBadgCjNTnp0n0sGwkcFVSNXdXYGe6+7rCzo/1MEAMHQUPaz9DQCwaJ
RiSUJm5D8qKXDX8v2SmIceoZ0EG8jcbpW9jhSBT75nACoTj2eDT2tZHu6JJEJSRis3ZLUyOwrOO1
oafQ+LZCVIHg3x7a/0fZdy3JjSvb/sqO/XwZFzQAyBP3nIfyvrvaqM0LQ62W6EELuq+/i1k9Uy2N
9kwchYJBJBIo00USyMy11t0v9svMn15kSL1oJl3VrRDiaLe9DO4tp2WvEkKsns+jb5mO23nVx+4J
gr/NATQegBMOuffVLI/kwKFKPM8lOOXLviiOCjoiC+oQaxsaU29Qdi4XouyioxcG2SkcUXuA1Fb0
TVgPbWGOX22A0hfQsVXTstlfI0WM2EMN4U48c4fXjDn1LErs4FYp4ZyoA1sAYCumDgMQu0tHYYB/
2beAo+jLnTRDUCvyqQSqr7s7snUNR5Xd0A53JSKDKzswuhs/Da0bs2LnelrUxkglUatrjHBlgDEf
isAQeQyktHaIqmwJ1HIFulAT6s58B/LzSyf5k50OA1JLOx6Jza/2aVqwQxu73Gw2n/wnO71AMhrh
HoCcS+cvw4HeRf6YdZe3d8XbkBtKItV+LNL1dVoLNfXH2O3mpVH3RyGQ0OlRk3/T+nhcA2gW3dWJ
h7LfHIoNfeWpuemYxZOsK8D4uip9dV1UAXSd+uYlIE9SQv/QjlokSSahH3qHZFCMXUpazwvP9n8g
dYYy7jR566N3YPTKR0frYRni1ngomcr3JrKrq9F1sKgE+cAsyNzmm20Fc2NMsx/g4P6i+eA8eUaP
4D4i7ydhMLbNHUD3JfZk51i57bxrmPk6OO22E2b6g8lxpwevfEXRJgS6wH4odT0Lu3a8Z5aK175T
JrtS1smN44bBwvTa7hWV9OuhSNLvbAifdRoPX9quH7D7NNXBM7VzwJWdL2Ur8yepEQ6cXO1m3EbS
DfdlFfF5EcQaFNi83keuOd43tXkPng7+Co1mqDn5TnOAflhxB5q2N7LjwyAq05bdUYG27lzVIQqp
I3dheADXgQAzOBmZio6lGWKzb9vtW8WXIo7UNxTXQCZrcrBqMayBoQyXsZWoW4Bf1G3uA+CFgEOB
eD3Pbk1or7mzIsM7HtMbMgHDZSAz3Xl2OOuNfBMYTbzqpqIP/KmNs+Wm0Qxh425nT8+9S4cPtMDo
57fUCoWfHzMrPF4HpTme+kMYgcTzz4kUEsYLXEzxyqASESyoPyYmHxma9Sxzq29E9jZOfJxFood9
k80UnyjfLsRvlyP50OFTu+iDcV+j1lWb7g4SNjMuwOKRp/bpUrMwQhoDwYF4RTUOgbLqIwAaX6iT
TCI0j5bdfvjXqHBHmizge6Ny+ZzoKJy8es4jx7yzEDQ7/MbeluqzPbaaZ57WH/4lCoDmxF6B382z
58fWXR8ATXWJZCm/rT/4XZEEOUgBblCqSSCoWgb+haZqwD3hO7f4YvLHFpJMmwYQ7lUz2ObziBtv
oGX4hkcY6FPqxDgMmo83UKl2QZQBQPI0Ejnd/LGfRtY5AkOBKC4jyYH7AIHRSBsVFTc6hui4/GMk
vSaTKFGkkTx02XON4iNywEoP2ItgmQWVc4cK8XiFP4Z36JIIfMMQr97YtV0gLxDaUAvXDHrUNuhV
bSv5Bumi1VDIMQAmMVyCo8v8FjtAFqJiNv7CR9YtPKuzbvIuMNbt2DY7UTbDAXl2iI/LvLwrcZsH
PK9VL1hGPPgJintn4d2oKzCGFbKYVEWcl9pgav679zZq+y/vLSjYp/cWGQZEdifsF0G3wr7O5rUd
NrsLOGtqomq+2RHsq7aMO+BI6m3RJUk3Q2QVFHIUrnMrWS7tCIwBF6NA2nbp9qExQxpbYdfayFUP
MbN52Pv41slY5xGe0QE/jJOKVz8dlGZyVQcQO5dFv7Z7qXYGSkKOndD9kc7ooOMcDGW+EItrR1n6
b1HN/FlWyX5lx4G9dWUR3rnDBGkbQPWLypMDIJ7FE3kMjm0hv2k/Av3TzaHHHux63Ersa1r/U4z/
ckpOI5woBSDjiK+6PsS2H2x0A4K7XLrAoPjpspzKimu7bmZmg8rAFmVBD4KjRNpJxmdy8xloTnlR
IALXYq8RRU1zaia3NgCWbxr+O7ceV/5aoRQRMlZSP1ZZtgaUG3k9XHkri4fjOpuaXVrMY+iGPCWq
ZLvEEpAdN0b2wnj/fYg99xaJ5v4GbNpArE/+tumJea0lMlfTtJlWa/IfYvkxbY648WbMgGwHtTYY
dlcuasbmyC5GW9raUrNgcby9bHynXiA2ok9NxDKjbVwyZKJLoEtdKlwNIt7OTLPlS0957MCp2hUP
iVasAM+4/XhFqNPsgwZxmnS0mgNAJqCXyEBUfYBAp2+tggKg8lz23Yr66WDI6GssCmvdK0sDw4JD
pIL2mNdlDih/ysEg44p+RsYorz98bKH1vKhrZH8nb+rQMujBfwmlhaRA8hZa6/qoOx/FhNCXmjc5
JBq7BNX8SN3jFCuvZgXGt2bmIjTZz8hYTT105qJSZpuX8uZqL0wL1B+XXm0vzAKFhj1WBhyP8X1N
FxouofDYJA6uOToN3fvCTmMonCFuTgfkqNIOId0/2g34hRR4/cnyaSS1xyQyoVk+p7muYyAkhFD8
dLAyaS+dPhXpCfRgzYqBC/xUmL59ZPrRnMq96EBmOhvDzp6LeFDLCCsViT2I7x7GIJuTS0K2wVMV
9HtCZ3mdoYrYI3YnIWj6XK1mBlTJdt50oLMg4Y0Ck4KAEfs5b0nWZqwclO9OXlw6UDqvhw35kMnh
+R+jacprm3yomecZd+bXHmHKfGEKCEpWHRJGnYo+DjGikRXw8minvVuCcCj4frGl1EPuvJL5qs2M
HxSB/BSkTKIIKj8hyNMbVLMfsHf8HM38JbhJg10ePBqR8QVV0PbRMsAP2NnhAKX4IT6WQ6rAvaSN
M0Bo1rxsQgsxnjSYgTFSvfdBskSRokLtRwThGu6H33VcvuWBaJ6rAXl7Q4TsDgseF9yTNcPfMU+2
eGi1YMGpgOaXyVLg4YrrgSt8F3E3HC6nhq2NnVlhTaWSEkiiqYcOokNl1gBavB67wSayANoDHcYL
Ci/PEOus7t2x8A4AC1Zzshsa5It5FZY3iW+Ptx7vsX6ZBoTgCkDGKOd7B/jiBzeHnG7H1GOQj9Ws
ByPfgQ5DZ2QHNh2uNmrqTtdznlqrfERBeKfqYy2C/NFDFexd7fpzZlUh6loWlVDpI++b/BGRV5Q3
FvqOHIM8PaFKyr2hVhVX770qh8sk0KsDrWoa4jqc5synDS1uRN2WmunIxwVqgZw1NRu3QHoQAe4V
NYfIr7Ebq9yFPb0ouEKjLbIb9px6kYk3dmUOegvqdUUbHZsGK1TqZb1V3SBkcKZOLF2jWcEHtskM
wx7BtpxUAGRUuwaLA4SSssQ/4rflH+nM6Ipn8GV3G8vM+TizSr9FAH4AE7yZYWOYQZl5OqNDAFWA
nR/hcG3+zu86jEaQCw27Nv/3U11f8pepfnkH19f4xY86ZN3pbWve+yFElg2ohOQzOr0eQPzBF7ld
9DMIJaT7a4eMQElf5tkfQ6h97XanGa9NOvv1BdIGGUlTguXw76cJyz/fGL0KvZOL8fqqZBRV6eQz
4ZjnUUfYu01v4jqEmhcXOqUhRRE/QXmz3Bp2lN82kIbkSAUd1MTYSYdi4KgCMfxiPlj2h62jszhZ
GRA1Og7TFYDaaF2vKp0AK/HnWBqRx6iW66V1vNpHBuz2mOJORK967RhAr9OJLjkpN8TKXIetWCZF
5M0vr/jnxIhSAbgNDu+OXjvVCrvk0owXl6locKhfUtmFN5epUm0WyzAyyouLZ3gnGyREazBM6J3Q
TO8uZzJtP85+YyOX3nVkigsb4+ig/jy72sQ0zXVW6rjaSrCEzmMHVzzo3by7opXgpgrBpE5Nnyfe
nbYgod0l1k04eZSQV9uEDW/n1Fk6rneXI96SlR07XgZ1GkqBAPEg8oUSUaVrdePa9gk0KeV7MfKT
IVjx7mh5CiVOFCyuH9cHGaXgZvKYv5VV/0gF6VSGHky16IgEXOxXE3mQPSvHG6DMZ2zAhiDl8S0I
9JxzHMXyhBvSklp0MEawOad2894OQYJMX4OKvMIr67krfLAYyCzYV6kz7edL8dL8eZbE5oeNztrU
ES9hOKQzlmfy5dIbrJnp3SdaJ2fOeXIG77U41M24JxPEIZJzg0L8Gx/3Mqjm9cGc3Nr2HIKM6Za8
6NBU9Sax8+5IrT6Kk3Ol8qdcKjBpTDOTqa/BWSEMK9hebW1uV3M3ZsmaXKgj1RlAFzlAPGSjOcMS
cqJB4ySL66sGUtvrpAcD9XW+wE6trTR71GuZLt5wnI/u3hHNmYbRR0JdRAml0uLT7GYJGt748hau
HyHBjrID+9fpalJ+ddt7Mjxc35mWfjQzQZMITCq+MPKtReXPDEPIT5+qtHyUkVqgqyIXOngjOEBq
szYvn4omla0H0b0s0/Pry7JGuRujRN369ZO2VWvsmNs9X784BEjB+6/T7fXd9Yp7N3nwQnNd/oZe
X0xR1+Hm0hwLZweGjW4C03RbaUEkwciz/mtcNw9WmiUPMSQbd5IxVOhOdujZ2UbenEasw1H86dar
BlRGWzcrnEcNojtyYsIy541g1TGyubEweJ7NNAT47tve/NI1gzp2U0sU3rhCrQiYk0vPvK9EX926
IL1q3MS8J1NrgtoryIJoT7a+DYpNFuVsfhnAreC+N1e+1iaYOFGih3V1G29pcnDiJjtERcwZNWmA
hx+LIcz+TKZ2RCgx7dtqTZMDbZIdYlt9p056u0Zk7pHCDW4ur97YHarNIrGkyVyZdCfmFCfyp4MX
x1/zRJoHavVYHq59abWgE8EHGo0+OKNSZUGdZMohkTlzKr/fUTMZC3sjIwTryIXeQgdkHBvvyWBI
aLx45cg29AZA68F2ge6xlcSeqoueWGS359GR+rYYu3e/87xnSLsPSygCDpugRzPUxgKkW6jRjD3v
UFQZFPiAoH4GT6EDStys2RdthNI163wxt1Dg02UJvhDEaOYfO25QqG0udXrX2vwEqY99q4rZp0I9
O64hJm7adwbedhH4T5S/Dph607XOHwok2Ta6hsQPorTew+RAqW2sAd+c+tVAkPMt5iiATDrnR2Kn
N006WC86bgbogVrqLOyoXbul1e/8UiSIUyQMrIFO/5AMUMZVEOj8Ng2HRqnzI8JwmSEYjJ+ov/Lt
FD+NlAGSMOHII9cAs4WZAHyWhv0XaFSAyxn2q1s3oc9TTyKNiIDaxU0Ae09uQEd8zDZMbtfZovib
T0QHkDweQPMNeIcxy4b3TIaoLvWsJ8gOlyhKNLNN3TfJl7J1DrIwwzfgedJ5gfLok5YWO+bmgNSa
PURvf47sUohR0MhcBCjbtm22MOIYCaJApV/oTAUiuZx1v7H9zi9gJsN9s0g/5dkMYQ97MINtPmX1
Ljk2PtwbfBRbSq9deiWyZEtulICZ/JmjI2eaJS3rDdn7OJ2pEYndU9EWxVqAfuDJyooLn5VIXXOZ
2G61RRUSxHnT/MJnhbU07HEDAm3LM75M/i7iZECpoUyBk4C4VXTWcqqdn4fCAw92GSb/od3NYz3z
I+3vvQSyIyiVSfJTNnIkXMxuQR3IE+anCBqC9iIe+wVqqPz91c0feLgaglTOewdozg6FGnudte1D
2FlqCZayfnVpjiBic0SFt2TJ9kF35ggC1/RAnXToJAjDAOo6U4tm6xPzYzbH7D5mC2wjWLVaNYh4
uVYyI84syA8dOtesTtSqWVpvYi+r5tSkA4K8IOYM6pNTeijYnDxqEIjNnUlKhGy/mePiMQ34eY7f
vYpdQvu1aME9GQ5OcW8k5p64GXyok24SYK2W/XRRQKMvmmLR3U0J0e57pxv3DOKvS9wc5T6sg3De
uKNzqJPc/sJAl36hrdMq34GFslgEqJp7Jjc/LZ2DyYK1a+UtQPXija6YuoZwRYmYxblhrNk3Qesu
WJBEbzo75qXtvbYJaFfHZox2LEvV/TSQ+qskh4aOhXIhO0rENkkxj6gt8R4g4BOGTfeGbGk3bx0v
vE1c04SY6wiWUTsfIaKcfPhyKLJoyDGqhYnkaQuGXnB/OGzR05mNrWqntItwAc4uvdOZHX7lTQ8V
dxcwoekAUkwdrGsU9K554yApq3EnarCMAL+/HNce7jPnUiK1PvGlXf4YYTMsaoGgK/0t07CNz1CW
mzS4brnH+GsKrl2IKXav1tizuU7iDlp6QbdpRGtsGDKdNx0g4XPk5caXsu8PxKHtKbB3Rnn3ysoU
cpDAXxhdnD0oQO8B3cZZUBWQDcUt+cGI9Yft2ktnirF62akKzEAObpSAaGQ7esu+SNODKKuvl3c8
fRRRgOyLPLJQb6BYED96WXHIc8N7iEH4tMMdZboKu+F1sqcMTwsrDJ2dkKBK+dk+IpExy8263OD2
1x+x4O+PIxcd9KGdfJ1YRTQrWQ8RAuqRYTTOmpKH67wboGtmQAfB9aag1tS82mSSDhvUtlXndjrU
INZH9gI2alLH1ZbXsl6VvtXOqcqN6t2wBz5LR/hbqm+72g0Zj2uG2uFZSjStV2Urz67OyK3VS6Vx
9wgM07pRCTeW0XQWiOHjjGy/60VhKehzUCu5jvHr2blIHazqURaPVaXebUQZ36OyXiEQ172amZ8s
UD81nLTrIrJn5vVKpVLMLTUaM9/NzINLjAgUKKY2R0QO65xgRyY6yCmKTGdIU0DLtRghRIvi1VUs
NdDKE+COirjIBgIA6N/Y4ohATn7yptuv0taLNTZsEzsct+TC6JOtwww8JcoEGuhtHTgQ0zHjdx9X
hWsJ/rXwwnhhcp6dvIS5+3DM62WvlQbWG3hxqHm+O3X2Y8jb5sENo2bt+3m2DTIOpbRpMvIYbSiu
RzX/itB+vPDlqBaSucMGFIJUo04HT6ly6UtuLanZAbx3Jz4cHJuvRZahXHxo7kflA9qfRNkWOQ0A
DKHwcIYyyIetlEfDj7cqFMvfaVb4Nh61U+c4peKlCtkCJYudcY/oGr6FLgqKBWH/E6SuNsj1WniE
QeUJRIrVOUQw5mKjJnWgur3Z2HNDggChdVrrETDwdudYxcRN7SJ8WEEa4toUIFDE92ofYztAhbQr
vHkyMYxDqvWLqKvgXvImPbRD4s+J0Vv8Yde5nR5ye5JnQgR+CS7fFKKExQyXrfkGvg2Nmn8rvZVa
DOB6wR8i5VF7z9wKhEPTrXYIP3zbEIzGtqXDu9AEebX2kcjC3nB8dRiUeXo9PEEu5sNOhRjgyLzY
yX9Usb8MjBEYg6ZJNk4XhSskOZDXc0fcF5ErB7sNQCFJmm7MJGueySNsImcdQ5xvhsVWNr9QzzcG
69e/bRPxPPJlQMlw19tYAtRwoaihfkZfqa4+N6kXEf9uS99/GXV/6f1l7NW5naYqXUOvx2DcdQOS
rpBCL/c9IgArVZn2vUJJGGSO1fie+zdF3/nf7bH8YXPXfdSpiZ1l0PsHVIFXlzE6K4ylGoBUouuN
DU61jo0wR+xpWgPpacHTTYfUG+05Y1+vmOkrrroAmcQ2KyHu4wB53YmshkDxoD+Q2Fc/aDJgbd5m
jw6rGX6nXQVumsxepRzFxVFSFkeA4NUSZU/ll0qa3wjaaIhvuG0l79cxLBrDheHzFy3wxyTUGiqM
y9W16dV9uYI8crhKZRAc+ADoFe+fqPo9z1tI04X+cHIdtztYGhuZqPTNr3VycbD7e9abM2QLSlSI
4JLIscJEWNgpDiRDk01NPjWp126B7aRe7BWtR+r93dhEhMhcZAoEqoY6YZmAdSUEaK2yd/elZlhq
TvauEiAMGJqXUru5/UMn0r2DHu0CDLdBdg6DCcCgowOYurnzTQFDvACthnNjFFD9GwyZPAZpXi2h
JDUeAflKd6JIxHoscvvWjgs+b7kIX1pL3WVp7vwAsB/1jZ5+D8s/hstQo3yjTSwQ+eNZAX4ED6EY
LzvwpvVRPdB/ocuf7JajxFoW1UV9yBus7BbY7r1SEEa6ChJlRdisuQ5BhjtCkOjaYRYOBD+MWzDY
gImqQNU+giuzkkfdnprNkH80CXqIp8Pn3uHnJvXGDPCw/zg2H1GjU6psAWrbA6+l2nrTAgvViFBk
c8ssPFKbDpOLn49qGycyOphYfBKfQay77z7Pw1vR9c4dG5MTkSHYqrPXKBuNV+Q1ZON3oPSCW6xt
L15ktgYbXn0Kr2nl+udc4K+4eKm6ECvt1vYSEUoUCPcVe4pscMPhuvbPKqzBx42b/xEYGeSg/DZE
0KWzjyNKxSGOWNt3TV4389xU/XPs2V9bTybfrbLB8CkPxdMSWyWWvAsPQqt9wBkE2QJc00ENbpRu
QJqkNaOjbxpfU8N3LgvKNjGzQx6HX2mZRhsEFyjXmWu3yY4Wa56D3yDA8MWS2LyI10v3fno0Kjwq
JuYvsje9BrRjsjudO7+6kh0ynSkeDF45A2HvuAZoJnuSkBdXphu+ZT5g0BJcbKc4DbuTCwA1Sg2a
8C2GNABn4N6wZOSvfx6ZmNF4qzL7SWFlcwQFkzpi1auO2IHEG94bX1w7ivZ2HK0CKyvv0zRub0Ui
UdDSQRm0R8xlXvmMbajXaHlzCAL39dLLBvFeA/yxx+IIuxbhGJC8RISMfOkA4roV75RxQ62o9MTi
3//6v//z/771/xV8z29RRhrk6l9KZ7d5pJr6v/8t2L//VVzM2/f//rfjubbLuQMOC+6BfUQIF/3f
vt4hCQ5v8/+EDfjGoEZk3Tt1Xt831gICBNl7rPwA2LSgROjWcza2N7EqAEl/1yQDYLhay3ekzpE+
V99aY3HZxwZdmOyBWFkntMLqOG83KDXj6UmMYbZ2iVcOcqnOLBzKaH1RGUyi5qc2cMSnEIUw12VG
nPB4gWxMBoEQMBPRIUj8zzZyLrN0wfAb30GeGNWz04GrrD/a06GPm2qV46YHRqY/etNKP4NMP9vw
lmHFzjNRoR7JbS8uNJacaQKoKbDZ33/1jvXXr14IR+CXxTly0ML5+asHPV5udLUU900XDRskgQNU
TZnjMnOM8qVKkDSZlhPdCBx06TrVLXkIYJ4A1WYoE/u9V6V8Y5eF7qd5OjbRbNi9hlixseO8Dl/S
qLIWsZ10RwlJzH1ZgCdjQG7qywjSZ3y94n1yBf80arwnV+ZDaSRIhwNdZmY13OgwtneOY+GeC0iD
/IffpWf/+uU4DFFffDsOSkMEF/znL6dzk9JF6by6vyzSRcGBy8+dL8hQ5GcoyrZnQPUf6XYY1cpY
0S2PmpMXyrXUeSigVWyF3lfEgPVS8EyBNQ03plDVEGvgvHm2dHWU0xoRD8U7FbP8iRsFJIOKDq5D
7uxreRsaeXWLQvsVEvb8Pp/Y9Etw24LuIPH3ZANlWLJuCvA/Ui8NqKJ+xSdefkTNoFpbRQ5we3Y2
R3Aq3o5SgbXfV4A89j44M+wuqea1DxRh2NxDu57f/+LrmLe1sLYulDt+WdqTwpylubebOkl+bmwD
oJM6BD2w/GUH04m+V52XPTTTAZHCouIxCMDQyCLRzlpAD3eZV6gHS5vVyjDHfEm9NLrr0svoHOS9
N5d4o1NYbGk5TfKJXL5t5HRXNpsVdZQWC//hF+F4P/0iOGOuif8citkSMGRpT5fTpzsV7izWACqZ
4J7jEQX5ONafOhP0yoQzjMovpldbX2kR5hhtfwi435+M0MMSzaggBRknR1KVvajEknjsRR6WTiuv
KIpZM6m9RSgChPZOGUNcJin3NIg6qPkfbZfJApb467p2UWUz2G66kd1o7pnjmns6c/rELmcqGlBt
hUQR2zhuvL12/8XnYnAqvf6He8/Pt/3pywQBlHCYcD0LRHSe+PnLTMKKmWnG/DvZ1wNSsZk3M4Ff
uLUiw0PRd2Yu29RTLznjS1rrkkdVhUDpdU4HhlsQzyKNWLjAHrfFpkaeYbrPVtPd9dMBIKNjqyHe
BgcyQ+MDQSczRDgtGNW8SkzQu1osO5teEs0o2EIdLDM+OpCdiRAlAK274Wg1j4sCXDa+l54F6lz+
/lvx5F9+YrYjGZemBcpd5ti/fCtYUTmBalJxxyCXe7QnwQxQmyQoYZtUbokTNRBxvOiLcyTGdPGJ
ejmHoAHRJZMN/HkAxrqgkidqZV8OqIPrRbOoq9gAF3dWz6kUMOeg54AUcrDnU8VgHKylLuTT1asW
qE6TDNKN3RQaKvwYpBiREWyoqSdb5wKhFA72X2zkV0yhpovz5Ee2oXax1HaMl2qi957JYHTucRuG
rogVxGDqEuWWeqISGlt+BRku6v3k7Tl1DYFcxzuE2pp+AsMrfk7FKrbqcaM4ClUmO8t7gXsEgopg
TcGOH4T9LorxuTtra6+/tyYASQEgMlK32ClNramvG6CglDYIy0EiLAwU6J07099C3Ls46SYCzfzY
+Hs3k8+p0s0dmXI8uhYpchgralKHmQJCxcyvf/8bsfhfLh0PehueCXEBjzvYhU/9n+5Dg8fwuBvs
8i4MzSnqrJ7iuoreVIeiQ78X7BaZnwjleSgABr9e+FaAEQP5ff+lQFppBd1UsGRIET38PNKrWoYN
zHDwMiMCxhVcLKKLK8SkQFdLTTcal2Ghx/s2lGAVCdQqmhTxitzIj6CJRanp1MQOo9m4cmK5mZpZ
BfLR0uX9hpoAGn1MSU1IIS8jlJotXRu/ckIERb5VL6NRNJ+g10CLY2VUVRfgEAJV4zZ1AHW7QK95
BiIJKIGZF+g11ObyG9/mn6DXRdDXS91l+vIS9DoDgDmo+7YS+WJZUp+F5QU3SQv8aw8Qz4utLSiF
M5YdUKEgH8yg3PphYb6AVaRZ4Z7qr8ktjsF/XiDX1TUu6p1a7CDILpzm63VaOxgRAZ6G07SFzgOE
4otDrZ0RdaOQbhzKNnwA57qD+hxE6ypZb4caGQHACuQc7BfRO5ZPapaNpf+YtKO18I0+vVGoDd3o
vLW2NBNvkAG8ztSxLLjzih7gZOhktX4/tyAah+A0sMnudCA7r5phWXNbz00xftiog/x6jLIZsy9z
uNEaIlb1jRsggqIcnb2CAH5HypBN3Ox5P3ovKGIU81gOIfATkE+VTWVu+ggBe9OybbwDN3t1o3pX
++oRYIbkhuF2eB6wMYLmBQSued4+IM8VQM4uyB/ybKwhE1C0a2qKMtXbukXhODUhwmzf1jVbxdrO
z4iwm4ucpfLOKvP0hpVybQ69vCNTH/nNwrf8cWVPNsspayh3XNz9LlUnq1BbCtZCNAjshqnYUsAo
pAzZZGt6idrolgEQjsWSC+q2F0OZ56jiCOrl9db2q/JHayVf7Xh0gXmt/Tm26c5tadr12klrA/VA
I+gagOJcFZHO7343T5ps+6wo1whYtMuyhSSeioq7YkKjoAwSKskTEEUZOUQb61ThkoKNDhzCAeQr
Rtyl3KhETr4fnt08X4xDPjzGCQAabilM5FqwY8fq1gFAI8eDdCI35GmxALCo33VVUyED17Vdcqzj
vJzXJvPO4CcN17ZbRFCcyYdDYiE6j5JEeS8sJApEHrpvwFQt0yxwfgTa27cNMjI0HOUA3tkJwmiN
gqZx9fd3QvvXpyVWDQ6zGR4MwjRN3FN+vhEiDFU2Vm+0EIw3EWLtfKSXCDIAuqlbL9TmBlRhiIiQ
rYV2VNi0D2MjSgjegCVfyMI8x63CeqArs285fpUoLnOerh6o4Q+QqPajjZwoVohnRYNkFfuf1lsS
qYqeBGzpDBKOEMadB3WdXdYRNqqP59oZkpMOG+uWOhgyILd//zWYv65Lp6+BM6wbpn9C0A770/NA
9j3qvF2mTx817dKbkKS45BmUj0HihTCAbY3gy7xe9GlgL5zeLn+9GdCIIkWRP139YQE+O2TK4vnf
v2XH/GWdI03XdF385VzcPJy/7DyBNDUhNBjFp8uCfvRlBSb0IHpFTDidgvJg20nWpeez9R9mesZX
Jkqp/moOwNt4MTNbR6+Q2rh613EjFzwqFTialhTmzKQXPVocXC55uhzCGsTBSHksVGKGd0ZQfpxB
CMFZdBowDxWYzmKYzq5+ChJ5/7Adp/3DNRLC8UzHNtjBxsIWnsPQ/vnn3A1jH1UjTzaDD6gXn9sQ
ZWlHSG1LLDQRQJJ33dhBUHcCnHQ6uUXRW/Xl6uEbzoj8kNXPusCHaqMFKEPU95ByCkEwneKZAxRo
Ht5zlpW7buqlJh0CJIIH0QeH0GHQqvpzvOp4Apywab6xbv/3vwFrii78/HFx8boSLCGOJSUwWT9/
XEAtsgGZrGBzwXDZxfwSkUFs3ztagULiEhwq1XRIxqAGDzjs7aCAaQNB9SwRYHEMdAtiPiYRtg4s
ez2AyznEfgHQ3U/taz9hwtzqH37N+CPZUzTg04fhzMIn8TzbQoTHcd1fo1gMqr65jMJ6nerE2WnI
hc9RKYQKto4Hz1HmgQIPheeurICUdPpoRnZUAMkVuBiRgI5U+OyxPIXYERcnEzmHxwx5UXJTOVf7
IETYhZo5By11HXcMpI4RVst9U+yQMXtDsVX8IytOWDTiiaQCGxkp332ZqIbniAzqO8dPm1XGyvLQ
pK3cIYncrZvKGW+BzQ4WuJVbT9M8beNHP8bxYx7LANOjQDKxKE5mEOIBAgbJ9oRC+6P7/yk7jyW3
kS0NPxEi4M2WBAl6li+VNghJLcF7j6efD8nqpka348bMBoG0QJFFZOKc3wRJcVD5dStLeKhDgSro
zrP0WqO7cRG9RLUoTl0172A/fxP1oko0isPUV76rsO1f364gKptlykYZ+1WX54En6n67mG21XjfF
zfG3uqzPs1MrV64xVPhNiiHiUgbkL09N6+z3OtFHMupi8UDrCVj8511jRc07oS07Hjutah/IqCCm
MMdwcVTgZ9pp7sL2U41TXKqE6xPFRyavk/qjKBd2EazbQInY3U6b1G9MXNXmZFojoMyKYrbZs9WF
1nnW/auph5SWqi71lVXTygZeIUZG/ibQj5Ke/br3GAz5FyLYFo92PWG/yEgScda+tbBZFnM4y0QI
pyNa0Bln0UNPq2RHbJwA9NIo6rRE3xC6Ch9uV8qcaZtN0+ze5ojY8cZzfLVqL2oSlOKWcWpj5xvF
UazNbYbCrx41/C3vk1rKHLkQPUtPzKrPpX+J0uBgG7JRrKED4khR+tMulW/XaQNfP2Hd8i66i3lG
0vqrFiHNgyj6oa0vrB1wncstiEMVoKeRmupJjArsQNrVJd+JuCtRp6nQEch1X0T/SI8Q5/CV0BWf
zTT6X7WiiU422nA8Y/qtGur6E0KP+pM2I4WFn4SzaU0jzNejlKxwbMkeRRcwBhoUNtxII1UtNmqs
t57ToybcpN/SIU2346xHe11Sy7d09tmAWOk3EJCNa7aFesR1dHyS+v67UvnJN3BRbCXyVrnYgZNc
2Z2aK9GQm+OvvrKkx8gvktPctKkrLkBk/GgvcMainy5I9SFjP/JViIuk/ktROhrqq2PqpeXgeI0u
lV+w3l5Pcu1v1bSBWuqQxpHa4xBX5B46goFrni7xXkksGY41HxmRR3lVjpFcrX0eYr4S5I+iVTGj
3jV58/dEMZQc8EwYr96mqvkfrojRXGynk58xxIi2vkogTxSrvJavUBp3t77tCD8bq4Bi6zfaDzGb
VVqSh8museYtXHlWpVF/yrSjaLvV5DAhMhBvt1u1pTY/8M6C1cpy51rK+xUiItCGGhZN4rGf97zE
RGOSdZ64j66Q9ZOm55/3PJj2FThxfrvn5d9hi7ZBsRFXTQ0Q7LNlkUlfLrAcxH0Tbx5u9/Xf7lkM
GhvpP+45SGoE+8m7Xdt83A5SYnhd7exLcnNw0LoSYIfUs7UQp1Pa1cBWyYmUkWXsHNFiSwVsxTzF
1u3Ws4XUERt2gGvbggtZ5hhAVG/9yH5PtBAjaVEnIy8ansTprbbsVXkF1M7PpcQNIxYALXmOmwo+
R43KG1uQ9BneZfpcZThSDs6j6ABoQNvIUKk2oljKifrEYNFRDMEBzHaHcMi3oq6xSRZ30Ror1Glf
9On6cxjzNmELLqer0N1W+/RZDoz2Oimmd++RVVPHn9kVOzFXN7fOmU8k79dVWR5FPzG0Dkbs2OSx
2Yu6fJSH06THH3M1d3tbq1KXyG7s6e1oHOQkz87BWLNTH10/L/d2UmBvJefZKg3L6Wc4b9Pcan5N
6fyDN2j1zS5ILsS1n4MJR/hubnReLNU2eBx9dGTyXs2+qopNrphBAGZ502nVb7GhIcTfztmTuPI4
FcYhjkdzjzSgV9om8kLqbB3bOPypDWpFmlRC3NK0jXPEqrHVy0CBTYdl9pRUzlr2wTxIzabSEeZI
QVl8swP5goT2kv4kamOPfMgxQIEwUou/pC74UeHs+sUc5WStD5P/3KBP6WLDIEP7mD+vDYu/PPxx
3agL7Ef4ENDmwnB4AyUMwVkBUfC/rodFN3y+oim3zlSiYI76+bZGA8T1Uyx08l5hwz31yjeIeSu/
V5sPp4FqH6Iat5OJZbw5unmosmXW2lHW9ozRkTb2yjWPEnI5YiSxSD+spmffUcqDhZn0RgzIcm9W
Y/sr1JIUg5yh2QPTt19mx3wQ7bMZE9NVquESloTnYTfid75cKXMChL5064WfXbsf5TDZVmrtf/Xr
7W2gZvcbtZuLgyIT4cLk78vtRkDNrqScDy7hheCskr9ZF8uEAJcORdTlb7MdTjsVKvg2a7vuIymn
leggafDz8O7LjogvVU+OjfmUuFRjQN5u2DU8BGAgTiYKmK5okIxm6/DUfO9sTfdspEq9MBml90Ln
m1+uicRd5c6hnZLCBfGDR3J1+7gKjNVX4F2CJ1PCocZfTITFiDoG8UMg6aOdzcAb57Le4UIyvc0F
PivLB51k6CoggJmdzVlygODF6mpmSXolWfVaTTh4ROAJdkWQYBt2S3yT/TbQTiCeZZK6XIRgRIMS
WM/SiDnnsprWUmw8lcvBTtnbVVosbcTyGTk9DfaP0Byb24JaZtHsFej+rMUg0asHvTuxnTyLkjl2
Dq4bA8twUage21zlAINqZYGKeU11SXpMgvKo+H3wPloFHw5kz1sssq4VYE5yNm5Eq5kFqSuRutuL
4CNI0l9pacsXUVpmVEFRvObLjMjTIaxO/NKouO7fZPE0xG8SUsgJ7Kl96oye3WlfjepusLqrujTA
dYNE9luzNJY7Hvrmfi5jPOzAZdkn31D/Pp1CE5edefwrUL4OeoDYd9dnBMEcLVmHVtiubdZIr9Jk
PVljx+ipva1dGvgmT3Mth2ctk6+fnXOJhN/YZe6trBIvhKFZtTjdLJM1OT6kcvyYRk76RGqcgH/o
/OzMlDa1s7ON2jb8m4kLNXrxoytbZQMSXd6Ad9ZQ4jLj9zSQzE0mOQXGNhSrAUl2P0zKkyiOmroD
g8YuqvCN53wuN8WUJ+9BWJPJWEy92Egn77gl2F4t+5+tcTomLopN01609rL1TS/C+iqGSsFm1mQY
C2lVPhB8eRXXyXK9Ooibypb5oYz/+02J1ozoo7gpCYVPNgtJ5fnTLJ8EyvOG91yKOQnwlc+bzE0s
QHS5yQj8hgwNJJ8A+9LJEmIC94luncSc0dLJyLLZrdpgwyv9GlhS/AwOZH7VQLsnLexgUZKHgi0a
auyiZCvaXpvl5FZKy+mkBcXwINr81rmi12VfRUkN5OcKaclbCVTlezdaykW05UH2XQmN6KYaLuMw
T25EH863S8h1uuK34Z+ENjgCq/UqdyYAIcvN+V2BZoGS2kfRmrPOr5RMJ08jWvF/5zeVgrTtAvnV
tJx0ncnn1qyTPamx4mU2rdhLJFlxRTFI5fZs1/4XSzYj/ovxKQ0m1MZEo9xyqUJrnEPeSMXLmPTF
No8J0YvWwdeyUzPxRLuNbdFJsdMX0TXLkSonUM/Gfblo2A39BseHlOw7EzkoMBxA/6f10FxSDWuB
NMkUl/x6czEqfH4B5XAah2AsJhwbtrfKKnRoqhrlIc56fU/oYcISbplDBgiSadmXegj34wxGHXHE
/FlxhuxSReFFlhSpACw688KmaNgJLa1G1LRHfwJx5mdV8SzqMLr6amQqQKylKnIGTOOXF6FJTDAp
sBbUouHpy/hRATrlh5g7iqIYoZbbMOnlJ1GjhOz1JiNNtqItnJLhgTDIrbvoMYwYXnclkSRRtAl7
ItzfP83W+BWpnPYkqlsJWCP/oP1BFIOm0mEaQRcQRXEYavVFa9P0LK7kzNArIlYvKEvcqDjIhov3
hss/Svow6KO80eSu3/CkqbZ5W1iuGNgXivQ0/Lz9tU3lzO4E2RxYHrPMsaZekzT21HDKn0V3Iycx
q8qz+nn7dqDzDmS8Owl+U2v4ovDxgzXOTih7W5r2kFgLMluyD/cqcZaM1hYk33gWpVsVhhukDcfR
g1D7ORydfw3o+NSvUTrYh+VobVIdnsMECvahj+3sdvAbezFc8A9OVyAzkzXI3Y1j/tlPc7ph21kY
+zlhGblDEihn8tntGSRg5iZjGv7w9yLMfG+X9f6/tovxLM0ZL39psSXLZbkVKaJj18LNF+7o96IQ
0bkXoQ4hP7N0hqZIZ7bfr/dWMbYBlunWjjzubTJY10ZTfomUsGmHSLTVtemJlDC7tvOEEcFTyy5U
9PJj63Ua0CsOssHZ3jyUVOW176L20dGd6jHV0jeBhCnjwN5aZelsO5ZOUrKryYRWCcm48O46W6lU
Z6eQ15YkicISFNDfXYTGVjKGlYsUzriZhiKZVpaTP6B7GO8FQOpWJ2BS5tg27s3cDc9vACLliAK6
Kdt8aAgph7MOZDeHOIPun/YqWrEYw+AYX4c0GYLtGBCnK6UBNU1FLeRzmDgbhezYg7YcJtQvHoKs
/D6pdXIQJVFvd+rnUFEnDrIpje7ES9vV0NA6jhCnPk5W078YSdds2ipstsNS1CXF2ptxEK1Fa6HH
zrWq9YNoFFVl37uOJiuPooRfDvK8U1Yc8WD/fTZZ2UZBbT7ilN0+Scm5U/PhUVnsz4eMFLrjt/JK
tIk6M5CwsYoGAkJLf1HnJOe27tRTH2eX+0BzGuWVKP4xUMsN0uIMgg82EKaYP68kBsRZ7u8K1bbT
S84+AdEFhRBWYO0kKVePuT+Y/3HGDn+rWD7or5boEZE0ohQLCwF4wFD1xkmUulEyjhhjfBMlcQDy
P61jnM49LRsQ6u7t4KknnroMFtP4USstv+7I7ZsE1e1lxjY0jNMwSOGTGQKSSnM8IOc3VfxJMbLW
rh6aNhKofHziENf1MdU06SxK0wCPdhyUN1GqraE/1YU9eymZs1MUhDhKLofknzMjcjqvTaoP0SNV
qs8eojil6drQyxhbQr1FghYS0Ixl7cpBLfsyVKlzlZeGbGkodMCsCMJC0y8G5wrZ+HMEbNdfc6lC
1zHSfb9AFDRl1h911C9ntXnKFpiCxaN915SEUUQHUTcsYkASWNjboKaQ9EfL2ebW2TTGtZmoEWDp
XL+Iw+CM2LDhobvtMVTihZ6G0F6AztPSosNfHDVCaqKfaAVc+NLjyrYTylq5Y2KJYtpHIazlKGjs
r0SDKC+tkh/8APMJ/z7ESyh3BvX5fhZIU+iWS50U0Konzu+t935jYZwwu/keDkP1QXCWdAhf/4W8
q/pUkY0U9TUe9ITNmnInj1H1EfKalI2l+dZ3bHiQ4OSVe6m/D89xqTnWQLMfWhXFmhkfp3deJBBA
X87qpU6ciTrRKvoNfR3+2Wo7w+fYovbrtTOEqifNGiS5NkQkCSX+AwCUjai614uzwmyDc2frjecY
yfyip/5ZwqTjr+UEyOQgTjCFv9VYNU6+Nytyn2+ii7vwINXKQ+rzDhGJb06cNs6MWY89DQRI+E7N
5SAatFkND87fI2z+0suNCmRh3ALGQ5tdtRhbb7Ar5YWvUvKGNMhdUUwbkMYGYZuVKDZjwmsaO4Wg
jtRurUnqdhjiGOwQQx0QjquKX95RajXlRUxcxxWB1aUYmkzs5MTafSK86ARP9gMCY5syVMeLs5CD
khGLUNkI3B7WE6lsv9W1dxTDkDRMsnKtOKn+Lpk50Vopr+C5Vdp7XTYfk6GlDwHxz5d/GSQpk+zm
hWqec2y1JSlO2Cu5QQDqkl+MG4mTYXZZscydqZnGNpPU3JvAeBMfZ/EVRa3RebNaFl9RbPFTXc9Z
WD1OU6of1NSR1shATV9kRJPWfWdkJ0Iu/TuYtFzHM0H0Cktdgm7mjF8cG9FeBJ+yk9ZLopcY/G+9
NAkuSK6YIdGQpH/XpbOYoWy7z8uK4h+XpVeTDsW2kgbFJX+YXe6HWEMPrpTP95pMYR1fgcla17VR
nkQD7iL5BfJ7d5IR9v2SZ/yWWWdecQkzd9lUGduEzOeXvm7cdMEsxRYmBkHZ2qcYJdjr2GN5fgMz
MdKv4+Q1rdrPkYqf3UaKDuk/Iys1024jBdoJi8nHqWh3EV4V35rcGxGs+lXjRLmqyt58NVDp2BT9
EJ3rSkqOtTSqW8cwi2ciLeS2rF7/0c3dSoxKiumjC+fovSUY74IqCy+hTmpVMYjfQYJNnuLGD9dB
llbfo8FG5YHMWeKzokpl82WOnArNlia8IhfZ7+26+GDTn7nVqBOLwngJvafJ/sqGE0xtF/1ajE4S
WG8feaZYa78wogel9dWdbSfmrtAUkkTg77HpHcYP3SywsWFtVST/o2NB6BTDufiVUrz0UAjWJR4h
O8UpiheZVBV0T2del3pYvgzTIF9b3BL53RUvoocx2rtgntIHUWXWTrOObTvci/5z0BtelSmpK1oJ
4rcX5NEexaVElR2OLlY73aMotaHmwDfCx0TMHUW1tDXxVEYalpsxA60ABFt+FX3HIqsvWWTA+I4k
DTOdKHshdHXp07z4qkVgpHUkfQ61bYOtnSF1NErxdfIn1Dw7nX8KvDy+lPJ30V1SwCaNNht7UUSX
wSra4aPQumqHs16zFdX4mLqtHmdwKTJ1X6hhtRGT9pJxKPgxvph5CyVP0/dgyJKnpNDx7dEBdzdW
jz9V0fsshRVrNdHkp7IFZRROPSSvfEjWZlB3O1S8JBKkS/n/OPg21XK1f51ACXABjdsC9ZVFsaGF
2Y+exWusIEbWKaWxEvW5Ms5uGQzarVudj791a+30924mm6W9zD75PEXCEpwk4l9R0jqrxlLwS2hn
/V3GeTdHD/pNlp3wappVuJqXhyj7g95z4GZsRNGsDPLwBApOouhrr31gtm+hVuuXMQsS0phM1psG
ZOIOicO4X5nk/H/AZndlNSc4AbDpGCuO81XXcJPDOlF+Qqyl345JKx19p+qOkLvtrRaV0mM8IfgW
wvH+avTdRRXj5wQZqCGq/ypzLCpGqx1QaMV7uPSd/GKVU7dHxnraxX7TXrNJQlUYK5I3EkQ/s7gP
fwXyzlA17qNS1Fc7tUfcaPjtSQvJLI4rxYMZ0B3acMattc+NTYT254u8PCh4ex+/S2aDljUxMfwi
+12iyf5ukurAbRtVe82j1t6VFUEIUZyAlO0SKYlvRUxOtZ3qNMmtOAT8SjOsz1y5iPXXVB7Jlmt5
zvpKsTXikaJZ3DpbpKt3FUaKt1azDtqdRUToNjYsLPZ5aYjV4DK2NMmeNJOC/eNyV9B7MmzjpP7W
mhkQSTtbRoVyaXWcMtoFijTdWlPHl7ygV+Rb65zGvkeKHTLGMnNtkQjBEly7tRoKTs+GiuC4mCqM
ZM2TW3RURZG1TfHmrkG2YBmbj8PsqYaPacpyXaVXRw/7NqhaU7Nv7LLd+VP+ivfQOK5gWTZnceDr
/TyLtavVzOPpzx6iWwjldUUiL/VEsSkxGc5DA9OkxT4y01X77MwtOKPSv7L4ahbiKGa0rQLET0Wl
6CcOQRF/tyKQpaIkGk0J/ckuG7bxMv7eNU6JRaUxubB7nThrVflFzbE0vc/d4Mx6tEPj0EQ+K57o
5sdwbiu0clwxsZLx8FlFsMczWNbH+8X8AvuRSioeEl7If7s+FI4GkaM83oi+94tZarI37KY83eu7
QMoOaFe/iSvf545y1V4TGFNuc1jPvqVAFV3sVsRBinBaCR1csqeFVfZ3dZqGRrsSZRWrjH9ODVJp
6LcgOaBJmSsDsDjdTkXXtkylVdjixyda/st0bRp5qh+QWlguOS3zmEHHW5Eo65NkIzHiqBslttmb
oYPrDIqzrwL+y0XRNBKL96awOMuGE7zVeLiJemW0tX1Vy2xjAV99URqoYGYD3BmUs/6aEQ0Q9Unm
jPs5HCEHismx5SFHAq6QGAgbWoVUgDiUbeyc6uUgim1rVFvZhygu6oaqIklNjr9cyaqsE5mKrXNs
tdY5SRu3c7T5yCKsExtbGkzf6jcEvlhXkpx9tugoWpQI28ald7iMvdeLM8dXPoeJ4m1sHRgHvUBz
9XuVNt40qdIJSENq69lZHCY9QrBqOYgzUReRMHLBQdfrPxqQGoeAuIwVnWOp9ya5LA5/1IseYihp
cn9bs12+XfHfLibGKrXznQDiEpkj9JsO/rSVF3vEaTmA6/o8lMJAMYVWsjcDeVOL4r3PoAXyWnak
wVMbK14ZihFhKF0He6vMUm8Ig/Qt8pNHQSmZGz/m36L9vYcDGP2/9/ClqnWnuUUe1kFB1Olagldt
kJ9U2droGl679yorjRFHuJfvI2o16XZaUZ2hx2QnUX/rbE2y5fYZjnZG17UPaM3DbNFx7BiJnTik
+2prhy1Vsaomo324VZZ54wHoW4RcqSuWQ1On0YZ3bNkV09waFAv/mAQ17VlebJwWb6dRmuR1mvrd
+l4X26Fl3cqF8G66NykKcqorMVJU/tYuyk2DFsYf0/1rx3G5A9EiDmJGU7E/6+5FfnUs7KKPnVc4
wmwTCGiuQ8ZlXJXBVJ5H3BjJ7BSVfKzgpshaSFG0dH6jdm7Q1nAr+Za3otKszcUUZNJiN6nRPtWG
5qmKZJ4lamTtbSchXDLUyaNqfxFtogbEabyziDyu73WmgY9HlMOmUxKjfgrBCjwVT6K7OKSaw7Zd
tq3bNUSdHsoxoiFhs1MLe9gpmQwGJsvSM8G49NwQ+9iFqEBUfqEM/O/aHEWL6AOWswWP3aPjvPQW
DXAnlW3Ra0iGZal6KIykb178DMNfo8IKz7GD58yIxg8lA7NeG1lLHrrClC4NAEjkzXSYKkj1bByD
B4Q0MWiUYGAmvDqvhkyf/oJov4aEMgSrtBvAGmkOmCUdQYE06l4knyRer9VId1hIb8tpEu+lZd8F
d6nYaOM0vpQNYPLIRFlfsZP9bSaMTgmu+Ag+dvz80iy/+HOGiGpbHjVDJY9rTWlJdujvsjgThyZq
ip3eaIg9BcHZ/OdAaA3u+8hjLYts1ZPt5kM03uv/6DuPVbhg2/51jvvQMLH7A558GzH3vV6c3evm
0o5OEbLZyx38caV7nbiZZEZ62caF8J+udq5HXmXmCG0FRnNGGBajeivQtqOdNZs6nsHvZ4+OBZFT
Klr7pczVhxL7patMIvWl6ZR5NVtteuyHzHmZ/a5xibtYfAa06s1gbjW2/xt1KTqLl+4sAcERM8V9
reAbE34TjQZSQU8+Pxf23Kc6MUps2AJ+6nivc/QXOVsyUGAZRFmcIpM+HEC0LryP0XnNfHy+03G4
iBJUzucsl4frrRTqBLbs8eFWMq1dNhfyoyg5CRESE92AXLPewZ9DGx7a+SoOKkDYTe5rMhAF6vJK
/2yoQVRiuWLbm1Y2OhOG/9KCqMoq4Am1u89QoRNwjYPQy9MIM/p/ZoYc72xyDfSlgwkndKdM36A9
Zj60gG4e9MKKd5NuwSzrS6Aly0EjKnLOsJ5Xfd5G2JVS12mBp9XzyPaUkugbR7q6qs0Iujr2Pg8d
pkmxNJ7kaBrcjMjWd1R4KsX8XqO058pJpp40qbQuU09aTTRUsM3x7ZQ/+sGAwzm3PyFk2d7UtMUh
w6wBEcD7aQw8+0Bat5nXcaAWh1Yx8e4aJX+PpQMxZwiVplGXL2EPDJwVvt4T3CtfMjY4Xo0Vtita
M8iF53rI3ghGp+26G+aV3UXNU7kkVVGZmVeGhYtjHziYAsCQwlaky+VDo/jz7ZDkw+/F79JsZgj9
SsGRqBC8lOXMn4vwt6Jo+KMuXfqVdo4FrRiizO2GZ4uxq4EDjWFIxmPKwo0VyjWs2Ch+VIwaJkzV
VN+b3nxxRll7SbpR3yWW7m/TsvffJWgEI1Ca79WM5GjeT+0lljPtPJLtXFf1mF/HKJQbLwhgouWg
vNDDGPy90iR4RTaq/6AuB96aqsuwENliwv0bMLBs0psB1xgaRTeW6J+Er+ODmEMcQjMCBB5soaWC
Swv1GW9zpAx1bfqqlSVKmyTScYXqYi/qQYT7vRFeYnQcLkUVovna+CaRCIr3hnApZnoL9EnDhOne
IJlGdZYAblpVjnJu3lhftMBHazmsraMJsfh96L6bS7WPB9S+W4KDZAmqFQjmYKfAdUUBa5BwRzWl
E+RhfTMEGYmfpUHUiVZD4TUXsXb6AIet1mgQrqRstq5OC0LctvTouzylT01VSS8l0K5dM+vqNq1y
6UtuSGvRYcJh2+2qRD+JkX4OVEdYr2Az8pQpMvndTyuI1khZ7RLtGpuGeiUiOWyDTMJB5J86cVbH
YbVewhnbyZl6OIS8GfXTaPOPyVhxMOpUvTjFiyhoBQ+IVQbobz8W1l9WPXXJhn13utFh8Ln3UdUy
PtDKftVMvuWJBnErPtgHLHwCROYXV2wLKr7UNeHbhOf7tS+VYEVCn4BzPU+eVTXWRnSzfVIEpu6w
7i6t/+9RRh9Vrx3mS5Km9g+IE/UPsBGQ+tDwSSaTdLrXd1FOoniebV4H6SYaklSWT4RY92KQqOfv
RfShHZYQl6VdyXYTYR9s81025C9CVCd2PHQHrJ9S0CDfr9jlm9VIpts74Ou0IGz3DY5RO5BZ2tUo
m8/RfKJfQA//0oLuJ9MF55vOn1AAtBZpmtDAxSnyMfS8SwOKhrYfr3mayK6aKoCBG/s8KaiqCUWq
uFe9QI7ssyiJ+qVK9HLm0PduiV81LwD86Wb4XE6q/yhlT4CEobwshxlLJjeuxmgrisBFFxvlavKq
eEbY0u5OjdJOV2POELIk676GUjXvRWNkjdMWF+Z8I1rxux2PWY4Pj2itMxS9JnBcolFUwbQAaqtP
V1EyfGIMfnPyeb3JVXfxm04XO40eQKmbAkhfi+Ldr/pmdCPK49KnqaR2LTytZcse4UYr07NtI9up
ShiZsuWdnyVYPbxMjK/TUhJVsqq+IRObnkX/hn9ZD5t4Vp2lhw2M6LEPdQL4TOZApkBkA6SYio2O
Gl2wx2ILOPL0KdPHSTbZPerRmbyU7HJDwyOydiob2xXPzcex7kvAlWqynrIJvz2pxyWg+xK0hvOQ
HEweNo8W3O50msi2ppnl6UTXt7blmFu9SL+UcSkB0jeldUh6ckc6do8QcPTo+DzcFTiKX20C3XqL
QrOi6hoaF/p4EWeSAdyoKhFwVE2+1lgaMuzby0X02FkTf2KVJhRL5IwleZB93I4bX3ftQiWKmyxI
8p01Pk7OsiNykPYNuD4SGFNx0NR6Xr+qESxv5DMO/P7HFTC2HwUSe0+lrAX7wM4+nD74FsaB4/mR
4uwSXyK2xeswq2TEf9H8akRT6pkLmsFuxn1cl/yt6OfYETbFurGakJN6KGEibkNkDxIf9HmlvHSa
8tVRVHslgwhz9c4n2ilZq1ojQSRPAH+GoFv3A78eogQ5nlMttl1ohsgPjiMjf06ecKXOIQQgEhEb
QM8WxNNybFwyHZth6FiX5TQ+jsAWV2HRnjvC8QER+78SI1cADGrtJiiUalu2UrYadACmatqv0ZUE
6BR9KGY3f2urzsO/cN/MxlUra/noNGBbWZz6jRPV+UqJpl9+963OUV/m3fcnUth8Fs0HKoNe7OTv
fQaYRC07qLjFkwpabTXUmMur0nuQJ2ujrlhWqhb7sVD/luZf0P3aanwyuYNp3mg1P2W2Ca6hv8EG
qA5Ajnk7wexlpcc9IQNJGtbqnKcArIyvaqTOAL7ZUzpREa7p8AGZdFPmLLBThtlUVSaXyARZPQfk
7YwEj4Kx6DzQot+kIc9fOv9XhYSuBwntVSI6yj5hvpQjAaQsWgSnxpTFY7ZcWVEv4DH5S+YKVSbC
C0Akh59pHNQXZdIwQ0tfur5XXjXr0IOgXEt++KLAC3ELlA3ckWcAEU99j734RZ/HQxHKOHEl2WVo
8XxSoMhs5oQvg0Rv70XgSQ9RsHeqdmOpmCf6RY1Fjj48dkpUs/lsKy8yER3s++4B6Ier19MAClk/
KIUtreQoykDadc/WXJCwnIrZ7fy8PoTxsK87sLlILZGaBb4udfJuGOCYFXoO8BVcF7L1ZPsjCwuV
kjRR2+EW1+PKEPnmxbaAOeOaE3aV6bVdhHZmJK9NEJAh0gu7eYbHoGMBtFL8XDnwWm6vh05i6+7X
e2LYK71qJ1Ac8iF2QvjhVRWpm2qqmkOXIJx+FacVvLd09VvbrMpU5IXZe43c7YuSQBfoSEaJWRTR
fJsgwCMo9tVVNs6DB9kjh+2s1yus3kd0NObmEDqRujU6+SqrZXUASD7zC4ts7FJ4P3abCZBJp04/
WatMaDKz89iEi5o8O4MVq19wMFXEFfJg7ZcWHlSp/dcTfk4fsc0L3GRV0SpXv6um9Rz63Uolp7cP
4KpurLj/UTZ8PaEzP5S6iYBviXYzGfgiX0Sye+dap0mEfjDGq2b4kkdztUk7gMh19zOz0CwBqGsh
m1qWm1mK7Gtf+/tstqVnH4Fff4qOita95kZbbFEu+WjzVNpYfsOXh7Aj6j/9WTbDnhQ+iWqlKZ6b
qP8a1HqLkmFkeolJQqUcuq3f1/ma+02OWTZ6TsQHkpVotqiZ0Z+rgg9LScOXbCCvr1a8uvihl8TZ
diagvDPD5pRlBdI+SfE6lPI6XLxh8KnEJgrPNDKaybYt/FNdoiqR8GOUlf6h9JUvkWoRqmnqo/w/
bJ3XcttKl4WfCFXI4RYgmEWJoiTb5wbldNDIqRGffj5A/4ympuami90AaZoiO6y9AueNoF+GIUS5
aJ0VXRFg9pl5ygUmF61s/hVaVflkUhtq+y8uPak/mSnR5F1OYGp8l6WhHXHobePe2uGAXDndQ83F
R2Oqie8ZE0dft7gljh3vW2PEXziGm9p6xUnX2CRkbvZdtt7i95k7B053rWXuu/Zs+8IrCXwvandf
Ue659VAW27iTt9LqQXOxI8FMDR2WFCqelF3/Dqaf+mKwvhtVjCILyOlZqN5xzPE8cbtzpcx/PQf/
K8v7YY0F8Z/GeCqpPPmJoFzM4jwFswWdr9I9NwCGno6cvHKqa7jZ5EVzSUfJHOxO5p7wDN3v16RP
I9c+EHRPcFfbqzm73i6tB7IzMsSpYkwvWzMIK71QHb3kRWsjHbYLaLzDw80QWIAs+YWt+L1s/00N
68Ma59+tLqmBJeYVMvalRoXozOCIpu02O3wQvnWEjYZOmb9hK27dJpZ7X7Z5e6zjrngpZnh4StLf
Rb/4Zl/kYcGmbqcjzMIUKyXhSxvh0hZ20GskKze6MDAEcrNjW7jxlViaCLcfI7ksXmGdInZqZ5Fk
2jkdDRSaSblcqjQbjyUmyFeo4cZBE2J+GpIiZjOLrBV6TLMfRoIRqTVpYZ1mzksh4ySM26emR9Zj
CptiKgGQeGewJS4bcg4TzH+DlQUZyEylbm5CibeEsN5swyMucBHNe9cdB8Umb6BM3XdJ0T5oHavH
bT/BY7iHBmTMRDJhka9+WxpOTlozVN+Vhpqol8npVFumtUPy2vmS6fL7ZKH0SdC1fEdWLCEnw32A
p0rqXy+M7yxgJCsi1fo+2X1Phq9Qyda0yM8AF/keY4jiM62P38HTObBlzfBd86LBL2BJffcsrJCs
xW2/xxVTBD6GzXckZBOm2li8xYpxJnBQv+E/6QFIONFu66Zi0W+lgopoSr4vMqsDdEkmnO5Y7htz
YpE1zXNicyaOYnO4SUxcbx3/18vktnsIZ5yVWYB2tVcgtcwd64m9NoiS96IsrfImMz6y0QwGm3eJ
xVCGlfc04pGMKUwfGysKipsP1ChovzEJevZkaoENZXyvqkpHcEr30x1ySsx4g6Dxrx7UdOb9gJ/I
DqaQHZCGZfiDZuTPjTU6/iwyI8yAgH3DGg56lXlkkqfjfqlvQ9bMx75Lo9vC/0VJ7Sucxfc8icQL
QGrv40nFktUq6jNW6Dj6lcuLbc4s2FU7BwAJsOtw7qYwxUlWHdI+QMwg98YagtqXaYAiPnu2x746
eQtJq1g7ksFSL/9UfUXOSLUcGlL5wrn2PiAH7/p2TBG+8PuPFhi/c+MK/is23BACh+UCW9uxwyhL
Yj/KAVq7Fh8cwcN9miIZEhEeX9qYv9hKdtPXqTvOAa7som93Pd6hCj5sLNwC4QOAAF6skRX0XuH4
alFRiGR5kGlkv461B6huFfuuN2p/rAA1Ki92dxkBcH5HZTnsktrezW47nDHqsJ9SoaV86RZ4Cx1w
mWYyoZZsoZ+dKr2WRgNJ17jOWNOFgzWnF7QdzYGNv8U7e8Y3rTlqOGYIpYsukp8q5lD1b9NZeoLY
hHUcsKJJkhQIeXa0UMqoOlSxyAMzfe9srXmJ50n3QdT+YfamwjyK+Vxa/jAPtZ90sfJs111/m+xJ
8UvK9U+dGEWAZzP/cdU7J0RvlBUwTybbF9BuyA09xJ+qxYGytAjQdjQNZ3o8L31MaV1Vy27IG/d8
Jaab7Kg2EqPonePIJTG1cJ8wcj8MsZL7g6s+mwA6oWHPs69J5Sy96l0I27mWUvnbTvyhJksznsy6
KcNuzv50BvydFlNxknNeqr5Nr/kwTr6Szo4/kTIgWfdxhWBZUe3iTJB3FM4R6UFiQCndRxGha1h3
CEf5a07meDEj6FtTnQRJP1lBJ/ie9LVenBUxIAE1AEbnqTq580AyiFs1VzzHbmrLkcqAKmIQiagT
uQFZlh2ZKOxLO3kkukxsnrR26A6IbMNkUpCsNWI5FlbeQa2s32RX3RUVwhsG293B6bofmsj1wGg1
k19Yzo/PM5+XfkIlt8QnNya1aMVE+yHJQuyg2cHH2rxTOX3UXiLOaJRUqlfLP11nwJVjW7DjR4GG
gpz1YJkm0od670celaYvnQGsA5umKccburOfKZVOtwmSIZ5F3T534w8Hs5pw8nTSTEUeLlNscxge
+ICGQeztOFJD4eQfBAJNuwbILMRyVQ3zBDZhpcQYrej1tZzww+oilqjCNg3fwRJur6SDE8gilYGI
kgMYXH7OsN61Vd2+sMe/EnYpsTFPXwxNUw41PyQ/ml9yCBxjkYp7x3k2tig0Gy51E4GuRDYdJ1a1
1dnpc7KrjXg6FLWt7VIINr5wsZNNn2MxWWxvuiEoYEjuLCe7J5642JbbhhKLXOrWhbofkOMdF0f1
UPxicsIcjpRmyIp9j/H70tsVdl4pWQz4qe+jWQ07x2195Mr5PvIsZpJIxCEuTz80fHfCpu/Gh1YA
CxWobxpdJ+rL88gsNTD+aqJ02hH++OBP5YKxuD+BP/O9UEi6mI2dk8ORiQHlYOs7LYkmLYZ2elRA
85nERwI+g841UOAGQmqXbTCwpdg3Fg7mDU4QsMMr+drkSLgMCoEeNf92gkGfT+bsq+ykzZ5oMOaf
X9gsjBeR5nclapZgULXoSXTGD9ukDr8M9TntM3EqZ6ZrU4HOVVHNqJ2LwykT6emF7N2dRgpd0DQa
jkhVhHQugqeUdWepl5C8phxPx7jxIwxWD6rCmWVorPazsRZYEGZVEI1kW/fIy5Y9Gk3CMDIEqf2i
cFKfihQigNeciLzsz9MohvP26KuJbbM/FynUKTQ1rNQOcDv89sNc5u6BP259NnK1PtvgXXu5VLcZ
s98zlkjLOS04tHnokoLt1VxJMaDPp0NDgREbmgvohesD9d+E5rXnrCk/WrcAQCnNsT0uScER2UPV
7OYztsT9fB6NHi9zpyML19aKwrcs3Fn00jwNyhqIVx+meSnPrCIlh6ApCq2++rATWAFyiCteH6il
I2e3MKtASaqEs5QbnbeG7Sv70CS7WcDu+0hR2/PSt/hljdahZTo8t2oGdzFhW+o3bfWWZvJ3J8v+
87PaHm0fU7JYeJ/P0eLi/NKLQ7SmUW7njO2Ru3bXaD7+3ru2LifeNI09RePZjt8RNdVMdKGG1T+n
C6qynpN+GGVcakGnNtlJyoWC+7LTxuyuKV5Kmj3/MYpvFjaUOEGwg++6KAqYpNY30DwPVXfLFKYL
LHSDJJujwk/UKDoseXMcuwZjhZJUxDQ5jRJdosJmDRrsZJy3d4CZB3VhZ3mnbFeTV2G4S7A97LSk
5vgbGX4iIVFiFYL8+60qPY5WowleQyDVGaKDfhZozIPaQcfW/HKX/Be4i8snG+EhN+iWy+mYPhlY
xKAm4rT9rWp9qs7t2mzdrTEx8+Brvv4p/7/LEUH0/+vu0fG6/TwKwMXyoNVjQNjyDw4nfdCZuMKF
tmJiMFJmx6EpPIo63BDX5H9XbopZ+uy3Xgs/UzgNlDuaAcbffv4jyJSgAjhpirxGeZ+ccqXAzv25
JyZw3yfDvYzqa8Y8cMYlm4S0uviJnVwMUN4h0+rJmF305w5veOBwxQ2drFV8iNGUE+J0eY2aomTu
Xoq9NsZ3h6pYVDzIXX9vVdc4DCtMoFpWcZ5ibCLbVr/MGtE2B4QIzqNv+Q17gwtfsqjevE0GSfxA
GSOkHMaTUtkZPx13vokZQzbLUTp2TeCMHuYNzZCfI1Xgyy0VtlWIsS58NCe8YBTLX6g6+8oEScs1
dD/zYvOB41FZ19nZq5Y//LHJp4G0ejLHkmxNPZW7hBKZPkrvNorFOAAq16jGgpQjxM5qu+pZLRA1
DhyjApHXqd/ncfVspVScMbLCtL88ILRfdlRhPO7C8NmYcLYl40Z3l+w7rP/2EpWpGRCJXO46ZWmu
GcYZhlYpHzXT7N6ZWveUk0t0JzuTmrS1yN9TJg7OIsmel+bDcUR14CdQHiNw9I+qjHBMSJWffWTW
Afa0A4xRkd8UlXNP5w1hnSfiZ1wn7yBJAQnc5o8hFncMUZ2/hQBPY13QS8V+ziO2L2WcNn6rEttm
dvYvkHkXLIA5ylFlfwQseaU0iMalbxBagZbsqrjLTjqO8zunMJcjLqbLYaF0sIOlaewWRXYh28dd
VY/pQW1WvMMDkSpBWqXo7RtEf+IKxfBaoicx0ir5ESm1jRKcYoL+yGq1WsUrSaga9vLajeoP2Wnf
y1E2uJMjmKTaTx2GrJbUTT18gMZyh+dydhdpViBuzWYmqVDORX5pinq8WCt6N0P1HY22OXpDq7wT
fR0KzwBSRbG3i/o8nOI0focp+EsQNPVktrryZqiWQnyGOoZuX8BstKpkn7eT+6MFv249F259F80X
gM94l5vYKQ1UkI848u9cnNx/dt5oBE7maM+cAIxTWyfdoUN79khMieqdSvjfFvtgy0v/tAQSs5/W
jLtX5fWaPWIePWMQd6OJgDYUUf7O67/YCiTUSJPaX1rbe8A2jvZx4iAYbhYytpZseQZi+DPr8rTM
Qj7GTrr3HmOLpITPTNB0e8AJnOloq3/nvNnzVvPOqKXl/lf/8/J25za49bdmu/3r2V9j/+9LbJft
JdrmeczKlFMM8on6Yw01/nxYjcQdb/3t0bbeDInKTVv/fz38uv51+za2Nf9nbHudbWzWZLkz1Hry
OdvleL+VZc2iuj5UHbYwwKn/PWoMJhuC9XquQNkNyWP7T//zqZ+tmCkDKpayjzPRnLemXpfZ0aww
H9v6Zjf/dx/3anaRQ3qtZj1+tTSVn4NbGAEkovh1G6sLm9k9NcfDNrY1Ktp0NRmj6+dQYWcvMdPY
15MkyY0nEzf/z7HtQtktLfWd1et4ffHPsVTpfE0b1NPXGCfOADN747kycy1M3Do+WDVW45XSWDe1
NtVbVHgJS98kf7au9lFARH7oqjKdl0gUoU0A0b2aF45P8exj8Vb9SGBcHFICII8URlAto04kZG+n
6d6wG9ocLCUqn+xq6K5mmh9c1tgLSZ5skZYsP6EcO2Qc+S8llq0HzF3eyzZ3bsgP1VDh2MW0EttP
o5xSdvjqUzbJM2YoxYX0XkGkDkRuWFRLaHiaTehJgX9ctfwUDraTfNDeA0D/qZSt+gO/tXInRrsM
1UV7odzcc8TssWmssinocDc8mG1FpUfFkEnTEcqx9d5lw6C+N84IYVRmq5oCJCknH4oIqtj4ntZ/
jK7vOClDaOxj62MZzXpXoJ17zRNMCuqp+gWWP1+2oTbW+5uXF6ettzUIheN9h/R7t92/jclef/es
ob1uvSGpFipM05OUswdPTYpdVWTjaymiEhlsMoZKPI6v21hSsdmFHHXbeh6pnJekKf5iQ/OfG5YJ
q2pQSTgo62tsTaH/m4yWuG8v49VLclKJLvS/bhh64h5Mpc1P21jD7/YqlejmddTw52qHX2L8oi2F
SohnNu8dN17hCabtbSy2kntRUkHdhqxqgHWbV7+3eX0bSsZlDtRa0w9bN5276nUGFf98hZIIbB2i
0sZ53Uiu0EFf0jp1jmnH/Iply3+Tbj9v6Rb251r07Wv8/94HxF9ChzT0/fZ6XzcOWvKYqMZxsinG
AAen6gnLQPNkTKt/TpNM/ja2NUOlVk9ybeJUgc6pz8vq+YQ0538ufN2sZYtzrHX15WtoezTnUfX0
NeamxV/Va9n9tInnu22XPlU6JWNBWO/no68xW5GQCFrvvN2hUGH6vK2Mm/yo6JBhpI7reFqbhKGo
hXyPAYLCiD3DfutqoipIQ+jRXTtW9y6iaCX5rFjhenMyiuKYCgGpeu2Ooq9JDIZnglUTZy9hvxte
Dr+tMkGY165JUf2odzD35djb71PZjkehsGPbruZTlx1lW8+72EQrP0jbOUctmxI7A51TFU1gkpbb
b85QcgTzxMfWswote6x1gq2XuJH9ZpgWLkmyuG9DVR+zmyjq5bp1YUyZARmOPxp8Hnb61HhvVjIo
WIIlSmh5nvumsTU6qiWbuq1bYfWC/xqbnO1mg+niBQXDZbsYweh4+6bztR6CcTb4XdX1i7q+aCbZ
7krPK6/bjcQSs6ebe5KRCC70t7GRlScUHS5UHud7L6kHRDQsedO2sG1rk6s7EXDnWsaRA3KRwLD1
5ejk3V44Qw73M04OJW4hb/F4r+u22HsKwdD5uPpejvYDkMCi+Kv1YQUr613JBtCpXP3Wxxmr+1wW
75Y2zezzmeUIjcnZixvOZUmQO+Mjmr8PykSxxYs+sIMmgmPC/NnrzcPWa+qxfXOME7NjEtpkWTqw
gs6OrnvItzKsqMtIvHcTSFbeUJJCRqMftTJ2AkFNYEX5nGCA6RImudnvgbFWbMxlO1885t4oA1Mv
4qOn7zAfdV/sNQ9ma/T8aJjKs1G233pdIYrHbeZn3jQ2HNUEXp1zdlEMZJEpxeMgtmukhjoegrhm
VT9lObxEUaO+kWS4MW781vSiRwGulTXs1VWl4fOZNdhFa7M9Eusew67Mp7iM888hbYqSs2IMr2mX
/65t1zh2xFjchIU/3MwW91I0xXf23t1v1xS3YSq0v8Rs7DOvszgsPXfz4rMhL6lhSwldwsp8D3Pl
b/HKvxZl68dkY7ybaXdKIPL+1gqM4ZSXnBiTV92uLjjzlvtKA6ctlbQM3TGtKXon39j0NYfBRcgg
pCfwp8/kizlULUCAnfxuxU81XuyD12krO790d7MKRlimoiI42wW0VWHG2ot+X9KxfBv7dFUX5uK8
dfMGv1FIE1eU9/ZL1M/UofqxQathTC9Ja676srTbwwpOj12DR4illEfinghxyO32COjXhuYqK+dk
bryy9eefX6hBUqDYQYIKU4VCP0Wt3E91mQDe2L6p30kdfI0XZiCDqXYfR3pF2ncJ60vR6nfdkXjW
FuXd4rT2Piyudpedvt+uYX3qXXoytP3J/tMzOb+bwvEeRY09PxEZ74NlzKRoE8K8XpswggNrJtV0
7an4Lb42A8j92hsoFr+WJPFuPfyA69fOy/Yiqq13WTWE7ZbFYbvWe5Z6d6L2+NmrzeYux+VkqpmK
rYV+zJp8uRVrI9XxsqRSB66hV/fdsB9cxcbLSLdvk645nHnnwgfRwTNgGzTWK6nFGjPPxaXQW/um
jhpXo1kuoZkkA4a1a3+7tDUUMIl5Gm5b5/OliqazKKpWwKjFKI7jUABLdoLANNdqBYIhnMO2brX+
AxQBbJ690p6pWkAnojtJnbsXV11OvZjfPrvbFa2th3NiZbciH76bVVqdChCv2zA0/2lwwHRCcuWa
4P9cGFVvetJ5K1/3SsPRDL+btMaHQI61yPoqiQQMmvQUwwAzip+NzJ32YkBMqeVq/MwvCZGAPSzz
dc0w2sa2+1yigZ63rtuYLyjuQBnW53+NL02HfVFrK/gyxi1buUjbiTkSKE5pylSWEIyRWI55TRF5
HUtMZk+MgGLoHLZ8K6zyvY4acdt6njdHK7WSRPL14ihT5aCMdspBuuzfVLvUn2xyP2CMSEgv3NFA
S+Vw/Ng6oqXGhF/9ct26moTKgRgvP2zdei7TUzR6MIfXZ2LjWTwvY/L5D29DtjUHSZvHr1vPKkYg
1hFPlK2bkP0e2uYKRK9PF7ZVn9Fi2P7WzXXHemmR4G697f3JWD/mdtG+bO+9WHlek5Uq5Gmu73sl
Fs26VodbtyZcnq9mSdrN9t7sAhukFCOotbe9WhINL3kNxEthmdKapZVqoDRde7YpFgAkzw1ztVl1
R9WmMhQT/vnuTNXsp3Hs/IRAfGl5RCYdv6fOWv4Ft/iYQUJ/1D1yEYry4kHON0s9W0OfjM76BoMj
P9aVHZ2lsYhLFCnJkTpkeaww8XzWi/Qjx57tj5ydV3Mmr91x6z9lUdlELmfTWasJNXZT2DdgP8mf
E4X4DgSfg4EWu+ktn8oUJk4cXyiRHtJpebOX0vCx44S+Uef2k1z6avGLRuPrzS91yIvnrVFsO38G
DcUiO/rp4PAYDBkKdHdsqKfFzQDhCuo5GjoVj80eFYsnpwtk+eXUds0vYjOVk6UV85vVN3ztpheN
PPgPctd+l4sbUKDHubuO9sIWf5u+yJ6TNMG3NneUPTJ99aO2Uo1Nq9xrrm6/C/tASSz/ZizLuDeU
JA1dJb/Eiveb7bp6Ntvkr5lUv/pJmJR3GueowRilyuYSnIXR2NSmOQ5MiB88YWT/jBSJ8tlyoSI1
FCsdfthZM3k7XVBeaiACvFbVAUQ+peRH6LksU8JfcCemSqB9a5bYO1oelU+I73nYCOwxTQey0ggX
vuuG6Gr946L6vo2l9mqo3RkheuNThYr3agUiZmF3CfAygfeq7M1bx3iepn90Ek+MeyVt9zgXPfaH
EwTlNgBnVI6aQl0NTVOzRzuvYw8SGeffUD3UWw4CtsNfyd6VdrnmyC4nlkcsNu34R1O47WPRWbQZ
0p8dCveQux0BYkqjmJO4Tl76ey4JXZxGvHOJWvx3QQZTS90jDTDuAmsQ8k7xVjtYjSXOsVWCyie1
u4tL1fiA+flrtNL6XxMXTGpBf5O+bxB/C8D6qsYcYpS9r2JSdyK5b3xVKy15aWCpbL2taSyp7RHO
A46td2xNVOswXSbvEiFWecVGRYP2lx7hRoQpWQzPg2aqj5nSaujp1Lq3roWR4q1I8YJfLw6wCx+j
gRh7sofrNmSgPjg4id3sOjfTHt5gSFieEIjW3jakGRaGbzLPztsT1tXnZLAys3dJjpUWrW6fdf+Y
IyitZlLftx6ZVHGYuxEROuvFiZMN9Wp53nqervWPRMlhCDhY0m9jOhkhp8ErbVQ0PGFr2JTs+WkQ
L7o+IXaVOcyaTIWNwB3sqtOXXqf6sF5U1mYaAf4URAOn7Q6g7vEcVbhAfb1k7OZnzFezz/dcJGMV
JN78mFPgjtnS9EcXEY1WtuKcF4KVrpLpv7a08ZVm7/TqCPs1H//UZOK+gWkGs2FNRJOUxls91b9F
htHEdg2IVg0wp/SOMEbNN1sjz1AZvDHc7i0NPT43xNQE29VRpdJD/Lp1iMwX1vsaMkw7F2dPsINA
ipa8bg3mKFXYZFEVZv8zps9J4ceNh3m3rSevczzB8oo8vL/NQy4S4+FWvfHIFoVJH07Laeumitef
tAV6yHaLNtrGgwVsdork8/6yo4w84dJ6tNenN3G7h+4eYYiOtq1Reud1a7K0Y7brxunkxKnzKvFG
v02pgsxch4BWmTHqaBJpDtvNIILijpccZ5pIlgGs3y7kA5pCiM3/eb22/7cqlChE2Q8xitiUV7R0
OhF3Xf/Z3cak2e5ajfVs6xFiWh2WBoLdZ1ePeNZSHCKIG8/b0GQslPP6VCXWo4kf29i8RGet5Iex
9VqpDEdptRV38I9uzWDPzzXkkKfPIVSQJFqNnm84ZfLiuPzMJd5Z9qybPrVdKsXGGL9ujaeKg1oZ
y23rTZHb3ZLWPVR6nmTB0q0ocNs4/na1Sljlc0sHOuuydP81ZnjZX09VWfSGurtrCaqyvw7ZolOn
vm4N3yMcPAaq1V9jkTm+t4k6XXH0UV+HOEqvrWZ//7oh45yC80bXHb7GXOLK5PT5ot0wYliBjVBg
TfZ81ZP0RU5ecWMNLG6U0M8DIojz1iMo01b97aGXi1dNmvL0v8a2p1ld9auVUbzT6qaA5FM6961x
W1BCB0EACnXGalWBpEstph13GRrVR5tG9SPKauA1L00O21iRlGCVKRRzUVZ1MDeR6vPdj07bzaZB
RmuFS7FhQv+pVeKwcqbZMO6T9tEu9asEKHzC77V9VBkmt6ZQokBFDkrWw3hxenPgA+CigD61o5AK
U0qz24c6t+lzl7qn7eI2RM6YBnjfeSdtHuvbbE4XuxUDf8/ReO/MsT57U9vDCprj4qmN67CsQ0Ud
613XOe1Os+IF4lHU7U3FcJ6GDIlGOkTZGj8WkuP2rTOiCj38cI3q4ckaYhzbBTUpdAm/oj7dWwLD
g8zipFOxA/BqrTlOif1ncUsYbO1JHWKUE4qA060O+k6yBwk6dh+lR76QXvgLLOFgShSEpBGr+Vbt
gx+Dut6Eg64q4xnGxLvWOskhZkEA4FahpENSHgb9oi54zUlNMSguoE5ylUM+6R+cu5hsYC/sakO9
FX1+IoxauTZ9jTx2GN1TMSCAM4z3tBtTjn8u52TYnsUg3MdSWNp5pqIN3iEBE43KL8pZopny1Ykk
XdyJKd/OpAF49ZD5cmGN5DD8pA53TXTey2rCNyNisOfGRPcYG1ezS9W9QjCKXyUfy7K8URHaJVKr
95Ut3ctQkAYDEMDDr2YecYC3jeaCadk3GBYTKXRy2NeOIMdV16PbUP7hZcQZuxXDx/d5DBzToHJb
Kdq1YK9aWJN6N3JeeWyK5WJhOBsLSCKFQuRipqPJm7Njp43tue2jNiQ+ctx1jhNfc7dddqrUv8UT
+QEwpvowXpBoqEt9t6B/3BvdfFfSpDkWuDVesUmEV8KaEuadI691VYGS6CP6rSUK4mYerhAJjn2L
IaNss6Bs64NXTN6pNOZml7Nv4GhlCt8gTStoh/5oNSsjMO610BztbA9B+BdWTT/XMNGjSZU84NMa
AuhwfYA7Gwge3xu7U6DrZVJeNFp8EqBr4SXBib03WO0NG7WN+qvJ9BldndleRogGJ2UFPIzuvu2o
tXVbzRaFr1FPHSQXGLOUGZYRySjVd734OdjKLc/R+WKOEuTpHfbyv4trNGfqbyorYdbiuaae56rR
Xk0UHiZfe8q9djtm8G+cJjBKkVz7sonP8cQOo9D4/c6CXJ68r7HbG9dvb10AWTkDnhRO8k5QLxvM
DAzVbtr2IOz5l2uq7nVyMxkABUoBFPpJdiBbjdqS7ZziQZAIESOm0UpCy6p2RUq+IQQogzFN/nRF
TUp2Yh5Zy4cMxgr2Vu2eD/TfNiciZgKGp/pAKIdsrBeAEd1PYZftorR7eG6HxsztSH9TjeokWubB
VDGDZRy6oO7BBNryBU9T9TokiXaVa+OYBFY6iDDz0hd6HIVmD1NPaDonFMXpmXutLoyzzA0gZe2T
Kv6jUHnAiSHBUQgo4/dgjfWHxNacRfvYl8TYOS6aJj2mBqJOyFM9tsdPcQeRZ7lzIpEBdc+mNm/E
mhc+aQDveaoK/nnHWinUuxlx8fPkAbC3ej9TFY5fMVZh+ZQNDKVI7eHhm+l1gnnpE5vFroJDYZ+p
aHhMCXi95PHe9lb32Wb4E7tRgUGZAb3R1XNIDGYJ8TA6iIWoRh3BvN9rSJnk3xHRYALtN+w86Hyt
7YA6O75ZSjXAaLoK1aqHodwrBLBoqoJ9JH4xcRxRWKjdx9zMr5OwuytQYxEs/YwpWiGfUS+/gjR3
voWf/MmbdVigemSdHNs9K9HgnZUscs/WytNp0v5n53rXOmGaNTuFaSxvmuOCwxIRqv+MEFEPTd//
Q/aBgSbYjkOlzuankayiqwN4XK0C4jjXH7njXuA/zOyyp4hPcPxn4tQOuhFDX0rTUDf6yO8qRBRF
2gBUyNik6lZbx8ZtKt/KbHmAul5BivMsSDcsBnvEzGenpCilV3huYR37qK3eBeWptF2Wpod6luZh
aBvve+69oWXqVRn9Xux2h+adtdRbKTLK78QYgtIq4rM+xeQjNmq346TuHQeIZwcLHii8E0pSSsTh
rUdw71gVoIdq7tgzPnmTNb7kIx5FDj3MZLJQmvFbWSj25atpxsr57Nrs/E92i0SMmK+bFbF39EYL
HqNbQPRsPG8fxZEXCA/3NY2pL+DI7OtqzE8xMo3L0qaUTdl9/MlLPSzjbD6rC/ZNGEXdtTT+a60J
UUh1rvgWb19GTmcsxGuzmueY5aRdVbOV93GQ802m68xNz6tjeW8TtrpNmx/q2FFFkDv8GeGEnRTJ
+aMfcnYeVvKR5To+h2b1YhmTvZ/KhPP32kTu0+L16NCkloZdf8+dLjsLjgfn/2LsvJbkRNZ2fUVE
4M1p+Wrf6lbLnBAazQjvPVf/P3xoDb16z+xYJxnpgCpIkjSvSX0nOhgFBADY2NGtZZvPemDA3vBG
WhR2jwOIK9b34uOg1M8zBpUs7DE56xaBMy27CAbMXnakoQoDSzStxesKBObfgdKxX9SjbVp42GUY
IZJafglSY8y8lmUW/BocZM+XjQBl1o+6j60rhltwJDAD9eBYBz1orCkYJmacPseyNHKHoPSVhlrc
Nub0pIbzCLXDtw8jqjT7aUkiUzDte5OHZaYuQDMnTOGVdEhPzhroIs8sbkFkXIYJRgpwpYfO7J6V
Fv+n3IyTg46J5rwXzFy4EPgt8GdHZ5hyOAWz+zCmmsZQsMsePbbmbuKmepuBG33GawO0YfEjHKL0
s5rjEuO1f7qFT+OWVQJnWSqoZ52ZTkqDcjxXu5dg4hMGwMpTDr7URgMce7VSQgWwpw9SYKpz80ZO
g2vla1QH+TWLS7rssXMOGHYDD2FLARBcMe8LFNMip7B5L+y9SZd3P2hQemuAAvivDaek4XpIjvj3
MQusl2QO30Kk4BAfPU1Yyx0cZ4TgvuCNAGgfEo2ni/5vquzTvv7FvKa9bYfsXI81n0lQgYmDpbWa
QBJq4XHW9dUJvxV5aXxBQh5FzvGTngTWJR2UTzOLAAu9VT1X5mI8EH9XO+MSe2PIbv3Bi2fvGkbW
Q8xW2j7VkVVq1RzhPwPEuH3rmvp0p6Xx66gySw2rABnFEMrwYtJU+ejaJA3XAwr0tipABFndnWw2
vMFylfYqHJFOv7rB0V6A7bpIYysTEwGTflpbcPV52jeHIrW9J1gAzqM6vc4g+J4MwAh2HjSnKk6+
lAwMkK+MgFaWbKZKck71jDFfmQHQVJRz0rkh4ycjBf5iHfKgM/ZVWfQX2BHFa2fWzWWELbKXpJ44
DXjj2sIvVGnuGS7zf9rOPuhl8OdkK9O5iNP5FuGPp34G7G26dvIYIOXyGDRazc4wUphO76RHq7ar
cwkN3AhgZygJEnMZP29hargDUsFOyCZjEeycecyOzKIfDdY56MUPWfbYhYDFfuT2K6Zl7TVbMDPl
gqsLQVhcTecxWnCjtTGpV4AR4YIklWDSozdFMfxj/HeW5Ev1bHnt6psy4L56LXS6XVakhAL0bHSQ
01pdBQf/NOEIebHC17gBKeC/jE2QngLovHZrwC0axheEylE3xPNu1dUQjJDghjKTCYMbOyh5L4Ib
UtD5KSTJ8Y/JbYIbcFnWfGSwyi+RqLzRVgWX7CLRZGYFCRYWf2+oC9C+bqujIFQq52mBFDKWzW6K
Hrh10OD14O8SRVvWEcgNwGId2VX55ij5IVEDHHL/NPsBFPNy45rljBLb8Im2lqjzUaCKkjnO2ZRd
pGbktNwZZBGD38e3y0mklhaq0852svQgvzJBa5oNWITPFle/c9CoZ1EYcbw9JPfhCobzZ7c8v9GM
nEuOGrXsAUuQyP2XaMwUmS0tjO8kmWXVOSwVHf+Z5Tfl4D4DvDMuckn5GTgvh1E1IE7SV0evLP+U
49IxgGO+PMb1CUum4KVyn10XayGNbnljqXdnpFbwZAL0sWJ/pTVAu2WHepzS8ajq9Q/BA0swAKPu
avh1rKciOZJVg40ZUeWk9PFuc5RN7xXnFarB9x7m4tFrQp6ojYToqU2aF3n2duI+Dqz7nObaoFu3
hgi9PYbubG8VN6nD9K8N0WzbHhrYYR0IdRMc5HHJ05BYicdnspOotAIr1H32lbudV/T5Db6OHugz
iS4BRATahnKu8HqnbxmSGSACMGeshjECfReVox0cKUAiu0Z+s0bntAcNZUcXud7YNKxRN4e4Tb7M
o34jd269S1BLd4WVTge513JXkrZg/t9qiK8sGAB5JnKExCRvbQ6SlsBIcQxpuhCIJqKPQ/dJHvza
NOXWbK1BSmpWPncVGPaD3Ar5kXpfc3/aoND3rKAzyrWqP9rFNgS5y/X+mrnTzwCvjFPGaIBW96JV
eQvTNjzlM0TnVp8+6UvXIZ/tLLad8xzMIIGx49up0DlRwm3QE7KSvPh/LvzuN0gU2yvI7nqorzXX
p4eaDA6lvaEfpAuQ73uH3PjFBpA1fkrh8q43d4VTvHtr3oEqPt5Bg228IoI1OTcnI8y1+Ri74Xel
y9TjdofpBG90x4XSvXUuav+UYWJ5kt/S+9Vjas/qCY3Gft43WXjXDroCzGPph5bXWo6U2L/meV05
IxwQJgdpCX2cnhjCMHVZGoI+Iu1kwrHems9Swa5mKpj6fkCC7SIteOys4TLlFtOS6pg7A8ZH7gKu
/Nfr2kV69UOwwl5uAFdYAClb25vje1dfAIxGYdeLvA3d29ItS0uS5JZXsPqz9EiWPjtH36kGMCvp
kxMo9JFSX4LtbX3XRNeolM+VN1y8xtxLS1gPwVbgrLy1DRsE0hcyYW/OKHRftzd8a8uSJ8lgaYVq
358aQHrn0IlOUmZKY5ca2/Efm6Ck5alJbD1G0mv0Q7kkP+StzbasbPt314OtHBv8qXkN4MrtUuAx
RQrIrbdBOC8fDt2DaBroTFQn/YQPBfv0jAvkiQ+2jjGo85jP7bPD2ID54Z3OisWsFnhsJ885oJSh
7m6tBas6j+VzPrjdyTRnhhKNrh7UoGDtpkdgZscG70l4B1O+2EWa81Afgqh8dDAv3h68XFWS6+u0
pSVzayYfDimGtL302A9KY5SgXrpriekJ9CUzhvMkd19OUoBnnMCs0Ox6H1r9Xt4SWO3kSvRd7uAa
X3MLESWZt0y4Bh8h1X2zhUsRcsO6WEmvrINDDYkXfMOY6J+jHrg7MiZHuccSyGOPl+EJQrnMkaf0
j3zSb7zYyE7qPN4mZolAmdddpJPR6LVbOLsl6rmHsAjWL4DR/gkpP7vKCeXJS4yevl3YMHY0/DkP
3hNmce6KWfYT+8XH8+yUS4vYOgNVU50rx22/T29H7dBPEO+3u1hmDj1psnxmMjezDr4FXUhIJfAC
voJLNhiJe8iPShX21qCcGOiijJp1XHXMZLAFXrc6T65znQDmsJ97hh6JRnFk7zMcw9bR1TqLirSg
YM9N19ZOGC71Q20kxknOL7/Lt6Px2uqPs5G3J9U0nuWpbo9WYnnX/YyNKdqNRYHSPxTy3xO0reNQ
5Nsv6XVgx/S0xJGG6QMY/6OW2Tns/DYf7hFkNy9A06obYe0MUVfd0BZ+lWGWrc9XnsTWx2wPhg/0
Xyn0THPy6oMFQRpZDMfA4aTgJXDpwQ8oBB5Lbpk8GWnWgcraowU82C/wDfm7M5cKW4++Pcm1QS/9
/XYTtlKJSZX//6kYq42wl+63rl5+jCTXsfiWltiaOUfYfjCgRZhBBrpKZ19UPBalilx2HXJJFIdN
XrU1yr72b1j9+qGU3/lulLEeW+buHljAHRuC2GPwoZfxK5sjLF3LazIXyMHsg8n8jtYK68lhn1yK
JgzVo1Rfo/7yBY0Ag3RBuo7jpKXKiG4Ltrxpzthy0FCK1ICJLYMw+TtbsKIkJf1uLLv++nIeYeLc
jwW6bj3xBnj6yWaXat6j11uwCfWHKz/ErG90V1evMiyTQZ3EJFhPvQwLJclGEJrXAQSQrbJU2ZIS
24LtMW552zU+HBvlnzuEOujD6DOl4+wAAuQXScubxx1PmMYv5euPn0ut2EXKoL4bRsojXFve/COA
aH+V5hqhpAtoenkGYdchuSEt5Z+jcvTaVQHKaS5umR4+UkECmCLbFO4DJ0QIHlK6FWxzQCmQYKsn
ycH/OWh1fl1//dKSV7LH9s6s45m1MUuup+cd+yd/v3cSW2tJ9GNaDlrP+q7Wxwt8PErR2Nho7Vdt
RmpW+pVt9CDH/lPeVkVK13G2RLdAnseWlJgc969nfTedkdpS8cOl/invw1k/XClYOnyM5uouhNG3
vOJ4OLNXUc3rXFVeeAlYSoGcCY2IyfuyzLYFW96c4QkK/Y46VWsQXStJdysn36q+K5GobwYghNiC
X1u0vCzynmwvy/ZS/Wvedpi8d1Lvn/L+11P5c76Q+4sYtN94cHFoY1i7jIXlw7UF60x2S79bq/in
6h/y1vnEctr1CnKeD3XWKwyJd6cpwy+188K9dA0yB5XY9o2WPmRLSmwbkG2VP+R9SEo9v0cwoP+p
1UgiJIUNkY+Xk713hrfShNeo5Ep6ZimbaXVWZSfdK1627h0wFbTxLa3MC41c0tLzMxYKWFGyMstd
l478wGrnvXQPrP4jydqgDPybrrZ2GrbKGoL0LkU5Q8JE/O3wT93t1hQcmfRvdbZmsOV9aC6SlNIx
aFKWLFyYXoM6m4fO0dN5L/PfBIABy0XJ+Bq0Q3Ra33i5KVuwdqtbWm7XvyalYHt1JRmwkPK7+5b0
hzNI3pwlYCe0hNdo6+zXgfVaLs9nO7LBq4TJW3a1WBgxlhWSdzPHrZocK4EMDLakxD7Uk050y3v3
x6XkwyGDVynH2bgHFfhUQ6XANUBqsFJuaCA5lg9XiSNe+yJdl58lWXaRO1MmfZ5dZtXZNZljXeRl
357o+u6/W8x8N1TYqkpMHm9U9KzorZXWRa7cQfTEiCNkUnS0sofZK9mOQc1Fmx7kFV3XKaUFjLMe
N1/lRf69qlWrwRHrbLZOGjYH8zy7JkgEwxKHtCZB3bBbudvSvhUo6J+F1q5cdIed2cKAjA55W/mw
dC04m7p/K5xtiw2ASEW7Ru6qPJc6g8qkV8VrGcMzET65vjzguUV0p13XMz/cfrmp7x7ROnVd77rM
WSS6vuYRm5OzZ05Hucty2S2QH7Al5cZ+yFtndVLykcy51ZTi7S/pYajvbaz1dtgYYhUX5P5bV8Tj
2UAI8KjDmCUJ9QwB0uKKzySlls7emeEg07OUeh4wTz1J8G6qg5dIy87acg41qbP7MqjbndSau2y8
KHNpHtQ+A6Q3DMWuiXjVJfAy19zbHgBPDUzRXZq4JzUKrfyIZBCGy8zsj6xKghqenGujB80jnCz2
mhGNhXieObgXxepd6o+vC6L9U4AM7Cf4N/UB1bgRVQ6SkpcheJQlbE/UIyoQsV2ln2LPQVnQ7O6n
GC0EB9jCSWdv/+xZ/vyUVs1P+I6X3tTKtzE3cdVK/e95yZC8xgf+xg9UkOJZ89p7s/XDY7WenV0/
YMNBa1HHGYZd0NT1l3oG08uUvPysq6m9R1EHeFWEbJdaLLYAJkvJc25V6Dep6qFCIhhlqBIcN0aM
1cO4lLCUhJnAgKNAmGjnprDLh3lKqgeJSZAVhYPuWZ4jLMwivFXEwaGskB/yp+GbyebZuVUXKb9M
rQzsSFDiOCwLwDvXZ+YWFzGq1yqET8PHSFRFwfDQZgWYIK8dmA83hXsDUoPtNY/F9hbVr6mfoqdh
CSC6RE++mnxHVlO5SlaZYdKN7iKqXAXCZ4bFbo0TPDWoYT+p7IQ+pYqm7adxDJhBUBDbHtCq1OZe
5liK4iG7m4ahe9CSznucl6DOgO3ZtC3Y1dTYCkI9S/da6eCKNrA7Y06YzY2jji6M/9eURPPDmgLN
gfKvQ5vbjq8iy3tEZSbaV2G7Q/fUODqaZR6mqcnReANMXxiaeWM7QJ2BtWoH3daTdocVPDIYOICX
XljeVVDt7pol2JK0z3NSsIY6IG1kw00r9Zt8NlNjr5mGdiNBMQX/ySz6StlPHix3L0xZbEbU4LX3
AYy69th/S4b8q8FWOrhw6P68WyZ8ZpCJoBWKCpWYfv6L7c4vYZ7o36YmAa2AIM5rMGbArtHBepw1
9pKtKbFuKzfvb/Q+bi9pGhcPPAINyn+rfmpGhcaVpea9avSvNapB926UPA521UB9VepPcc/GkYPY
41GSUsBW6Gfk1/NjPe56jDt201I91lJM+WKwXMtx7GCT5SjQbukzDu8OtvLvTjqbt3KqujG1B8cL
L5DDcOrMkEU78cGpDtsvaIPkVxjOyXre2pjbx6Zrj7mKrM3ex2K5D7IXjApnFu2Lhrmybd5CtGg+
wT3vH1g6vkoKo932E6Z1kKGyEbGmpYbkOUb58aDEfVVd9LhwDQSoDe2HFYslqsCgu0M/rb+rB5aV
yxS1EylwULK4IoOZgGbjVuim0p4R29T2kpTbk6Xq8qlywIQt98ceR4Au1TLQi8/2+Gv9O2mS+2e7
qOGcLfcP1WkQednk4U9PmxkHE+UUiUpQBTMM9y0trW1skZB8lynFUtJB7jgMjwBnQOAFww5cF5YK
ZUWnpNdf6zoIL709BGi8h9X3sjxJeTyE9SnVUW2qZsVhwVpxcQtnPfDaBFFw1y3BkKB74hr++V1B
36fYybwFvh0foTDEt+WY4WG4BBKTPJNZNpYNNopqsRY1+A3+S0U5ZK29Hd2NmAP+L4ek7gC+QtXO
H0/TdgUit8/jQ6myGrj/8OuktlxkKkq9uUvbhUfBtqNptTBgUaS8j5YgR2DiXpKT76NYGPkD5HU1
ZnF9KS5VlMt3WyWJ4aB3y4evYx+Zg2OXVZWwrDw8MSZFuXHeLKD4KEtJ6YdDJSkXblEdvTgIga+H
ytXeHZHp5rErAWh8LFh+1VTGkB2f58L+mmJPCnJpdtPbdqrSW3eMAJxoKG92GfuMKrsVx6QItRe1
DIc7V6//yENNfRnsQn3Rw/qho4N9YG8apguig3z9egP9L6du9VsbaMmbm3EqNnPK+xQ1g7eoUr7A
Rw4epdAsg3u/iO0nKQMpfEwh1H3Kl5pj/ZYMmvmq+VHxWUuuUoVvTvaiNg30y4ewTqe7PtDS+3EJ
EPfTh52Z1ETtZt7RZ4PGW5JSB6IpGzm++5eaDLiXuqxdwlxK3zKvRkdbM9q9JI2+GS4GrqmH0rRQ
xN/ZVtd/wsYK6SJr1I8RhMq3pscWQYWvd174lW9AwcqDnfnmZcQy86m0x1cgNN03q/wxu437xVLc
9iYrI6STbL371swAKVTHyp8Q0UFLN+x/BY7dfgOypR/mGBdxu/FfNcBnaNi2A3hPYnHYHmesYeEL
/ycLWuTvwg95uuWAis3mu3Lw6iN+bSUKc07xmimWfdOk3YTmdl+86jCmP2H9vpNCBRjbKwiMLzB5
1XvJsv2G/QV3KM+SHFGTuGrelOwlWceu+TSzSycpOWM3qPcqWm86jOjbYJrBJRRWaNzWaMVAi659
VNjs/J5F97g7gMVD1hNp2WPlD86NlPSt7x1NbbBod7idzD49D4Ix0VuvVv0ejk90I0knUm1gClF/
K0kbIyJ8IHX/TpKzMv1w+eY/SGrqsyf66/zJiMH3+GNwCaNBeU6zVr2PfGjEoY9d1ZBXTwB9jshO
9M+l135O4la9BawwPOt6y6sSoypfJe6dVJB8dBFPpVJnD5IlgYnKUWRDYKg7HcPVAvfYzA6epXoM
He0pN5+bpji5nVthWFgfkTEvb+3JKW6jDrLcIhZc3ioqQdNVLjKz6nSIvR7RcTtqHkPNwQp8sl5R
CEu/qVblHdHNLC+ShKMDpF4v3kpzRJLS6MESLNW0fvJ3aPqBqslH3JXVFqB4lX4DRZ2doeM7J529
j2+2ZdzmrmK9mGHm3JeJBcBiqdZO6l8TaMkrnzbtnmGdhhsRMXcJZi3196zgNeB3/5O3VZGYpbR/
Vb2unf/peL0FANPZ8WM9zs3DqFTApQsX6TtQXSZfor9y1f9sjoP91jgj+kC5XtxloWGjbFylIOKG
+Utfuc9SdTTSuzoyvK91k6sHt46t+7T0MGCpa9RS0IX9DB3pp4L41TEu9i6woTu15KVyx/hHpwEQ
swy3efTMLrhRbCc5R2movqCqUu/k9M78VS295mfHvhEwIjNGh3EyLqzZlqjultazZ6M5zuvuIGyp
5bskqwuUcdGouivpU+/sMjz0vh7f1IiT/y5Y60hxueXCIwH8jIz/QZ0DNT5IeQju8U7OFjsumXYF
nbByzOualGLd05LxxKsdrTUDTX+2zMQ6q/YAd3s7heWYtzbw8hsntJRjqhU6tlSDc7HA+17xumnu
NMN0TnaSTU8TPi6HvlWbz7yNKtAf1/nO2PkZbR7lV+O9ukPCkHQsrNPzi90W5k84iYhFmvTztD5e
2ixxIKkE87Guqvoh1tv6YhrVcBO5rYW7r19iS9A56GMBVqXjg5mpl8hi+b3/LQ7Gz0lkKn8pIC3X
C2W5hlRcYf05pcOPUFGcr5rdZKgda/NLaKMNzhAleIRC7Z6zRVRcVfz0tk9j68xyQProQgUC49xY
rJ/Rkdn+HH6jA/4O+VD5Uw/wQQadxAibQXgSuOZfGcrIete/BlhzNO2nvgOzjE5x8+q1zAm7vtIe
wW10wHNwWIJ35RxYXPP9i64beFCNziJpoKa4xWlddisxx6nZAkQC4b5LkHXBv+aT5gzea556X7Up
Vu7N3vO4B8j31mFa30iyM1Cey524u+pxjzCVxrjs2pVA3YrG9T4HENJ31RCq931V+p+jev6mW4H+
IKl5QYA7uvUoVT3NuY00y3+SVNgH5zYt009mofuf/Zm9xMJqXkrDcT7759HPnG8xn8pzO6rt2WmH
4Huhn+uhtr+XILKwzKnqyxAMxVds7va9FbmfmEfeYfJQPNS+gnh+AHmj60Ntt+YtBVHBjjPOuguT
ZTwjdjTxEiG8ZkTGX2J3aCGmFjpB93mr0Bi1cajszjoNWAo+dEtAw5gODd7IB0lKARu2xUMz47aF
ZfUtYCeuHHQV6AYMR3es3RUPxhLYSPHeuopxnzvV/IlVgK9dGU3fp2gBerTwOdCBQnIv1b/G8zB9
H+vI2o9LfrTk/3d9F8mlrb7v+pwHeNq+CVwE3/5z/i3/387/3/Xluno1wNz2zKOZW/F+YML+XA5T
/aw7pn62lzzkMupnKciZ/K55UgWhyOa5XPI+HMuXEzkrxTvHOt9ECayFbelVjXqiZWS/81Tso73c
PG3VpHCMPW9X1/ANgvJRyVoLwiScr1Grh+Do8K4fenRsDtmoFY8SjCbPq+jf9J3WVEc9TNS7oIKI
RyclCRTa1bt2CSRpGwqk+zWdVYee6Rpaj/8plfwtKUdIHtp2t3kEoG3LWs+0pVM6vXl0H0tu148e
+w8UybxvCXwmGlWZXz0fLqk+Op8mu/d+GAjQsVroDY+W62I4mqC3UqRqxO4rbGKIx9emVE6G7s1f
UGQYzh1nFcHTN2hZV7lGmAHn66vWuscJ23vwO42NruXcmFc86ty1z+BGLFwHDOOkN+14o9chmt2L
4Y446qzmOlZYQM5l8iUFEvRodR9dQFYw0XvnaqZmibhO6z9nTqI8IxDdHfSLh41YMs9ouhhoxyBC
7pg7hiDwYuKxPitV1p+Z/CGLb/yqzPY7EiPDlyjGCT7p2v4xanrtosZtdvXH1HwIAx1PDKWc39Iw
/QXoMPvFwSF28DeKaaKOhfXvM34yZ2PsgoeqaJrnYgkMleFhWCCXuFQw9IWK1ADZsNryQUvhxSOZ
rB4Hr+gepL5Uw+DpiGnkhAEa4jTJ4skOZB4v2T55DhDrwFetSZ8QHcIgwsIYzejU8YQPWv1gBV1y
rqDW3CcZpApjNOc7xwVZDDvevnWyIboWSBnfemZkXVn2KG68aR5usmocr4oalbeZUWDs4/fRXdL4
SDwNjnuXlBNerzWLJFGX+Ke4bVUcGNT65HrFCNEV0WUEoPon9ifKYxo73bOP2hO6wWAH6XFAA1V9
/zJ3WP1g7jy+RhbyyJ2567uQRamgUD837EHvw1E13kbXRcsb3dMveM/0uyqaxnsfHyokqPP0UE1h
hBIW+nF8myB8+On8R9K4Rx8/sq/sXjfo2kQL136OXsCS/opsdf5DSYw/WPiFXm4FLJQHrn7KWj7O
/mCe++UMbox/BziwEouHkQmVPSHSCcTkjwJcot6ZPzywBkwBs+EWbdTxqcZIfVHjnxFdq+89a+qQ
QuYNYGZUXrJGQ0gG8b7xIUathUH5eMlNJXr1Fc95cDTYtGIEH5o9lDvLHy59OkxfTZu5k6YFr27B
m6JNeYFsgDp+jQAAHoNy6C9ylB4n19oYtJvc0YYDa4nFDYygmKnqggy2PAw5/Ha3ZpkTgohSRWLv
Mu2lRDI/lmzVx0z0CbnAdh7JqyoXHhobePsMx8AHq2yxcmyV7q3DwPJm9NUM+QpuSYbeNuuWA0yP
JYminXec2gKfyyWpmxOkJdMqrpL001rbwU6Md5g8QJKzHSYFS6DnIX5PpTmVt6OXVDhYEJNgqyMx
ycNpnNqNDkRpyEFj/Q/HzQhGlRDU/+vcknx3aQcfgSsjod27vO0Quf4YlfNNln5tpjB8pc/1d0Xs
WFfdh1vR58aL6jn+2RhCZT/nPGbHK+InuyoukpKDTMN7abvMu7cs5YJ00fzgdQ2UwjZvv/SjU+2M
wQl+tIHyCqHI+9PUtFPu0h2gA74PtFyPqIAob5fFv1jMeEQdJP6jiuqYz07Tfl3s7veJ1ZX3rHPf
qoi430MUqO5zrQpPyJnOu8RUq/utQEoZYP2uZ2LJU7TOXu3egMjg3LycQQ6Riluyt0dn5ww1e5Z/
X+TDqZUxgS+k+28pGFUEM5eLbCeQZDqoFza/4puDOyjOXTcGGBBhHYrji9KHUEh058lEyfEptZfe
VytAGJihu+bB9MVSKXUvDksF946KcUmsIvW/Jpc8nLqH+2gJJA8IpnbEF41dkKV0K5B6klfVanYy
B1wBJNnaRn6MkIU5dPHE8n5V/xFBXPAKtf6mBRP0t76c3pySSXs9Nf5LPuf9AahY/6x3MWqYzpg9
ugaiKjEibveT1Q+XAlQtCo4RmH1sq65W6qEJsvTig6NGD3mqVqeMue6TitYuKwasXqdWrbCwXmSf
+XXhnjVv90tio4Bizab5HU/Rr36T2j9Ly79RWcgMUMKB15TUCUPpz0XZ2sj3scjAhkb3a5y8Oz/P
i59GE/9QTFap6S0B0IMasqweNywTqQULSc9szobPfj00aJozgZDS0QnL2zCDCiilORaed34/Nzsp
jdMww/MSTTkpnVo7fagV83uynIkdj/wxrasXKYtNlzUnhJYYk0ePZasqDzFOQsQDa44eJSaBmgXf
Zl2trluWxHBDDQ8xPj7rUVup6mTOOWYjaid5ThMiN+k28E4RB91v9bbrqEN235iFfePPOnXnGFcq
mEgvY+KVbBH5bJ5oqXbruZ12q8KjgrMeaed0RipGCiQYXVSD9spSp1aUqTptx2i+8rOcS5Tt/j7N
uyqWE8Mhk5NvZ+ux6dj3zlQe1vNKsZ/GXOJdzdlWlD12WObBsD2IYMvplaGGIgiD9d2BUrBeUn5g
mKn+yTPNtzXPkF+wXXzyEpqg73TqtQnbwz/+p6327/Nqf2YBug3rb1jugsTe/djlx62/SUrWi3Zl
9hgj7ApV/Gy1rnpbLNWkgm/WLPNIVEokmOT2S9R0O6Qbhj88doTulW44MdrATm1s7pskqvY1BhZB
BNUsaPIfVtFMaOiBaezVqx3689nxur+A5U6HFGFFNfrZ6wnWkaaNH4WHPpg3dNcwbf+sM987MWa6
dZEwjSo9Omj2tEjZej9tBYvsuNspNR05QrMmcviuxxpjg7uVWydvzDMvkPA+m03v7XpeO3Q9ptfa
rwAXd5+1YORk0PxQxE4eerW5c2L4lxWoJxZ0jimrW4Wp/wiL4U5h13MqsESckGAolw2/QmHTIYHv
e4FHzDTVS24jRXuu20R5UmOmvCV+Rk+Vf2syFsFebskaxh6aVJrcr3kaJi67uRiy63ZUwEreIauR
XMI3VXmSAjhoP9oZxlXV9lA555ememlSc3gaGAi1To0Wes6UfJiBjCBeFvNDgs9KickKDjnYHlSd
g7JDO+5GqKamB97QSh96bcQBbAmm1H+uB3j8WXHrBIMF6p+gYLV4D8dsPOkFWmOSl6PAcJ5xWWPB
9D953cxAAklT/Vzhole4lv+YLQFyFF7pVE+tjVxT2qKLMzKGeZqXIEqN8uJOzrSTJD2I8RSjRgFh
qFmztvzGNr9EVmvcSJarVDq6ZOOMXWhTHCVPAkP3dbaJ0GyUKu8KUMwzpma9sGRbesH+7lTkV7mw
5PnhsLO91ji0U82O9fIjpTBK1PzWshEgXLIsltUfHEc5DEEYPxflsYAQ/NRqWvTMnvmvMar866AZ
9wiRp3cjZlVPErgzWv/IWlmnLS+d+hwTN5T5E1WJFSiNvoHndXeTWIn1xGK/tR7bRfZxLnzcj8K2
wUXLZdLmp3gMzVbpntc0DknVqS5Scw/Ol/KwtPTbZfAcN+7j7DE66OeKvaKqM588L1Eereg2WBJG
FP8ORqv+1rFqeTOZ6TIthO+D+x/AjK3emKBylM50vXIiRy1svCuiJwzvuoeymA5ri5rLKABr3O5Q
RW4eizoLnk0WyZ71uHgp/WC8lWoSMCTTd9gClRdJSl0NlfWDVYEcl6MkD0ZFCiUhuWcON+49NfCe
0tzwntDlnm8Mo/se+DUqIUu+7mQ9TlLxzo9dmP9SDQXMKzv34b3UYOT3pEaacRvNtL9iitqLEnj2
E2RR5wkHseqohS5eBuPsPEmB1iLuqZZszkhSChBMMR+qlAEjzhsKyrFhy1ayYez7iP436a27rW7I
2ilmZo1zTvUqPrkTiAnkLMPnEjbEAXuW5Gg4KKPtnbbyT4ZnoByOfsszUs/Rs9k2cEONhPWDkfVQ
10gxFVq8TCRg7DLjloWbpz6PjDbKADs8BbMQf1Hq8xEe/h1bkujrfclbvPzw1vDA3y3WKj7m0DcS
w645Y//6pl1YQt0CYZSYBIMAJZeASS3ASclEurY7ezo73mOM4EsxvYYr8GrBeasMu+uvqj6zzNIy
i12ID1vAGBmqg6QzYT30ZvbFXIhH3cKkqZefgDcRzCNb+EdWhbAbapAsCqC7eyOBXrXjjMFRvehv
/B3VU+9nlOhoYDQ5so9S3PczDFGJxsjOIPmfxGxzIJzPph0qe+sdcycsSBJ0RmLXZgtR7uJajNjL
7bIqc0b7BLsDGGbQF8yjMhkKFLvur6kz//RRi0iL6jxi/3WwtJcAX8ebouu/OtzW2wg7sFOrmd/D
yfSO44KqTThN4d3S42RH+b/b3ZaYPAH2sMKjGXCvFFzSbtVOP9RJYF5ajNpubKMorzaThKSK652i
dufBtD+n/GvLGmHoQ+pQecI0Aa1mTO4iSD8r1iGuITEvpLR8QVw7y8OSWIZow7FCFoTvbq/dNChb
BJXNRpdRosSXpOPduxsDRZn7ZnsNEor/x9Z5LMeqdN32iYjAJAl0gXKqkvfqENoyeO8Snv4f6LsR
p3M7CklbW4aCzJVrzTmmYwSaVkb0+2m4tYn9JcpE21n2pZ47ddUncv7fG0uk6ioytytXLh+lYbZX
WH7bK69qgY7/vVu53mTs/t79i179e+/vTe5ELWonDxrGpp2vtziWxmox6FB0/H9vrMZzqlNaAgLY
PKLbn/n35u8P/u/DsbQgyxjkZkabh2ndNIp/l6P+85z+vTusNLyq0lnC/16Zv/v0vw//3vOMmXgr
DLws3jWcQN5Ym+zvvzf2KJLDKOxzvmnv/+6Dvzfp9uHMiGO/pv3l71NNZBPuELtUI3+xBtNfooHU
Jl7fqa4fCqPvSB+1Kjxgm2vsf+86ozmfciBfmOS5phsfohXEGPy9+fswS6EQG6n221FSzmeCIQd/
7Z2JVBQtU2fHrUOLmK6hVosfl0TrJuRTh7rbcoox9ehA7+fbK9ST0WxgXeoRcmNrAuew0i+Mzndm
OeEbza/Luk18GGUMStcmuUi0MNdxNAbM23t/Xsqb0mCLqLzWDj0oq2e9HQKWjIYROp3Fph1P4Aa2
o+2q3+O+N4/rTIKQdMmkdV6Hbqj2giEMKvZxIoulj/fpQBClqHxtKpmPIBMM2XBZNLJbYRoyWIxF
20XaQCzMZO5h/4OnW58tUZyqpqF/RyRR2ov3dm7JLFyKPfildGdj9KuH8ZLEne6zOeJMTuo67DFk
JOMF8Ct6koyRrqYzeo0zmip4qQKgbOl+breM6MFChUuLguF0sDbmTL6x24cNiIrepdc4qd/e4cK4
k0dUCv9/nbxLvORZkBKwFVWZDteUiNLUoF096YBvrQw6PqGZ7fSbRTiydZRUgVpt9xDButGa4TiY
CRcBDl0qJFdaJHjF+1mgi5lfPHdrXRIEST3Wfzts3dvaYhiwYxx5qvKDpS0YgTX0/uOsHago1oD5
4wfFc7JzF/z7jSZz2ETIdNyV2lPgzXHBoyHf5A+PK2855u69AoF0ZOKpXxDTkp7hksCgV7zQDS5d
PPNjDDDYjV2drK1RwJzC9ZRov0NEtkynrrc7yMzkcF0k64/NPwZVz0bZcsjWnOimNsevtoSOZPKI
BsY8Eda0zMwbE4fEHD0TIQ3RS533JOBKfGI4uMOCdoIlMIWvuV4EctiQIrCWfWUOrxH7RQjl1SeX
mXzQkhGOy8+SrZfChFinAFXOAtHLvh5bbV/GfXS/QFxfW/dfU5CqF+vx5zJp+8HlIDgbU7gVgJO0
kjNaub3tJd8aHFa/VmQTG2p981oaFjQgDe3HISIRrpGVniyDTp6X6fcQF9zAWoowSqanxXD3BOEi
H0mQYmlCZ9rKCUnLv/LWGPdrq8ZwSYpmr7kviVZVvp2V0a4rKvozU7W3pVZf1oRvOA90BlPDuI1V
NoCmXE6j/snJPwm8xZl2Y/fY50S1duR10c/fSa95N4YJPAuAJNci9HiYXlDkWsCOsiQgxbP0qQaN
YIW/6nsEpvrDoko/c5KjLTTdn0B2yUy8ABJrBSJJMF8F9VGrh1VG+ooLMVQ3xqNhxTb/trzG3vQZ
xW0H1Kn+zta31cyBrxXJF+LcMuzNZyIUnyf0kkxdoKXOZw9k6jbbGNTohvTa1DI6tMwQAcvI/KV9
A8JEvmezfVMrhvaFdxEmX1Ya87WlU/2zpme7idThoekv0ToSIFstB+J5JemyVXJc/pGcTb/6Ka/G
D2MkUF4fljuRUfmP64brrWkEEo3OoE+wQldAJkc0w4ANY+6JoKtHgGDZ58RF8ruGUGDN0k6NoshK
hNEGw4Frr4eFQ8OfSIGz1ey70o7uyTYcdox2skC1zrNUZWhVIwuBBoa2KN7IuC9Cw2Pg3XdD6vd9
+YpeFJPjwBla5Sl5Sag3ZUeQ8JYTizJa7XqteAHmfw86zfX710lCoGvTHN/9fHJT87vW8u8yNb/6
1iIssIPMr3OGosN9qOZx2bslw4LUQMvuFuiIkiV+M+iCqhLY37zUj3rW3rRbo6patkHsj9U7RC/M
/MIJUtl+Ej7cu26nNLnZnZvbKcn8tJZ0SzahbhurU22wKZRohCTwPlgvrJoyDjLj1JXprYMQw2+K
+qbM69/Sck5tKz/7lIOXEneJW5Sh0IsjQhX6QdFAXssc4at356uBNLMYVHXYokDfjVYGkWee8lBq
pNGb2rD4ml2pMLK0LxeyURJNCNFTaycIlTIHRx4W1T0R88YYuhQHugAHe6WTmVTPldL3glTvvZtI
9MNoVlKb20yr3zy9zq6mIE7cjSH2MFkJtPHiZVmHIoQ/85R061et5KtZL/eTDMxStnsZq+sVNGcu
Ic/15E8aUl7XYKzduoczWJtM1ER/yqMImbY8zKkWuilZ9+9L2nx4cfEkm/GiJJpGfX5JhuLYo8HJ
FfdENvR7kGygaaZLAjgQQRtgtK6ww7zhBK51odXxfEKVt4tj29czTdwFZhx8aKABZFfE9scyqA+y
qUvfKbTn3gVkM6Tme1/mXzM4PatV7/jLfpDtoou1DuuUnkZRPi3YyINCrx+aEXh5CodpylFUcz0e
BSFih5oxAJo/i95Rvx4YQAJT60/xON6TaUSGoEt/fB6cn170oCnYYcnYJuq9EiB/ASj7mpiJvNQr
sE3FxRyq+xw0j2+ss70TnndQ0ju9lz2APmhDp1rZA7z9HLH8gjwiIUeTNPYzoRj1Db5hJHwO2HST
J7KJ6OzQFR7sL70cLrk+v438Uhz9XlNEGJA+ixev086sfI+Iyxp/HB0ufXxjkExf2+ZhyOajqqN9
f+znat9zWVgkOPkzO1Q+s72U+n8GBew0NyldquNAnpreEyymvEtew/ocrZx5SrWfU57e2Y1+ioII
5Rx9WqW6VzkOF9Mb7ka3CMhzuG+G+MMuOTdiISO6YS7eHTz18EnrKWA0Q8qDIPpz5d5gIgA2vqJs
6IyZikbtXEtHYDweBOeMk8dpuS5viB7tqANSnV4Vj8v4KgeaymvhKh8Oz22Rqd5vHYiAukBwZJXx
Uy2Ln2ZQnV8OxRy23khiJKbDLtFPk+49OBZF5JJAzq7i6Wz1VNnNGH2MA8/dOpp7Cczb6adri+4d
5JQ8BHEntYJpaBuBEkU7BXL3FQYhQqeYFppF77CbLC6yw2Uk8mRlQTfKcDQdD8O/6/pTNpdh+diX
MKKmXNP3pgWzoe/SBwLghwi2PRscleS9962rcbwYgMg4jdlHNxqeNLGA3fTGDzFAGl+0FN3L+NH1
3j6eQIr2KRnFXu6FBS2CjgFHgTA+rHSNh4cirBVZ0MZ0BEZdL+lY58dyndwTIZOvTgq8hx18nJpv
Y6A2XmYezxq+TpZehFaTMDfDUMy4Xdr0wWD5CXEnoWoiv2dN20uc1r+EjCa+MEbGStZz1LsElVT/
DMh17trhkjBIBItSl3zO6nqM27OkWIyH6mbyGBqSLwLq6hoD0Qu19ovL0CKw4y0rwlRfi80JIHcn
deN6bDVyCXN33BIG2c0lAVJZD0e1fc3NlqdjDmS36rf2VCqK8SL3hUsNJgt0G3H6O9HPHs52vRGy
bAXvTc3Pdj3vDNNWFFaEZqQObAc53mmzak6plt9ZMQU5mbSVaVcHi85U264zBW0yHTBpW70sQxpC
zzKJ/8G3gp2ao9lLjJYngJtG+6Xp95nW+SmSliIZeGBaeVM2YMxA3Au/QG17XO24C3uImN6cBdlq
X3ejhzZ1/LG1K6KWLynBrBVNaICPaO/yZoeV8S6bhNjrVfsOZOFqrFaIz/WGaP5oBcHVyjMw69fJ
cyMcKiE0UC5NAr/VY+rOOgUziQS9cg+IlmyiIZ05yCTmHrngCrE/sxEE5DQvZLZLcy+s5cnU5aXN
eAITrnAuCJVgKvljO9EUFgPE4XKXGPKQSvWxqiuUM88FilSfXJB2VxpcJ6LEb3BiIBtZOa9LvErD
srXg7VcNMt+mbQugh7yZ/Vkz9pLAI9+ztUdRi/0E4HZbpGofDipWqAUB9WGjy5H+kbOwadYZdOD7
lFj/TKkt+8icgCVjIYVoyPG0KMDbURHaHnd/reEdoDAhNjHBv0KNP6QJjKTc+rXkUPlS0e63oSax
btJCtMELmvp96uomVDknzEk59TWPu8SxzU8aLj9kKDfnKWdqbTK4X4gqyk3jAWBfGSKVwUBpGaGe
1/b2H3YpPeLQNBnsu/lB2HBpDaWOjjG51AFZE4Ca66GnDG+Z0YKjHs5ayt1Wd8Lvi+Y5KyrsSPIK
MGa41tTP8+CR6kuTwpdFcphJHIfaud5IJOyN+F4M76sp1yxEyNZwm473TjW/O/38BUn0uC5LIE3j
o1apDS15BtGL+SJSnQ2fZK4C5iB6Ix6n3LkfexdbRlZeT+7IAKXVGWR775k9kGhfWk/R8DAKHVQ3
DFESxEjc0Z0oVEl1XdjiIgzJoxsP5Dkxx+h057bh1DHV1RwmqX5H4MizOZGK6Y3VPk6WhySyJ7SA
zj0DFQJcsghm8/rmeg+u1BCJmBuLrxxUMAwZBTYFJvi6OMzMOlyg2BJz7k/dyLwhOWhNdV0Vz2Dz
PIad0ZF7MuiaxNqpzOAkNhl8qZlWO82UVuBe9THATpp+aBfIBvdGNCeVs5tb/U0rCkYto3mIFMw9
FRGGV4BBa50xiKfhK2mR3tvWifqirwoKjNnxbapKTl/zrZ6fqKRtqMMFKVWpFxj1JPkx5CEUnhZE
aHOr1jIC182+Fyd5S5hTLstYBtoEGzDzzOXkLK+1SItdZB4KwUC6woeKBzXeSXJgajG+5VW8dag5
+UcZr5onu4ANgVlJZ9BpJa9OO2SYSBeZPyvF7m2T6r1vZkqOSQ6MCXvGwwkh0Z7jwVD+biIyMvKk
uRniZG8RJLL3FnVucvNfoWHYTTLI7xtvqB2+UCQ9MxCv9xoaFb/lid95msPZ0ONRmuf+plr2HhTg
ZaHdjp6rDaM8hs5WYwtscSIUTLWyHu9fEdELSdPvOiouuqMBNc8akoUim9FT2h8TABs+oiXH72rz
e7bAThXPhnSqQ1wbH46hHZ1V0T/xUPNYzXddgzqF1/0Nb+aTinret2Zys4Ichuyb5wFpsFAI1tsu
IcL1TrGb8ihiOKw+kcQg/Z5+ybe8iTwillPWKIOg83JyXjxDnZcOGAmcObLkre526sRnxYsFEuU+
zT3zoG2Ry0mzXApbh/qeVuM+TTmn6dT+TTO/8IwiA0FUvy2HctfFy4H/xxR8jAHfJidihZ5zw9RC
ErAOLxhJI39uI9RD3556bV3rld72k1OOVJsIU+0VxRnR1VgnzkXucUxliYosCl6eTUS29HrbDnnN
uy7Nj9ZAS1WimaBh+1Bz8fxqtu61IqdlKKy3ibmlEc9TSPrPxlPx4ktii6d4lUejoEAXMaF8rE5U
AJD2OMO6JuzWdrQQGkMSpmF15yXxffPDwhsx+ZlxVqpkui8EJzXZ4afJZmJRhP6WdAQ1LGZNHtT8
BIC02KPhusuc6cJYAaOfVtyIIh5CDoGXeSO3Ltaj8RlX7qcz9i+9zo2Z2y9kXzyasgpFTE4hEcBQ
wAmSXa76jqcFWxcK8WNv6W/jYP/TnIm+Mkq33iK7LtNpxmTs/86aWjgmplM73uQtHHAWAGRwG7zZ
eI+2w6urxZcVUiFI7UtuypXGXf/VtGrfOtpLQSSx7yTWHMw1hbduo2aIuFuoYsaq9rCKC923RXFV
R8O/SmChSMYVKCXyp258dApxtkrZB6Y2UlNVyO91ANUq07RQbPm8o2fssIITRZ/VX0mZHAFXXHVp
stdz+ztxO/pUHVNAklSJUkwP5tLc5JJA0a4tTs1EZOqoNztU4Z+50SMXNUnottNdljN4zgb0b1EF
ONje8Sucx+TWSStEwvOl0gz4TtJIfEyP0Ww9RAMWiij6XSvtySRKSMk6edLyD5iJlb2agRbrqLFm
82aBPRZag/HljMPJ9NLHemayjgPwe4i2i50UH4sxveYVvmrSFqBf1fzN6Xyz5PN1nSHPi+JPSohP
glUT36mnvd0sH2Oz+fJ0NnKt9FAErjXscRO1HbX51qlUB6Z4SWgttGb11CQA3qSbkHx4NokUeV9d
yoI4pdp+KN1ZMEHX3td4vugtCGmvujZZwoXjHoa6doNyBnJXDbt0Tt/SohPBb2s3X7ZV/IuaBq2l
Wd+X0BoHp2RxkR1pS/YAHu+8VvMuIj8elRNebaM54zN6NLUJcTrOX1wWx2UGS5iQDZplOk29sZq4
G9Gcr8IKdWaqMLhivCDVHOjBsKqMpMQ036+xc8ZB+SlF+1Gs6+0E54uxmrzmCXmVObQ2bQy9qkaD
6cYHs8sCZx4RHGukRWXrDealK6i166G1rZ0N3oD9xyCPsghck6drWvXpSKYDFH1k4ModgazzRzWW
96AcmjcO/RTfoqLjLq6ureJlFHlIgOpdlwxvycQIfLsF14WIKYQl+j6W3Cj4J27WIjrQEX+LnOGG
zu1tBCifUwI+tKI1dqQQnQtRPg6J+V4qKTjoJZS1+KlcD8qTGNgYq/TxTyoQ6zRlaB43R05jj4Rq
vzVD9sXp9wkX6HACm0+m8hqF+F7e7ObSNdE75QF6jIQSJaJRf9EY5HQGYSvjYuc7tzSPqIxo62WL
RcnQxuRDapfaabQbzpqvqqS3u47OnrzsKqxtOXOmV96+XEHRrKLIj1V3XdUaAwK+wc7NtS/Ovf6C
F0KkkXtUq4ZvsgRZSUhWrNz4akpnDo2QE5jta0GT2cQWL/Zh6UvjSiuYYLU4EZhEOBzU3ETHnmEc
lsVrT9jjUr9byGBShlU+aEsPNN7J+8Pfh//7HBj6jOeyL6LQwcIBiL8x2asGwsadsibLYEt/Um+u
SIFxE2AhHbUErbecagdLOianD0kf2RDoTx1r1I78PfvVoFAdRUSnD4g9R5uXtej6w0SF3s3sYVNH
AzIdHskX/hyHYnN2sfus2nwSxuQdnOjXIbMzWArjEx0Ze02P3C3TRUzOcfGujQBVa4vSXs7GT1S5
PDRU2GUU/bMyMQa0iNwQbIDwLCDOesXfJFmW3PYqnbeSLdHOiYOGL3K+Es/8mnrk2wuLcDRGJ0jM
ANLpWA2e+erlQL/tfbNo1+3249JtAmNJ5FMz5HvPfYGfB/awIllirYJpyS6rLh/K5rbJxORnxfxY
xUyfC9c9dY2gpenc5iZucsf97pQNxD9u7xa7uM+20YGnlbQNVXcWejwHfWfxRHikwOMquyIfowrb
uFXM8IeQ4nrmsbZO1SQI1LE5vR2tOBHAJlB26BIigeE0MFFzy4HQGHe7zG5uu2x6U+UWtKiy6RBZ
5e+crv31AGkjpr2t25yUrdhjg10s5gOWtfMS/S1dnGsv/jV7i5lsRx6ay4GzSd2K5TF7LOeXyEqh
C7mc0ZLYin0s1r4aYDmoWgWul3F2duzZZ6Z6yFLdeM09VmvYsZxuabGoknwoIz2Lke6LnMQNZ+wn
qZevfekWO60TKUKL+A3GCBZ21zzgZtIDhB4sg5vo0CF2iM4hTaox2Nqeu8nErG7yGpvbtHXVCIa0
8/xAkCn/yzxbzML2uis/V5z85UyrMpoYroBQweLOxH0eFGc4jdwltyrcIJfSwNE0PRkFQEDdAvky
1Q2yKhpWdvOdZy3sl2o+Fgt9ZqOwvZMpTkM5jP4SM5jqV5pPjpN/jjT52G1qza8QPfRFnZzibNoK
aPPdxuLi062MwZ2o7k4vSwYrpv2v3kZP0UdLhyUwco3adbj09CyRyXZXMdbAkWLkPpLclVVNs3PU
8Z1MNxP+ugCNSrPzKhtK+sLYQ26JNWNLxy9dx5l5GTcMZIT80CVQKijvfNXl431LZnrYE2+0AfnP
9OWvY7sNipG+jYKoYcy0NamlmlM2tRA/2BGSVkRBO6b69TDr+5Ka0l8cnNPpSmK50G+9RlgHoY/t
HkLkaW0zx5d5tUtMAlvWmM0hjkV/num35y4C9yxXL7JCZKoPz0zNeP2rFekPHdko7bOroqatzrkV
Tm0miV6Z9rAYoEi0VXoZHOanbUfTvrGUhikWHmThlbt1sNiM5/4NRM+usrf6s8Yat04nO2clLdL6
pZKrdXTMGjWzqJcr0W8zoQ45DfEbaPicvKOuLcgTx7uxEwm3hTYLDNg9jUAeNI5Z0n4pi64MHKOK
ApArFVpOXK9NFhDZVgGA2h7J20LxI/KFR9gqOjsQQmx5Cu3FFtnrILm2kTHIY5bmCJh47LH5vHSS
v7i1+ZH4iejExJJljZGMdKdX27MRFuflBdSnOsf1vU4LhTuq8iNelV2S9+C++47jHj/baJY9QSMT
U2eqLIdZz066TR1k8XQUHNyJFy6JWB1FdWBYbMGI2XvTdZ0Q3oJX9lOXYngozWg3ZcurNeO6nJzp
uY/weiID6g4VQTQs0cOtSle+SPsVpATR1on/NZYcQ8cdr2JmqDQOPRMwSrzQNpfNN/xmLtGS3U36
qBE+7eKAmVxiNyqMCW2DntakQ2cSNjKSsFlxJ9sRuDUeJFz/zbVYBpYbVZknQCX1Sllhc8+JxvhW
sf2pm7+TWr9BzxBuASjcbu/WXuqQcSL60NEn8C3+tzDlXi9wUDAyhF7TYzKh76HN083MjFmS4pMl
065PtHevE+5uNDoC19K8vmby5+yK1SUdTzDTYewV6AaVDucczL1UrJxrD4B9RAATIw/Ztk+ZFS1X
MtKZbXD0ERWSHCeu1V6DBY8O+XHQCn3fuXcwLigM9eVlUsZx7XW6wqp7HiYmInIeAjOu+kDNnkGh
WKz89vF10g/vhWREZv2aU3rnctrnEMyuOE0KqRHHgVExgE48jZr92OEbv43JI9FqwqwJdwrnXvvu
6undisn1KqLrfERbKcbv2aWh32S04FFXPg00Bch78+D+VpLmh/U8RRwPM+gNOww6n9rmXkuc5awc
ogvKLLvXRAM931645dam9mukKKExceZzNiZ+31Q/ujX/GyadikXOR4O157BBt+e6+Id2g/RK6KfM
ezkZm073wF+UcVclGe0XuzgkIHARG4a5lh1LnUDnLrLu2t7Lruqee9tqw5iL7C+NhzyQIbjRevYu
Geb5pnF3FurZ0FWCtI3xc1nqW3bYjCrY8kWDfa6rK3QgzX7JNsPuwLmD0DYE8mvznWGy4qiQPZq6
FwVJS+s1qe2U92icFHE93lYSZ672Ra99/tDiI9NXHbSTuJl6xmyrqr4cZ2OzCI5GXY+wbuJVMfT1
EHtrf5tub2y6byVK2qu/T8miJcqIzkOTS/7afougidSxRP6IJtdkLSVY3dU8KP7dtIRNyzocNcZT
NqYZ94H+2oOXCA3TdILYOrpS2qFYvdc4TQQuN3radV/Ouy7iIFPO+CAyv1N1e2pV/zQ5zXowMyvd
TV1xo5CMMTtmOmd1RXvg4SHY2B1zOMKKWS2TOEo41lhc+mAq6A7vrK4fb6bGfSgqLmi1Fn7ZGN3N
4A0NGd57l03fbWCyDIw3oI7ddtFCk58245Cof/NoQBF3GMtno/FiSZSFTf/RtJBccHRRCpU7r3Nu
SyZiYbOKPqBo3UVYBydGrDBztqCN+SfrljCS00B84VXejWoP+BvlYnTjrfF1LDmrcCzb52aTBLOW
048x5iuD/AGKHPXDkgs8ynHvDKu7b8ecNoyMX4qF+adgX4ohSHfa8qvID84iy7hJbWsKh6qM91pB
MkJruL+OjUazHF7UMEW+AIMcOIseOP3C+myt30K5x84iJjv7dSQ36FoWX63CW6s7A7WfRohRtcTn
2WqeuxwxxcDNZfZP+DjOXofCJ46SXZR2UDxG03c88bU5TijEoZP0nmkFkelcTJTXBfOX3RTLk4fk
5wqj4rOxxYzHjca0veYCOOK7LzBb4iOqab7uVeQCtcmKJ08ypzYdMopggVzJermdLKYHtojekzsU
KKwqQTSvu9FEuj9118uYFwdkGadlim6JC8H6Qi8iNxRSHYfvGS/La1nZP92qroUYb6lSwRYn5zzi
K7g7NQRB/T4XI3f3Vp0xR7mVWSIoZ/uSzol1bO3hZChy0Ev1qC2rcT2iBTLRAe/r9Fh2lLiDZ/2Y
uTX6lexftXpY6XPlbAZcNxNnZovoqXOT88AsjZ7bpymG4WIQFpsl7rLXhsEL+7UOPJFwt6T3BWSG
IGatr7sDWKUTmkm28lw38fc3H4UkTixSFonT2k9sj5+5yP8NXbJy95uHueV1ESnhheSt7+Xaf8QW
Tcgs2+z0GRM0i4wns3bjQIAoo8PAxNbmMk/dtEf4xAp7lQ3ZM6//g/OvazovjOkX0Kal6d97uq/N
HKvs+Ef16qE3nZ+mGF7dpX9kChEFZqbByXcIzvIgSrURxwFhbOod5qgaqcFSIMkm8sD1x3JtOfLr
TJ2dyDoDSvtnRLMbtBU6sW2aVQ3Y8zmpFSGxO6dJSeAPV4u1HByeoCquDyULdyS1N2tMf4GbVXSe
W3WodWRt2N+T7qdy+ldypuhGV/VtK/ZGxM7Jmg5d2TuWYoJ+XP0zcxdtutqNboqkThcNuQz4Tpst
fkZbENhFxrdj/jDQdHfJ6l0rJGlhZYBGQHqdtjqaXi+5UvZq+FmaXDe1RmqlVV4kbrW8asvDsNj6
DtmcTXUxB2MlD8asYmhjTUsES/tg8o0hrPH45+Kq41Aa4+gk3THBeO21Ayv8YWmyn6RuN+jUcLIq
jb+bVE4h6eJQ3nII2zLQlvnFWBPvTGcjUD3Z466dGjvlVE9J091ZI0EQYKr5NdJwLtG6unTL8Xvb
1zLnKNQyLg/SRSe4ysovMPXukX8D/VMNEyvFEEMR7oRy6tAOWrObm9th1Y1zVU77udLisM0pypr+
WFcGdSs94bRKefVUtXOT9TotWYCipK12ejNcxS7B7bFO7AKKI8PT+p1XaNiVp7dCdbtu6ikBhvhO
Myj656r+jhnotRlhlF6spaG2mJ9yaG+FPhxLr1h2g0G9Wwy5pB9kYRYqILJE890QW/8acY4tVk1y
Ah3GYb8eGoda2NjcJ++HjJRPml+idV+YoBwUMXB4Ws4Wh9IkpoxQsXmLYeU2mfXbdB5RexinJi7K
vUF7QJbyTpneJuWhHG1aghQXtK5NZ772Kn1CYUk5CofKHiaMGpW8qVbrMbKyB8Gasned8ZB368Fr
jKuInRyzaDDWDMiIptxlGd1IEjuztPPNVlkhMko+cmOKnQZdTF/SNcfLndbJYZmMvTMMVCU0Gz0y
C/xGKy5Cdd9RNn3nPbOKbPWN9qFox5GHBstfVL+ZifxOlf0zTjW8fjO09KI5AL9nXrYAVmg5tcvk
Hy1ZBvZN1dE8026ten1KbOclc9RRN61Tm1CqaoN5Ab+D3UOg0RnZEO3eHf3LryG0Xas3bBigISZP
7O2WHVaf/3UV2MD8n7AEOWz5iabuvXToxBVD/bpGXtgtqzgkg/HskcPatt57Mm6K+DS5aDNCCoR2
pECU6mKX5J7WJg3u0n3WobiNUX0L8GhCeTU9thO9mCHGDFs78hrjGIF2UfNQYmTwvXW5VKMXpqtN
ihJfwsTkYsFJYczq7m23e7Ds8rPrySrTdAfWPoI0fXryBO1ly8NWYLuP82BQsNkhSy4TaBgJyHDF
c05AJ3YT8GK21X1W+hhqqFRbUkNVat5KwyEzFG5gRs99bKLjtuUxF3hdq9z2RVLhTcfqE7X2fWv1
N3an3IBZI8duQut8rbXuilH2uwpNz+yifFTD2RyZBseMUzrtC5IDUY/0Vv25gyCJLtV0eGln5uVF
YXAudU604FkbU6NhX1sPozG+lDotMKhImyP9oGHs7j1JUUKhOONW2caA8KRSsBN6vNAcoPqN+o/W
NfZjJy6j48BDaUiGzFmzAVo4NQ3NcbieGzFcG3U6XtOAWBnrzdoR+cjs91qjTmUvmodMaPkDx+rt
/b9P1D3+RzhFbJsyggUZJbERdLbeH/7fP/OFmpp2xBq2t3+fQg7AHMIW7/99k2yOM9ZxV+3stW8e
6MO0D8jFHhsdeMffpyziXW9aTz/+7wu2ryoIMN3z2ybhf9+IRjou/dnUTn9fh9ha/R9j57UkN5Kl
6Vdpq+tFD7QYm+qL0DojNckbWJKZhFYOjaffD54sJovdO7Y3sHABjwgEwuF+zi9uhwr7+nlUeYBb
sgshVJK25pPJutqumyUIOwsZl7/q0shdaoj63MgeaHeNoF1iAtpW0t+YQ/fjwN7u1jXz/vBbvcna
ACmdnoTWX/21ykbFwjyRJ9UvH9Up1mqXAISRHFTWp8WI9VRoXdmLbEq98q8xnp4PlQ9wqij75iCL
tlckswfctI6GuH3wRJAe9YpYYh70LU+Oxr3FA2GZQr9plrkznHuVyVeeOgqvXgaA9fayGKdevIXY
YK7eBw78/oRXIUGz+W1Fiupcor13lW/leuUzWRfzLN+pj7BsnHw3ICBB976tsh3baWUpixHM03Pv
6Y9ZpfA5VPXGqLT6Xo6jcSahDFGd5EBWDqivyj1/I1ub2FqOYHph1aTFrTxYaSU2ieCvhVRWGC5b
u0Dros/qpWwG0Vzc8obRTuDBzCw+98miKQR1RVLrY5ykHgf2A/mWIIW+aRojuiHEHm6KfkivpOBn
5EBZ3iJR56yKIOruEiQ1VzWqCvejqOylD/vmgbWXWAa9nT41RN/431n9czihZ+eklvMpH6x8kSpt
8cUU5RumstAlRf7sdnH2bShzaIOx8ZpPANlTt/jeDKwoMnIqZDiKZaeWTByTevUHVjQLcSJaBSQ3
Q4XGtGPgB1gTs9zp6D0V25BcyBuJiKPRTNVrKpxbB4T/16iPP7t5KF5U9gSs3mrvs07udpHE6biJ
ygBrFE+rbjGTR1czdZiCZsNlWRckJZTKSWHx01XVrWzQAs1hkvDLtSzKBhERHIqDVGG5w1Dv/cpg
WNtAzFay2MwDFI7urrvBRVHv53vg9VwAnyaPZvVVES4n4agbxdBQIZ77yPE9coLbobK6948qG/La
b7d5TU5LdpHjD4oKzr8LyfcXFXg2GOm7qUuwiyQFeoNbULZrKyvGErQMz/zNlHWjDPE9IgbRUmhW
8yVLlYtulX1Ajvh2cv3we5VZLwC8vefe1l0skBtos72TElXxqqOSF8bR0Xt3w+a14/+f6eTFje5T
73efrAIpl9Bawx7gB5qS6TZ3SvvzYOvFMgj66c7TomLj2RlyO1ndHUD3u1tcm/0bbE3rlVEl6hOI
whjBpPBaqcldPun6xSgzhBYMuyc1QS6wTcLqwo1DoigokkvC1mlroLVwThIz3bYVKilpToIrS/rx
nFhGszVyUAW5SfK/NbXsrLWjvkXZJjhrnm5v+aM4pySBCFAw4fIvO+SATrYl1P6dYcXhLasRlnSa
Y38L0gO6EvZrwz58UTfBeCe7RtakEJX5q+vQ1b91NaA536l4fG+7xmL2bZN70FPxCe+zbe+jbYra
MuEMWUfAc9tVZR+ue+xCV6VQyfr5/W2m1zgrx/601qOpv5UH7GWdpYGcxEYWtbmf1sHEDYzS2pZM
bRh3x8SyUfUJ9npUDe/nhTFBZVf3xYEk+OuEmx9CVUT6wfpfm9JD9gaeErtBd1fgogLGsocMDC/h
1kBVeAVoZ1jLur5w/VtW92D0UdwkJ0Q/Wef0xqofkWeSpT70swsSZTtZkgPBT/N2Me55wJkZQx4s
0/IxbuY/9FEHnlOQyrX1ffuzH/mPlY603Y2sKj03R9JN7AqBhfqQps1K1XvQFQRQmo0Sm/x22EGG
a9iI8DGVKSGWpdc3Do8FgABzJbHJZPleriuBAB9x3PeesohwPqGm+fAxhGworKC5sUmpozntIgPT
1zeaP6o7GbjPlZQPwY35/6gMLFvdKRohfnmi7CgPsgEeKung+eRpKoGPJ569D+YNaBUK49IR/7kJ
sgpYC6qBX4ga1iR5rOKqlwhVWBN8nKIl4Wg4+VuuF95tFEC88Sri6bI+c7x75D7Ue29e7lYVtBgl
bOmfF8eiRBXKGnGb9se8Wsv6NmRH1LflM1kcB3GiAXvVmNRlZmE5q4W9cqwd7qaFfNmMOJfmQ4eU
uaUcZZWIE1pl+f2lrP1o7zyIa2mmfP+tXhZ/q7N0V9tnVbLuXWKo+F6Nx1AffxxUtb6NWr7rZIIX
z0LH+qTFkA/UMim/kLR7tczSflGc/KnRtGZv2oa5dbU4XHuZgeoHGvBPZqGRPoPhkesu82mgocsk
0ugZx0tMjZkwQWUo69oYjy4qW/4YGytQ4cx/+XAZqyp7G0tEPdta/xRYtQqCtHDZsffKoX/e6VqH
rKhK6n6h9kaw87OcrXUDtcvVs5fS0z7jT67cIZhdHHMdmcHImQAkDO2mysr0uVNJoo1Kqm0UKFxf
bH/JANm6fe5EUB60SqQbFYLYvmiD7Mkdxz3ByPxF640C1pPvH7Owi+98M/gu327SXX7BaihunCLr
Ln5AlmGYT5g/BwhKclox2MDcDswtcpJfYyRJz/Jg5EN7rswWeK3lInGgsEuvAEieDT0yh4XsA5dz
fglMGw6cefxR/DmE7J6V5XOWpcXuY+jUABZsKl2zbiuoAcMw7dFt8S6ylCcQ0JwO2XtZjAUoFuCp
+96tLw4JwWZfEwEBHaZGy6JSxPPYkVeNc7P67EzkraMhrV+KNHsG5tF/w6L53LIefas7G0pWHuBg
X0yLwoUmsFDYyM/haC+A35INIGTcwJzp9hk88Qae8iwuVzgVCnO6Vi4irKW3svjRkKRKhg8yOMuO
cPdN9KR02IgbCFKfXDusvE1dAvHtB7veh0Z7kCV5kF2suZ8sVjO7yOwD4mWNcxsNqrLPXXhdGSx1
dukdIgo65KtVNDfLPkLx1WWaEhMVlkUfHqvf2NIrh/dTdC1dCj2wbt478ztdNJwlLGE5txCGGOTn
e7yf3/uZ4M7iPWogBcehbPrNsgGHfRckWX7nz1uOSBVgdX7WuXXbrBJCYEB3kISDuaJfheq6p0qP
xQkuyzN7YutBhVaF3ph9LWsHSdkYPLnDjXiSjRaq9itwIOVOLcEJNp1RbnMHvGvaGMFj5BfOuuwQ
R9DjAR4V9E7MczqobkNmP0wpKBuvCJS3Dfk1/y3vWJIaorEeMsZaA5BNToNlhKsyTiEQgRS4J5q5
HhjraliGdT8Jn8Cpo7PDhGTH3hxRd8Ns4oVsdQwynWPj+CfS8wiMRlF6KWtbXBwQa6TQRfS1crKD
yGPrSRilA6ciQA5kyqLnUiGAMHdw/n4mudSaoLobfgUv8n6mzYy1LMdav5JbIuLuVOlDn8JQQsAz
uo19H90orSlIkaTOth9t/RjzjAAOk7VktOPixPzWbMdMdS4m12ftJIlxW6TY30Wq4jwMs2QReryL
qjLdbd3607jIZg+G1hm1M6nOlMAlqltzVQ6C/1zOh/d+jTALvC2UH2fIlmYccUjuTR8LQsjt5LjX
IBLbO9tow/vSRrMiQuhtLYvyQAfTsds7VvYzCwjhoY8Oso4Omkk4kAhIv/e91sSZtguOdp6Kcx/2
2TrJ0uZJj+Jv8qfWjO+R1YevMfcqwfQRo4v5HBepoqM5n5M6xBREbNZPkzGnD3r/zczfz8m9VFvo
bvbjnMoGl5Kk+RFKlXfUmtE7kvIkv9XrJCSqOA82Cc8GgRs2Tbls+v0li2BjpbTRJh2qrMWkwITH
h6vuoubbo/KMj/oYIMKwsFSXYz5XfByaNMIAGNTrwwSRdt0OOK7X0WCcilxP1pEVK8+Q5G967sJX
K+quZt0bz/AWctLi9b919bP2Ri5dzXC4ll70o+tvo5qTisd6USWEEV90kRuPqi/Kh6D7pRB1L1pn
6+8tmvdLy+/nlF7Zb2vhA0KZqg5n8VodeMbC+Cchqppr+TLREASI5kPpxShMujcqul1Hkcz7Nfky
R4NWwVP177WyjDK8OEwGIWtvVA65FRyhjJjblFTxgay8cpD1EN8JnspKLRtcdJHn3iT9vHwhe7W2
1lo72aGWtfKlPFSuRa7MaeNFiXLGj/6yZdSCL60nwuPIPH8N+Gvs0oHAnJZV+dXPtfwqX7EKfWpI
ph4+6gc/0HauQeJenvr3vqBNf/Rt0O5doHHQIjvsBmd5sBD65D7KzLVTZWiXNC3cb/nyo089ku74
vY9stlULsZYOY5kImGHwoCD+fszzRiU+Pb/UFRBf8pU81AHPLuBJ4eKjrtPdsTp/lBN7SjZxho6Z
PBmKI0pNv41DuJIkTV3bTFcuObJfxmDh5CzzcVDB15RwtZDr67zoipBBfg3UML9W6ejAEfeNlTfq
2a8Nu6ZDwO+jtjQMZ0Wm1VjJE+UBaeX8Wu/E3FNW1D34MJslxxaeRobTzPNEuvGMGUK1kEWoTMW2
NlBakkXdhDKqwNU8yWJkRysekPpD6en6NcnMB1ndR2i3NiYecvGYj8+1RqqXLYSzl62Kpd7gpDnd
YpRt3tf59D60l5rtsY/bEj0lTiLjMa7RFWI/On8sLUVNsLAU49Ljq/Ss+ziT/PunNedPyzIs3JBJ
Gp4/Pq0cMuHTZjUCzRUs/a1UQs94XGyaIgAXPYulv6ujz3rqH8WqDmGieUBoZKtsmIaUmV2WUzX/
nGppvpOlMauOTJVQfFJt7cWsdaEFRtEVbbdhVRPPXg+1MwJlCrOlj1DBpWAphHWSb5F+EMhnyd7v
JzpGCHa6cmdfj+hqKXV0BW8WsLXobxP8L04IyB9bZXCfVZ23H70B1pHnXasueazn6tyDZyMS0ulN
m7jPQ2PESwLx0Um2NnaMJ8aYPAUa6OnGxGJn6BX3WUAa2+QiHjbyLF3vCUe2cXzxlNR7muKTfEtX
6dQTSq9kAOe38uOYRK7Ila0sjsn4ecJ3Fg2runyoA38t39JryI1pE87XbZfqTyassSRyz01qkPFQ
VcjFGFmdccp2zn1lkXuJNdsHF2rej2NqIjf0s3lQwDB8nDJN08gkisS+xaPVsGCdhN19ELbdPUZL
hA5TwKF+QBHJGwxk+vHlo4fW+o99bKRn2R/Xk3prdBAtZVHMA85Z3HkseU4vMmuJpoi39Qxr27Sj
uBly+PYsAIDaC4V/q4pIZmvYwWt424Zd8YqHUwZOMJi9BkzYtlPjQvTv40fLrr96hpK/Jr4O/MWu
Phm6Va0blAlPRCPtczlpFR5InvMlVqqV7Fq55Pn0XnXvphRvuFGNeJJYor+bSq9byPezISmmnV29
+CVQRaUaWIwpiXWsIVWui8h2nwEOnGXXJtY/d64KB1G3NT4UER35HQq/r5YO+6i/vkPCHur9OxQZ
ayr5HQSsoccor74C3+02fpWYm1RNph3ggGylI+zxKIudSPKVHqr6o9nUP1onLzB+KaqJXu1IGmUb
2M7kSQwlflLxSV+poyougOH7faUl9Q7ZZHRElShdOejmfRrH7hkItPndrY91qkxvTcU0gQh5DKGc
syfPF5eaeGbRIrjQG/lLn1XhFr2sDPm7tC9PROawjJpf/VZsEXnGZthsluwD6F1V/Qg7Ahtov8ns
S6oZa39QohNpI3eZEnddy/rK1cECQXTOT4ZVrIumxzIiaDnD8CKMX7zBfR+g3xuOiauWNtvrOY56
Mk2woHOpigNQPIUY3xs7EWprIToUCeYG2UW2ep1eHEkgoKIfk6BCCWyTisA6m8Q3z/Z8kMUw7e3j
hLmkLMl62UPLyB+R9HFQps5jqO/zuX2Bx1FoZZsQ15ulFGCH6fpYIvR/HwUAJmsNnIUUQnem+tH2
3OSedHr4Xl+mzrLV9PoLahuwzbtX1MZ5hgF/uQ1K098FSAdt3TDN75OeJEejqN2r0atLBKDbFxXV
phUyjtoF6VQc0No02gyVUj8JVXsMRNIjqYNR1ph7z1aMh0qsOcmpLaseDxBjRLV/DK7sMSBj58Et
tPL+ZOiNfWvNB1MHt2gVt2Mc2bOiWHsGgnmE/wfWUpiJ2OsTy4qP/m1dRxu1Ycsm6+RpXQgKf4za
bCuLskGNxBuy9dbho5sDksqpi+wG8qZ9m1Z+feN2yvKjA8oyLM3i8dvHMLXhVNtmgtQnT5INbRsN
qyQNfSgXDCTrtCYfMLuOsr0sdoVvb/KoBA2h4o3jBdazy5bu2HuAAGSxHsdwjVKNupNFJykeG9Jd
V8hU/j0M9U3dtNZzOQYQ2Lw7bYjNM6kLJPgD9TswLHUbi5ItjayThyjK6xOcK2jL9FWnwtj4kyj3
TZd/BgsM9dzz9ZWmuvFdP+bW1dS/tsQWIM5gV7FHxgzK69xYiCK5U81IXalkh9ay7r3BLz8bo64d
ZQkpRevq5V9ld1kTWZq6Z9H66zhxWqigIhplLZyug0ja1J8DOFTvY7C5AK5dTZ8hv7hL4ZGZjkn9
a/MEFKH3ev9R8v33kpyrBlQuPtq6v5V+nicnuZ895XnknPp7vSdXPU+AP3u+v9/cNgvu/IfzvCEA
/Rj0+6AfkzPMxuRsJf5dm43dDjmW5PxRL1+911UDCbMeZAPdP6pzwUy/kOV66r6lAcB8/BnOfmYV
Z/lKHupqRFNFT1sMxP5q8DU1Gn4pm060K9QgO8Q9PpTvw3yM0NXKuNbiWbtvHl8e5FgsCrrFH//4
r3/9z7fhv4O34lqkY1Dk/4CteC3Q06r//MPW/vhH+V69f/3zDwd0o2d7pqsbqgqJ1NJs2r+93EV5
QG/t/+RqE/rxUHrf1Fi37C+DP8BXmLde3UpUjfpoget+HCGg8Vpu1oiLecONbicwxYFefPbnJXM4
L6OzeUENzezBI/R3SORaO9e7jgcM8FrZRR7crHKXuQDvWy2UqPdYqGASkG6CODEvYrKM90M2aReT
qfVAbphrjVqSeQGVX24VLWgXH/1kAzk3DDSLCMnkMiIoauW7Knf7s5Vnw1m+Mn6+mnugnJKzjAN3
GrI1Ofu6tm+itrgtI6C0vjn+UvJydW+F3rj536+85f1+5R3TsG3T9SzDdXTDdf9+5SNrBMcXRM6r
wMb1bOtZcelbNb3gbjG/hr1dk9+Ya6q1NeJMBmxjQDpkPvyojoWHbGBV+2eF5OYqM1ULwZuhvvUi
RyChQN3g2xZwUrULYfX9VS5b8a1KRYv7TPhUAde/iciGP6n6U5o07aMBaeouAcsta922ic+aD8VQ
FlONpMpgKIjnz+dYcA/WQVoLyPut9QTWIl1OTp4eZWteJL+MP5S/jK8Y6r5vBURLX8P11PcbxDrq
7kz0+X+/0J7xbxfa1lTuc8d0NShfpvn3C926ucuCNcjfiIj06MVw/eQVDjKPi2ohZQGxD7U8eY0/
mvsCWdQ6zw/v/cK6hSmMjughNCdxIqwDHzbhhsvsscU0c67s3Bk/LF/6vjm/dPQfvUrLfusq1l1V
UHp7NKuMdec200vTLMaaePiEQcxGzfR232am+2D52lW2Z+xyiJjrJUxO374I5I2XdedOL36dPAzE
mB+YA34bMAV+cKd6BkDD5ZCiWzpZw7VznPDU9uVZlhAJHK8/6rsrPs8o8HVl7i86A+VHYC7Gyjc/
unBqY+bvp+qKKVYT65NdEYPyCJEOQcI+Gu5Uv3oYB03D4K0jluQ283cJlE+Osx5bS/2sov6/Ayxk
vxftMbrkcFjvDReToKiwMgxTOfs/jTqfLgy0EOSt8V9/m/5qOR1+K8pRREHY/Fb81/atuLxkb/X/
zGf97PWvvxc56cegq5fm5W+Fdd5EzXjbvonx7q1u0+av2Xfu+f/b+I83OcrDWL79+ccLsldER/FU
jb41f/xommdror42N+/P+X1+hx/N81f484+nSKCbGL38h5PeXurmzz8Ux/qnbtqMo1uwt8hi6X/8
o3+TTa7xT5vHwfxHsSzX8gwmpBzhspA39v4J9M/UeEYwZemaylxWw7GZm+x/Mprhqo7tuLqu2/Yf
f12AH4+f9wv+nx9HunyXXx5IfCreH9slxuRjqKr727/V7ewCUHSg7QBb3NrAHpBGyeO1c7KaqGYK
RF0JWYmtU1WIsDvHZtYt6XBdy2Blz5Hl5jDGfYuZ72jsdeeCMixo+wFCA4+OQ1GKZNcl+tpTnQ6r
QrSlRLQe0aqYNJ5RVgv51iNFY/CvabGkS+0OP/jhzomQXWvdQ6XW9zwbcTvsFjXIcoD151SzW6xa
Lsn3aRLPpT/Aki1V5HQ1pG6D4UtfX6MnYdXosfWYA3bKwtHLL3EdfB0inm5s/JZBad9FOimbmvQ7
KjnrTtmP36NarAhd+0BhZ0lZh1XwznG9JbKBzqFXEfmH/IFYT27fFLmjH2qAETvwk6vE8lEVJAjL
ioytMS4BAEAdMLxBOY3EuKYVkn3fnQyNmIyTK4EwBle6X43wi+IhZRZI4juhYtzwaljew7yxjSPv
EYoqsgaz+3ha40POz3cX+Z3YYCIFm3M+ZCT7lBgCvjUQA8/KYE2akMdMo4DYCyc0BwHLqDCowlm7
0jcRoDrYphOuhMjNT7HSBxsMCFm2+1iPRnx+3TBQVOC2B7VcfQJX2JpzvNypvw+egyVxZB/Tiq+d
ta2CFHFP/MiMrnoLttLySTR3lsJ6BvuvTe4FO2MMoptMbV7LHsn5cIgn9Ep872k0R43NLSDWERNk
gMvEAjINircfr5MpQOuNZc3OjW+N2RMG3flN5YbmTTcKHym7tF5C/m82iXeVgsatgrTNZEzmqswf
y5Er5QVDDexG46OYwbEDNqhB2gUxMZBmFoPCeV26LbyVGYLl5eb/0votEp9s0A5ZrT9ZUR4in1PV
h2gQ3n6wdxFspaWbqsEqgyeO6PebhbdaH2rbPiheJ1f5ivJasen1BANPf3QXwlzHaVmQAVyyhzC2
ZPdOQuvFQddykiyhe3B17Cym2lplfK1Flyd3haYZmyRA20RB8gcsrLtUe7PYDyMEAWHWC1K/2rKw
s/tyimdTnvErRlz9Oib9dvBa3MLsLtk681/NGsx+xZ4aQttPZVqRoSI5KfBO9BwXGiUYdTyEtAK3
5aQ5NPPBRNqCmI61g62EjT2Kd8L7bKrYTghWn+R9zaz5lrjullRbhdYUCt616TqzjH2NbI0KjsVK
v2dR3L7fslGNUFJRRFzo4jV1smcxmyEAsgowT1uDhMKZpnBYmPjWwlac+iAPvpLuo3HqtxhjYOce
OtUBYeTJCJdD5hcrR7GtZYxHHxQJd9ihPb+CkoM4cVad40zMDpu7GPH9JWH3eh139gRQCoVVH2gR
BjaIDxVRUB8LYAWitVHeiu2La8f2pkmsS1VZytb2iDiV8dWpBFQtK6yXPUIWDWinA3n3/oAI/ho7
wmnfAFhqgtn50iYVg8vVssQiYNGVxNfHPlPXaQ+MvMa522kVsbRr4iOdKdpD3LnGRnQqMlhImMOr
Aezehrv3zxlZxClClk5FOy1zFTE7o4C0XA3KOuzDF5el0aamk8YS4iCyZNz1UbWcXlUiMwd9PvgT
uqv9XdI3zbJvVWOhgZisJsxFHPdSBg6X1s5nj/tsP+AiXg/OiEIJEsaVoqUrFDgQZGvLg9eLYOso
cGuUOeoE56wdtWtAaBzYcGTDlq+/QnqNNiiq45nX6lg+gJuzYDesFIdfCf1J5wCKH5aHHo93cMFP
djsBkYMjuW32RWALtteucSGdBzjYmY5avLa5eTfuIJzDVAYPIhzybepBFPb7Hv/ZxF3F/QjrH0iV
Hdb8GFbyqo+4xNm4ewK+G4tjU6fYINkqEaBkJsuUh0GY5zoAzj4GeY9gf3Kfo7SILH9CGFqIy6Ch
YijQFCT9J55GXORuMOj+LEuItsQbx4iI3TbPfa5rZ12rzctkRWJZpQr+jHhy72AaBMvcD7jqvo0m
m6cqKz3RzJNW6W9NFx4AN4lbjF5704yWcq2ph8UlFEm5yDIDddVe1OzxPeOZS7twoflj7FgOJ5Sa
loOeNMQ6I4Ncqc5mDIoWrCaDTa6NRgMcmx42TeB5K3fUUYFA1AyKTsNdR1pqhU9WD1US3aEasZQl
5swOKrd2vfFqwBBwfYJrEH7FBMI6FtWsJCNKbR0O7VVMk8uUX0XcdsD1wYGn52KA2Irk/tIckn6X
aO7esrC71pHzmoWjTsL03C3yqMUqH5LnujGJsPsQexTIzaeiiYnuTnWyclFUQOhfMdeA/GBvBigk
6nX8ZI+A2GIDJd/e8luUvNNqlcE7RgwtfLYRQTwFLfGXMvKbdVL29m4Y2fs2BWSwofOae2tcmTPA
CmTkTQjbaw9n3kbXRu+w1p60pa8hK5+lr7nBU6Tx+E3x3j32kdnutcx7iHpN3YGQ1Jgn2uI4udqc
QsQmV8uD9Kwy1ko2cAnztVO2WyalfpZ5uYYRCf2J+HpukO4p6uCuVWbPsLgZL7aX5+cS6id8xPgu
bdVoQ97xIUDEQFGMJ79J/C+1BSMn6pLyLDSQoDFgQgPFf8fsDu4wtSsUAJuD60TNixi3qQr0KJzq
bG2gXLHF3oddSpa222GEY6+K+Nh0JrKGXWkPd71R7x1HuRL78G7N3kWtravEsT56RgDXY+YnDI4B
X2bkV50wHN3rmrdDHeShcNsMulDSclulL0rr3RmKnd0kaGO1VodcoetAYChPqOwY8Hp9/dCCynaa
jl2+gGlRBObNhFbaBhmcdjCCvWt2AawaOk0267LS7z9jKhJciQkSAMZ1GK+Z2dtglaNyfs9PdJhC
+8TqtEG9o4T7rSmfuiiDSOvl2SPGSOc0jrdBAvrE7xP0iod6QqiBaC4OTqHeI4Lkh8C1Mq046rV5
b6moq0WZULCkG8OzYjO1ul/GPAiuLCLUZQINbzdLt8cxfN8yCQpILE772M2CRq2Ii4NWR+1j6yYW
cyZSN9M0w/X4t41uUT1m2qcJlvQu6Pl5ClybQuHAPrDglbmzyqTumChUI9WADNF030SRdkLuNNk2
aqE/R/rWNVobowDUNDRgjKeyiY6Kp/PwbZvsRHLq7OfgfcpaL5cdck0baH089xFSREIzLLelGRmn
vgutnT94J3XA99aYw3cV99fS86xxHdrBC2lz9ybC7xy8OC6ReFeRRTB6yO9FVOyRlXFvh07ceDHS
tTiKPEyhPqwrx2jPiQN+kHSvUNJjGY/xRi9j5xGpji9MfQujjJrHaGg2s9fqjNJTrqzCYHsMAWnY
MEpPpLS/xXFBHFmBJjXFrfUJ8kgSfIHg38FtwrkPiRYA7sJsVhpPyJuxNe68EWIoEz5KPUUNdBZT
0Y0Vlc2WdTN+kzWCKuMUmIdgln9VzEbsNDDmqylB/EAHsXJfwAFZJcCsbxFAe25q6Ppq4JSPqg6p
KOvM8NXq0ISHqPsoJscmZbxUBkc85shbQWAfmNWrqfxcx2W+yDUlOCL1qy9zx9YR0Ci+OpnoDgGw
aUy9cmuT19UjmisuPrZf417cWAUgLiQCLggI2it/LOEKRwj/tNjb8fRAxGxo2OjEdvsUZom69xH6
X1lWWeySSd3azHZMUwg9+WoNea19qzNbXY49KJwq5HEOcQmVYJu7g+uqKCFZz4xFsg9MDh7CyQyg
obD06DadYht7K8OnE0nklR6HqEh4EwnCDJdGr3XcT2HmH6PUtm5JSCFb4wqkamt3EXtZuk2cargU
HhZmtgG6oLJdVFmRxUJ1VL8xwq5eR16PfhJe2rg5a58QjVhACb8LBiKJU5fnOxJuCJcC5dxrGtc9
BnhXIlyBvUuOKkdeB0RNUABXS6QtUqwmtlbafB+MIrxPEpjqiJc856LrV5nB4hCBcvS9CDVPk3F2
8RfYZJXJbWx5CxTK/GuHz1EbWhb/HOV7Xhrx3lb2bVmgPNJ66zxLxA6C+kS6swHn1WBbRMzaxKeo
3JV+rZx1ZTzFPD5rJnuIdygAxy4KS8gWpSRcsI+tuaKRaitnVl83sBPZGemJuRCoG/OQqA7QJKJ9
bllfw34iQREjFKd6GDW0AeYwUYeordJmxXlIbZCtUEy8Mtmx/HXXQ1eiO2sHp7Iq3VWj40te6qjf
isDb1RMjO5Xx3QK7sq10Vaw8M49vmG5Yb5RafUfCG/wJyhXLDJDmmlkSkogf+4fccMqVE2Qdal+k
FG0/uAyZ2178z4QgEKgBqrvLCGIspONXnqHd0YzgEmul2Q1D7iyCLgLFZ0OYNjGmOOnpebIAX/Jk
QiqsRdPFD51PoxFuM+Gkj7mv3igmGiVZmCFJXbX8Pmh1TjEyDPxqMbIKq8YaulXRg0YmQ5AsHKHq
h7wqjkrQ8VfveeT3WXIi0xEe22TiIvvOQonJwikA+4vZ7C+Hg2yUzdvUmtURSzE+fW6/COCLMzi8
WjlEmg/KNEAcc3tvr0F/xA8lX4jaboFDonwfwiNGfSJg1YfgkFZANVDioIeMhxliBhowTmJjN/qW
sXLLbtiB6UKub8yuEVod6xKJxI1mu82hRAsDyFhxBGKNGA8uF76lQRGskv7k+DCrUETrncm79dK4
PXdF8qBkd9aMoLOxmgR1q11VJZgOpB/uFFGgguwFtb1AZ+uM/vopi1nohSZeB6Ht3YQWIq45ErxZ
FW3HxjSPivOqFs141EFALpwY7+zs/7J3JtuNI1uW/ZX8AcQyM/STGhDsJYrqXa4JluQN+h4wNF+f
Gx4ZlRHxXr2sN6y1auLh4aIoigTMrt17zj55cxbV0zh05jnTfClU0W5w8uhUgF0+eWrk2K2QYUSG
s587M3y2MEvGrl/tpqV+x8fBFSTvSYKMv2pyJdqs2U+xuut0CAynass78B5pYIq22Ps2lBjgxAao
SYkJZyqmYw9YJ8ij4WEiOzTgRCmOJJzgH4fVFztuG9QtaNgSlIyuvP4GY9VWVpIC0eueZ38GgdLj
z3dyv9vSSVc7BRhwV2ZFve9NyOc419PeTt/ZqtWuAOh/doaRyI4IblmH6YtT4ElazgsgItytc4VJ
VpUF4FRDnZ0XhGfTVFG5NDlOf9+sNlnnOoGfxa8OaIfbKOd+Urzfe7aATf0JUhzP3UK/dNH6u5w0
+UcDA7jMPppIPHZzYv1ohP/DzrEngvz6BtmzPQH43wNfcS4chvFFO4h74UiqV9M6xdL3X5RffmQj
xLPFXyheZQ0lBtnr4jSXHrQfJ20syYMkeBUXcg3Ur8Neot4sNBcnQqkpBeOHcjkCj6dCVCJ/i/u7
RiE6CplQwxtCvj03VvFYmB7Yg2g+GW56q/XwSpBGjgLTZzuIK2gbRn9jGCNow5a5AKoO76GC342G
+oTWvf/GH9ulzoIMFfZTjDDezfXeGDEPIFjlitcjRFjC0ifKpWuSdEQ36TnZE9YJya47YN9pbueR
tmHotF8dFN0bnBnRbqU2R0CiH0sjeZo0pSdU0PAwvM3g1Dm+D/uxlfWWf0t3NNq6wEB2LIw9wIER
2JtNf7CvWd16OLOEs2PP0D3RuRJWfLHMcHhHb8vHVMBDo+Gn5QfhmdXuXrnTFz0CtHKniq1wwGIy
LCLgI0fBMHrWPUu/fZ8XKEVlzkbpDPVD2FUenG0wh8rwqMhsvGRtnXxVsT5xoMrfizlC8wpwdUia
+FL4ZkKl3oFInZooWJrY5L2lE9NNA7YRZKF44owQ61j4neggxjetUwRWO9NJNYr0pNP+oQQYdN8Z
xIwRtVdsJ5O2h/C74bik/NJOghttsueOsoZUwpZLrqnaDTMZ5CH1jyLi1C+jZiutTgNr92Nm5cN4
QK7Qs/ubUNL8xL5gRqt37kxiYI+XL1/wdDcRLitgZTMb+mCzKnslaMN1OgZE9TaB9H+TEo/VmUPx
bBOYYgon2Q+D9ZSMXrVpenXTJgNSVfu5amAKYr7IeP+b+BEdT/wYO+V7Q8rCg11wgXLqc6J6n49T
HxCLw97YyatvbF1U82lG1k0DFT7C9qTn6KK6EGk87uCe0RPQS9g9RsZN6viARlvsAZXBFVbVyaeh
V6Fb80UO1l0zzB9Tot7baDi0oQ1xrS2v7UgcQb2wYvk9PkFtvqxhbqC0hqut6q9TaB1xmx9y0BcL
+yB1Drk/JbYCGyU1rYxP0HXsnS+t7d/XXvzsqNHcbMK1+xw53U8LOeGmquKdR6DsBses2JSzuuKW
g2ltH4ZxuKFt3WLUIu+CafCW+/iFITeU5eYlzq1oWyXGC8xJUr2bIaZ1S5TvEsfccgOiAuhs2r4A
GoXujzWYHgBZg6grEfemxZdRUVhHdfXFpjdiUG/YY3HAZ3xLJICH3IHvwkT+VSX3cUylUOdvXJPv
VgFPRpdmtK+d7msfW4BQZfjqh+m3bMqsA97HG8KlR7DFLtPDaaMsohk6YMOLmq2NSuWjPdM4pUcB
/WYaUXyQ57RevFZMe8V4dCWWe3s03Ruab6/RDCwRsVFNh8Aatm2hDqRPYylBh2VV3UnlxG3S0OaQ
iWd7a/FGbqUBFaMzmqCiZ1m1fHyiTL8O9AeJPHBCSkwzQI8L4aJYfuYG4eoRZsmJfVJOO6++dbyd
BMIMcaEejm636nay5pMp3CdRSrSNaR9kNUstYvdjWxj2jZS7TkbO1u07PwAGxNGy+eEk4fviEFXR
Tsh8qvxuSD13F02gHcYdcK+z6zdHSeqXAj4bWAvSnkhBuptLERTSva+A5nGpwT7T/Xj0RhsnRNW9
hyQpuRLqFGIxnFd+h/p44giYHS3/3Iw62+EgoFdG28hPKwUF8qat62+RSyG3kHLREksDs/LGH5dP
gQId+mPv70U63Nhj8hlZY3cCLBLQv7tPxSxPyDHhxYFHsgbWKM81bx2+BNkR9jWpXQHmyx94/8fr
AjekkNG3UVn6jUolZYkpL3aCLyEcX11q7sAyopiGN5VdZfLWtjX2u7EemvcsFBjoDTe79jMth8ZY
vL3H77bxAZf1Nh1vBIFc2RpmEJCu07SQEGmnUArGiBB0Yak7kJ4ZbsoWF+3wSnYLXJiT2wzFu0BZ
t8VYZqRqOA8LV1y+dhds09yMRppsRV/MLFRAxpeyBZwNG35j6+El9qcJnEp37zOb3SQqv+1Nwzur
nGSpSlOZYd/FjGeZzbNNSTtJg52j5DSLteXe0uTXZB2wRVj3zM6t5gtHsvZr6tScWydtHEMss1sk
rhDKQlLUUP4TpKCn4WhkgKXQsV48wvL8sn6gupPBcG+smAlljM1BunRhOrHSRXwPlFXcEAbMwXPS
5R1O/UcH3eseeWEAMFNty856cPD2VlXxLJaW07ZPfFyUk14Xjx4sO4MOe1MZqP7vZMfCqwCQDUN1
Xcb8cRF9vUtHCN7pXdEWZJcp09rGDkQgIp+uUQMmqdPLe6jE56CIKWiBNwWcYz5ZbmQfVgdD5GAa
us9olPlex5dED+umrue9i2I+6DpiwnISf0jTNluMwbF76Lj+sKfmt6XIy1NJfeDh0sIA9SXG3rrN
0RTrYUlP5kjebw//Huax3qg2/Bkmy885s6wHWzDO8dPpIRs4SSYZm8LatbIcwDguBFXuHkKA8Pc+
u807ApsCB3P0FtsRXXeS6HHJytlrdp2C2YJK8KZIjPsy6049aMJzLmS/tVZFVdiYd76qP7ki0Nds
NHwsMnyXYuUnZ5fSp6JgsBRB2ehfRg2ofB6W/tbM69MIOGkkGwx2VkNobdUizugfST4F9d0wlCt6
so9skwrdyT/KPCPGdxCvc4XreFoauR0SrPu6nZ1bt+63S+++EOCG2jKscO+TO3dsEyCeIj2w1xGh
YfifflWMb7l4r2KtQRzG3XFugKU3swE7b9G4Y6cuPDanwRk55ox7lblfzKZ4duk570IfcflIUsa0
MOIMk8NSqPexCu2gXuIXqUn1S6WRHVvX7eCvq+hdtt6OpKri6hbRkbEkOt3O285tfCyTN01ZeUnJ
s5oNerCLk6NlpWkW0kZYCnGqJRWeX+MsCrHJNCZTQmJv+Anq0WCN5HwIsi0M2Y9qBCChc57jRjLT
ndp9PdFLsPhJ9TA7AdDcH6VtDfvK+T7WWDOK2oKXkQEikhOlf1Nch4Z3jNwnM1LM7wh+KZglHQcQ
LYE9DZhOlomXURtMb4bHXgmQ2imCVu0yw3XH74UTt2ejEPODg/dOd6xbCNT2VgtH33ZW0JgxIueV
buDNNyJWwwN2UFpVsNRSHtdmJ+jey9EqvRMtdVK6RnWImL0FY1TMJ7ur93Wqi7Mchy9+m3obS712
HZSFfnKf9VK9qH54clJ3l8AwijLnGBXERkdaZPe1JkglpSw828J/imotbjyLvlzs6Dt75UGajnFl
9uXUl6Ltq1vds8kKNzm5McztWXGURo9QvpUGCxNgAivrvPupaO4ptZvtGJsnWO3yzshEdkhq9qoi
ecVrr24LuiatHYp77mEK4IZ9i40mgC1CdVGRP+lM64F+hsHZks0BgnU74ojd2vWdh7BvXDh1s7HO
MFfg+T1oU1AXWs3bQIoGBG1Ip+8gPZNDKYo5EEP+REQL71si0CJM9c7Q2gMdzk5e0aKQDmPsZZeN
aAWa2ef0sxQYJwFUh0i8HlqZ7OFiRVtfEwVjFfrgGXw83dEJ/efMmobLGqtWtIPYj2FI3yGvz1Cb
1+gw9oQUgFbnMvYHj5HXjEea2HqJ/CRgU2PNyMyb1KX0EvPtQoonnrGKaao74WaBpUBEuHuI7fXQ
4Wew4PYFy/pD369rO4FvB/JYLouv2q2cV74CUwDGB9TwXJhx/5nWUm7duNxX0yhWFg5+b9mNd6P/
qWsCH9JlfoaXS1FsjkR4cai0MvUjnyljs4XxZGw4r3b6c0jNHyPaqNp1cGPlJKh5UQmcsaap5yWQ
WhcUkA3kgwc3ck8kuxCcQIfWb17prxXn3uxf3VpqMGL2FUBPxKylMK9+AdFtDL9n7grTL23j1Bgu
GK8RwC+JbbvGfpSSdbSDd+Yt3uMUtiRCAR+/JUPgpJzR4mSs6X221bdlSDk6LFl01K4ng5JIrno0
+TQod6G6xbtkmD60dLZS1wTAuB+TO9Bvzz8I4yH0pfEBUC8QZysxbQn4wKaQLFA2B/LxTJMglspI
73RB4qHqFqYNV0+ED7yDe9zS9zj+m4PO+qOGedCOCzC5SJbQRL1sm889OdDr5MoGdqP9GuVlphiH
jSe5mHeAMt0DONcfRvalqdmcXRiZrWPeLdmU7Ial2qL5YOZiPtD7fSP7rwtdDpedufMmwtx8ImmO
2r5HHBe/TUs77hxNnFiftwyqOdUfvFKQW2hjWUnquxR8q1ERiCbmkeS+FEqtORiHmNQJUT76DwuU
rRcGXqSIePXF6e07mxEiHnMNhJcDrR2Gj1nhejQ7q9062kNy3dD0yZoDl8/Fador01qiRPr4USYY
0RCpb6Q5QcG23XMPG5kSNoVK4eenIem+hJ63Y84x4qLnA1qoSZi0+geCkpZNXDKfjxdc1uECyxSn
ArK8DXmTEQf/ydmkBatrlXc7IIPejh4QWAPHozvWjkdjXCi6VXPVVfzGyA87afJeZT7R56V7zUMI
VFLdGsJ8HJqMItPKL3aEjEEqekGo3Z796VtRRAmOWoUuI8xBUXMCdIRG9k4GFvlB3G8l25GBkLY3
67csnu2bVdtE7ZpTFnWj3lUauKoxt/uBK+LQCnhZZjPU29gd5WHykGI6sQMh3h01cE5nQ2QncS0G
LQZOe9ltGM9vnddfEInnN7hCz1O05mj0zjlK5DGVHLusaUKCklc30iGtb0jacSOldTcU2F0c5k/B
lMIGj8vufYg5PMV+sWlzhiuhc5pCdEmwk/etN7BrTj7gg/Jj/WoyApFs3Wtj+DccvHa09sjBfcV+
tl1TsmqHjgQhf5aFOCceH6a+Q3IKODk2nqtej7d5rZ7FscsILIvbizQZVXSZX56GdLU7O49+UkzP
YY60Pc5AV+Kw2DdNvI+8QkOvJhONFHL6AzqiM9tLg5QzXqA715dlYBCwlsDK/TXLS7YczUFnOmDa
i+ij4XAdmDOMS8xs+WB7+37ST9MqM458i+AUkYN7Ew4kzQ4kkcxSf1djDQm6LCKwrejWjw2vqSQk
cUdTZbnPouHijjRFwyROtmgcbWQfO3rizbYKy0sYdzHzIkTHCWVXgZ+DWOug1Aikxqy6Cpewt4nj
/Rjl5JiH003GZxLY3rj3IjrYZjl+jDNjZ+BYvEXeVJ20B9MbcmFmejvTJO/WMhoVmLI8dnnGfdYe
DS9ztxBg6l30NcymL0OYE/8ObYyaqPeJVzvnMXgWh2jm0rvEON84XcXhYb1rydPokQRNogTBF157
ssREx8dgJ6QBrIeGuaGZTcpUpcEazEI7p3aXAXi9c0i4bAVEPq/9mGSGXyic8h0olPZGieg6pHR2
oU7+sOYl3Vti+h4TxKw5qpkp7rI84oxs1np4cIxjjUgKVAxRNKnMjylDGF21A0E1JVRSGOyZYY47
1xGojmaSS7WLF8I+JFRc2xgfLo+uNRxhmQSL3V8RMyYnFSYU3x5hOe21NOmLcec/KXNt3cTl0eyx
ApreocsZKugp5j5RtQVyM093KZRhdHxGhopneUrDrjk4zcuwwApf06PZeVMavd1FdPOLX9gvqaJd
CLPkgKBgq12aRrkm9K9zP/xKxUf92c/O28z0AaMV8p0xkY95AUPfnumL+InzGXs5pI6kAS5fNT8R
E03GOrwtgSDmNiV7w2kExMYL1JwpTy/woIDRMauLOnEc/OWU44wvGS9TaZUL+THpNO8MNokzAWRY
J/sJenAEc7gkLhBSxyY08/Ity0Bvlun30gYWQGDCjekwdfIpAie2q44+6I4z8amiXHzFsdu1s363
Y5vIk0wgszxRiwHSyjQBBHZ1gbV0a9GTp8P8VPrVgznAA1R9dQ5bfgELzlKAf4TDpz8RLOgSClEN
XE6UXRDn5rr6wAfYbKpW7WxWr5OR+NhSf+L2tW7Et5Lz6VYMhn2ya4SbTqFiwM/5wCKAlitTZIPH
dnsbYztfpPyJhz1ZB5/PUoS0Dxz3bbCGQ1I48l4ag7ynOyc3OqIxbDIWZrS3wCSjaKC/TqbsSEj2
pO03kcCFZXwrIo7cMThIa7S/FjIZr7l6mPy7pC/VF/YJfu/UmeAXwb+yl4Geiqd2kYuaKkuIKbT6
ZnWNHrKKz7XO6MXKbuC05LOQoTtbNnlqvvb6PWRkeLOINicjdnjgKipAPSU4o8Lb3GgpTt21Wcug
qavvE704O6/tNcmZiEGzNvlCvpU0+uIFdsW1p0+8B6G4L9lmdvCQEKE6xOTMBA0Ap39CGXU/h3MT
+DnZDkX+ODveRTfl1x42RuAgLM9shWIlA2PqNJTEymEcNaOI7esc+ICJfrxGcFWEbrZ1229dusY7
zAFl+NnuiK2FPEYndTEe9JRRQtY+w+44g7lr7u2+GAPLyRNoY+vJwOryQ5n5FFjFtOvChuztfJuD
VeWsN8KuCJcLuQTyKKw85s5ruLAF695sH2e3WE5FHFKsQh9j8MyaqhEcBr1bfWo2/PPiAUg1SNwb
Utq7liq/ZKyL9LbDK2qUajOKeD7SNeja4kj8Znl0kFWeM4d+Bj49Cvv0JLGexX5/FUArtuayUs4b
m9FaWOxRXn3Cw2kOmYL22xaadZm322xpNykO6jglAGPXsRMjIE7dO58CCicqDDn0VNvZq2mwxNyC
sw8KMK0JefHtbaQdVgLbuHRwgPAIg5ndqwl9fLwwnVsmtLSP9jDrm9Zt+xMgHyDzmvq+WEj+NfmM
TcLVI9+zjthZ0Z9tdaorknG03NrlQnxcat/FvUbESB+NLZUDXIksj8tuk09clkSu7hgBcRoD33uz
MDebp/SxLgvOXV34oroP2ZL38UsPTMT2r7A3ckUTJqCxRbEy13ZI3G2DdmLV/JVJckqsfNiJVP5Y
5iLbReYqVU7D4jzTp2pmZzyRL2+fijYG0M6AEAF3mgMkbp9zX+X73JAqaAXXy6+BmkZAGE1hdhYN
Zj+SdtlBevgYeROfbB8OpVWTRgLgNTAamnNT/GolT66UCxP58NEc8mb/S+JZNnWQh5062t4ENthS
9ORXsSU7Acg7JGT4NM+OqYjrXnET3GEXWs80V/r6udNRddZzL4+x6JBPjFfXkd0hDGmAbzoCOs4t
sUEkpEenXy8ndFx6kvwvgXFPYyvQhM2RtS0A8W5+V3+TRVOfE90/0uxuiClwqrOhCJsVOhRbrZdx
CfCjMU1lkpFtDXt4GMJ6PpDEY84pyo7GqwIBE3jTFXyqDulsgSN9WuI+ArSoJFvPMyAHIwjYVyL5
VnvVcRy5ORwDCG8eQ9X2567Z+f533elmP2sk49I5joCdT8D0giXjQuzwDQ3sw1CkV1Fptepu4WB9
VBhbdiEe2HyjLRzEQBrBrWBnR4nBmMZ9XsTgoTpEzRnINrIOrl0dh7godt1ivEs6EIxXyodehjaO
KBIcuW0v6NBTxqLqvVx8cWZexB/NWJ2ShgFxXHWkyFHD+GqRG6wsFF7kEDnqMRMkDqQWVDoGh7//
QVLPmRtuOiweYXOYet6cEsmrFHdOn92MM33tIZqAgso90ElmdWhOIv5ph+DxCrr8ZXE/TC/SqDqQ
DOe+dQDp57Bw2adMqp+RoX22WSKUMj+UgZWnfMy4vOmBNdYOlCDses7nG3IY+h3yQSJRYZruejm+
mkqah4ZFznd1eUrpu5/DLPTOmDgwGJNM7MGWD+hJrVraeHY+c6VWCWPZBDHBF2z/zhSovv7giPvF
m+QUzIV7YQNMNpYY5jOkhOXsVam1b/rmEen0uEsK99HnOGBzIiGV51BEZFfkJV1NeAGA27oGuRN3
HyFA8gke6OsC7JW0POPN6SbF2TdEb5x//FIOu1Qfv2udZ5qoByv1Hzg4UDzNH3a2mgP6JVvTLq/E
VUTnRezLIbpDrb0mIfZNACDwGkVrjkxYTgGDZutclkHo87khO90LmzthYItmvCW3hk8rs8a0v2/N
/OnXXSVDuiGjirtdLeIbwwI7w3Nj1uey/KV6/vXH0lZM9kPCvbBB9MaD2+AzoSMucIs0xR4WyWsu
fZLrJvqTLqELbD3RfrbjkDsQBV44iMPYEf41hOjuZkEIDN82rK+2rQQm8vVKARaU3lgkEW1FSm98
csZ1d5i/xtLszkYT8RQ2lpcaNwH5HGwxY9hAxuW40lThW2kalxAw6dFkTXJ08ZjjT9jLaOlYk2Mo
4aBKf4DNY59rU2oMBM6oRou9dmiqpco49s16dafWOYt4yWKV2/dxZB3VzGHfYfgzWjkNsyg8NIuF
8tIsTgQ/bmnMTYEIgUb4Yb/1jwnzYaS603ca5Oz70K6IZBB8GNx7kcmSYKiRSaZBszqJLIJU10VO
ZU8AlXekQOYdEV7SHsihJYGNntijzhio+qDLkH/sXcQ+WF47bjerQnsFu0oGf7JD/RO762pv+ou7
yBem7WG9MenKSXwvfzNdRv4IlzOaWhTq6Y+F2IRtansZyQQMk2ayMTep5voFWmedEZ4oWihMzWbn
w6eNd/jXr4Vv+ocXY5nSs5VluhxFlL2+2D95bwnYmR04ztVRCOTTrm3BJ5wLJEeZuKi6eeJEQhhD
S0Il6itaQTHww94st530FnTLVfRaVU8Zt9Yt0YLl7aqEptX8WMckKDt0ykrdbVNrjuk+ETU9xl65
dVVsAAM3gZWTEcq0zjz3edFvMRZ0t6HlIqLEYxvIpG+D3kvns1dSOI1ZcUiklT32vSLhermrYQD/
ZHL/KbTwjlLVMbpcpEZsOQM3PPNYUZC/1BuD9TLbsGjmiKCxRDwYdcLqPmr7hNO0PNgVtb1lU/+Q
3gEDymq9zZjKPZej8bVCw2s2p2rtoowNANmJYWERkzjs1SL5sviUlk5e7pCO4FCJo1PqePo0WP0p
FLVztZL6TbVjcRvFRnWTmBxs5rB8NOrWO9OGwFbQanlHbksE/zRhmbSnbkeaBjvm4plX0JXpppzC
W5/chleaKHnEzJxTt7n37PRudF26MB1TCSS35iHPQwRtVeqdhA3fj2vSPyiW0h2Nn/6A+EHuK0O8
5fZC8J/tPVpNvlwqmtHbvgak0CS1xsKddqTtYeyfrPYzC0tCLlH74pEgG1iq3Lilc/idrUJiruZl
ZilNxBHkxI0VmgfCvqdbt2QRhDYKixrIY1BY9lVA//2c4gwW6wO7RPmB0CAhGzg+MrW0P3xEj1tP
1a9JOGW3BlNKVG0W132Y3WJkZaOntVgVSj0rA59TvqRfsZ0c3Tr3dqjaehSC1vKlgEkfJHX+06wV
SPSCiwk/yox+Omtffbd/l7kk1UbTChvnXFwspy1OVljcD+v/pQ7wmM2vL5RcUBAecYMTiUXgo9eQ
beOiVaMjyLSfqAkMeZGrpu2v7/z1PTjf6RjNZfz7A4VruFtHz/ORpBmC17m0z1ZPrPyAl22ztIqS
1E5IwUJGd4ptf3okCqg9WhKZ29TR8vGA6KAfKBlExyTeBFXkLmhm86dqrppL5ZNCI7KUtI+aXupC
JYUKhKgJ7snyqRtv0A7Bbyzc6Fg7ZsBIfr71/dHf5A7isbh3Tg4Qzb0y2h+NESt29o4doKKLgdur
3CiCwR+pN1FVE1PWcOkPQ4juF9zrPqpC7FC8sdd+JKnDHzPvItoypRK3oHHTLHxEf15tCqL+TqHV
MfAOce3pUgWyTutrZv9sIj2+eChpbNlHuw7c0w5lpn2TpAKcOsaXzOuJIslR+LpOSi9wdj+9qGqP
ntLWLbSfJ5A79WXSDnNMOcG5Nsd9X7fYFoeFVl7V5lves3YfWgujXBo5BpoKrEQLZBdnw6ijOsel
eZc6YjybVbXLs2q4Sc32V4+p54wIbCSqCEPqp3G8cX1EpQynCdt06+QAqPeTFm8bIPbLD2Kujl7u
JVs7oi3zrxdn6f7D2uzaDuAgwJCWwBb7t40ia6UKnU5URxQFAaVvG1iyTM9CFemtPZIbCa3gB/zA
FsdMjmTAgznN6D/b+rZIbkk/v8qGg1JZYiJh1vKTbuL/8BLV6oT9b3SDbeFRtR0wwbh4Lc9Uf9/L
vNahyYcG6jjJ1Nx1EUaN0WOAh9ZL3Yi844ovCB0OWcqtjJylPldUp7Zp3Ot03ErxkJe03mPah4Fe
vP6g28m9OIjVksojB2Q0JY1u5lX0DOtNR0FPq7NS/8MuKP+KQVh/C0+Yng/ry8KS7tt/A1DUBlJ6
MU8VsrGyuViRfY8Bb+Nw+Nja0i4vXXGuK30bsQbSw2oOyVRaTDQR5LH6jOjb6xerTRLi5T8YJ6Ga
A8qKXrfAE/avLwnrrxyB31+ppQSJbdI1/X94v7EhGmEVtijhU6IgVEPg7spOPSpv3JZRg0OmG79N
UfvQ9F771jvfpplRvOvARuhLjB1eWNw4JtlbJFTBAS982IruTQGZ7tZDxL1ryT1hYAm01U6U2kxw
y7dOWdvUqnjIbAagm7pwzYMeWwVFqTgozhRfSJ38oZerMXvTQ11Dkp1y6xglvoNbFqm/6GnvZC7C
CDr7xJYvx1Ywyfv11vxbPvpnxB1V8Vfb/F+d9//rknxrqw7Y/r981P9DhnzqSPGni+gf/Ph/mPj/
o/r5H0GVD8XnX735v3//H9Z85zcfBAuNFxzeqzOfcvG/rPmu+5uUrue7AruzLy3BTfKHNd/7zfct
3/d8SkkPOzhf+sOa7/3mcUspvujY7r9tzf/HalXYgoKVenV1/K+/+Z+r1VmWmYznCZ64zwEboUP0
015usNrsBVFgkpw7YaXb1PNwzP+wOyS7+onhHDqY74o2XiegLk3EjBYpnYX7EeBucu2bN4nEqk/u
//Q2/5M6/5/V1mTkOo5k2OFbypd/W78JenZgPUa82okIiBiRa1fU98JVC92At9mHTYaQLUJIY7tH
1BWPLseAermbPXg1Rv+p2Ie0pY6IRXbRmO0s2P+si/vRdE6zhbCVRg4xQxuUjBv/6po/OsQk2YTw
iJy15a4pO5QyYUCI4/36dDOS2nD9Nx6RtePeaqpv62PQBNAxpY/Bj6sAZ47EGIrF4KkZQjF/qs1b
D4nX+k/rQ9anbGrypHkFHgqa9alGuz4TLbQT9TeLZ//jRTUWBwVe0/oCf73gZqSzY++QPLPAIy1Y
N9qG0KMRG1DNY1Glhz5czQRFH39v+DvT8yDskVQW2b6LAMJ64ro+Ji4w5duHJuZb+bLF2gyejk4O
D0WkGKYUyk259foreomTQoDQMO1v2gGVD/V+4h9FEb5TPdNG5TkSAh6buD6HBKQ1fG9DFhU5Cg2v
aiz8y/p0Kr0ZNOoq3DjrI7JkfGh4NC6DLFh/7NiLn8prN1E2BKaFivwGdHDHd2QlT8DP+PW6+OGN
dPd//Krrz4OhuHF9eejFpin1cf2SZca//jvhr/jsUmTWDRKh9RfgeRBsbmDlHda3Z/3d1x/+69+N
dNeU5MWsP4u3MFz/ztegloGI3qbZs+ClzWb5ypQLJRmaMZVTtSmO/gVzAfoYZHnin+XvurpP1XPo
YD9KuBz6c+JjPoARu/7v+uBOErjYeXAKUVkbyJEQv1j03xinUS7CR+DfQYhttOZ8u7wn/Iz1ebsM
lxBuFNpQv55C8Xfq/005kLPFq8JnGvzxrZ5aE3uw7Y4pI3BrE/L39WvN+rRMP/nNeLbMojGYyP4J
MN0etTvlLm8TDx3zveN/laaxy6BN6mbVL5Tr6br6wMix8amMLQxnBeKJviYTMQoE0pMPPaGfHrLH
yQifiTTr0RPX7xmuPSAbNCDNewKQXsfaIUrTNlFB2wcMTDcdsdhNK4MlYhxIjIYbq8sAXGNbegMk
24YcXebfijTrrHxTHXmBRhI2nJ+QNs5i/EZqB6beVVoeccMYMgYBS0GlI64zGhdj/5ALuvBETA2Y
tJLMJBYhjf7/Hvp/BbVxXZ+1+f/MtCHJq/zxrU++Df2fsTa/f9sfW6f8jd1RSAeO1u97539vneZv
rrJdwDWuZ0mX/fV/b52W+k3YtjRdx7SU65orGOq/tk5L/MaO6tAqsm2ywDxf/jtUG8/9+96JaJmK
USgIVK4thPrb3mmrmUK+SvSxBRsY9yGRj1FzaxHPFMQLYUN237/1xs+sNR89gYYBVXy/K4fJ5yIl
3Lr0cmuTEDaLT7/8UlfWVfTes6cZQLDBhDeaifCQg5+CyQGN4i4ha3UjklMu2HhdJunBPBCU4EfA
pQmcnsggsAiKphFZOmRmlMtL4kOfniUozNh4qH1ye2rT/eim7MX11QO3g8CkOqI8Rd3r3oudHY6r
sI4E2gbVdCR5kW1R3I7jPjTlBxITMCMVc7TpJfSWNFCJ9eDPjzr3n1vSnY2lfGbc9zNunTvHTj+H
0b9Cbr6MbXg79eX5P9k7j+W4lW1Nv0pHz3ECPoFBD255xyKLRiI1QcjCe4+n7w9ZapXEs8/ece+4
I6QMpAGqWHCZa/0mRicr1iB0FODnQQpDMS266nUKiufAyx/J6byBmd+OKvlAFCURiBAfeGo/tCL+
0ZElXtpW8YpR6I/cb4zFkPMzQ4+92IV1rCzkvjJ+p9jnO/uiejXzdREGGwPcvzdnCvsMS9xqrWq4
dlgYBbvRa9J5UPLgV2MHqa787JtRRsiHOhgS8LPBx0Gxn13INMOOcj3YYimeuzO+wh7v9JhXjE0o
AnzczuHBGQcsxlQgpGAACrRyooTUZQaepV8M4J4JVjt7c7A/eaL56lXsRy4X6kaEF2yfHsMMqdzA
03HrlVeKQrrQnj5p9kSsr8I7NkhUphn+3i5tdB1i8zIJEn6Foe/mA0em52AEJL+28s0sPkJ/qGFe
kBgs0RyO2lk6PgI+6efJpfZxdivxHoA+ENpAoyAlkGDvAWd2A0tC5n0hiMA2c0myTWh+YWyzMgqb
Ez/5L3FN/gVqqLNy8+xHbUzuOolg3ob+ORRcOvzfNk5tYRQJ/LzJxUc8dLsjMYKvgHyQu6vc50jg
ngUezIcVV8NCEAFGQ8hEILqcRjhWNKSoNGi7Sqd91auvWhwqj5BzVlqCjJPfFuqK10rp4mJieQeA
aPEG/HC4Q5KkdyqDhCXftbfIm3tiH3TZUt4snusS9g66NTBoczmpPwrRqYAkjUvacc9UaCWUg/8x
nJJzTNIv1viBVOvShRUTFc1n/ZeFm5iwJaA1PHPKjD8T8dYI0/TRA3OqJ1+HzlsWRdaxwNMf3aZh
5vKo9i3+ba6Ay0gCnMjXok1clu9rKL6PhW6sIRZuE1P9YbPmI64+33hlvE8CZtUpKXW8zVFFio2F
zqtuUenQbvpdAKaM9Bd3gvpRI2nINQq5RlOylQkdu+cSEQBjlmnKufIRZYSw7L9qTC5WTW53XKbw
TXCqfO0j0Fv4NPhI23cJt5jCTbd0VGZpCAIYXA6h8SwAECPyEO98bTpM8Ze4xMHAwTC85Ldu+Raq
5v8wCRahw2dO4XM4DRu0Sh6cgCy3I7hpqq6AWppWizhPSY2iADXTwBtDxOskoN92oi8G7IQFz0ZC
xSW5kYoMfcspBEr8rFfYnIJBXtMDcsAN3UVYEpRJbJ6nRubBSgh64lJ9sibu9ipgSi8x2WQq0Q7b
AEcDh6dnbIsIfO1DVvAESms8HTHxrpBfSL8oPMiWQCz2acGDJROpC1JoSVzFWhd+qS50pG3INdkb
9H8eWwdD38gv2x1mL8US7gJgFiAyMxCUexaZ3cUYijP6x9huVNVnPXd/6EMC3b9OEO0le+0xP89j
HL1yUzk6TFW3WLc+gG08VIEB2bjkD3ID4No8jmIBFWfsDVxHyZ+hFlKvSlAk8FvMDR42GS+D+M7g
h1hgEHrne0csZkKgRcYTIgXroVHMpUO63dRiqH1R/AP0HY7qOLFBqbDOvcIZ7EyrXmZkPmFnwcEO
RvxF8TTIYbwvMWoq71TMvRYIDQOJSdt65Yqcx1vaWwsBQMYPVEQdmDMvh7hbd1pG3jomK92bLo7e
+sY07lFMMhaKl530wvuKytnS17R4FRQRbtHJk9FztmLrFfJmuphEPG2Qc3NBfBdfCkTtF1ltPXe8
fJe2EXDrJczuFKDMhsnlMj9L/Fq/jNWMHIQHIZLgSa3ab0M7vFR2grd50/CwsP0HEX+TV/ng7po4
gHVQAbK0t73ZIwVRj2QjBUY7BpSRtOdxm5m4sRqEzeULi6wg+DLUL5a5UnvLrsZsxnMNHMWt8IvR
Fffg/z+LNvsRmOkWfZa3vOQy0LTkm6pwL+IkCRBHT7epqWNU0pl7r1aB0LqKBUIoOGJoVh4hUWyt
geUXT/vRa/eKH7KM0+3z1KPxjvSzF6k8gT1AH0AK1m1orZkc8Z6a1O8k+z7giAs6Oxkvk5GSn8vK
t7CdsHP3eRkpGjpaBupDhH+5l6eOyDi4mrNSgzmfMpbRIko/q338sSpYV+N/Ew68Jwl/F6r63TKD
CDjf8KmB3w0TLiFI7H/GbK5bdgVh07egyRPwKVAfPQ2ZEKg86rK3ediAKdvj6xwtRdNkG4RkoRkg
ZFxB5lUS4LTC13BrKnj49EIBXjHxqHB8VGFb/dK16B61w7CZ5gekDcF20dW8iVXMe5dJdywHb1H6
mP16ADXgVUKjiQLUIUaWX4l2NgTnNVHRbBCJwbqT1yE3D3rjzDiSefYVEUocFG3bhTwQFV95nsbm
dYin+DDAu0bJloetZV5UJV6BGQg2LoH4RQBBEzUu5m9MGxSreFJ6/pbAvTNqzePplqiroFQzNL7x
jFMC5MrjH2Gh35ENmAUCtfM4qa/yyoEQjtQbiCtHGYmdK/ZaDAqIU15xGzOzYxTqzIp8PDYtnYdX
NEAl0yoX/hmdxZgLycygmYgGoIv3oE9QyZtIcP7Vme1C3o4l9KIKs+9OrwHasexiU6reZySs8QCG
shO0QJHFIi/FhzRnqhQrTLNsdFJYQ2KDyZqp6KJNo5mP/OTZTrft5tgAzbgWsDGaY9V32HOPVcaU
CcIOYAgDLAwwGW3HDPwtKG3eEnMwtU7l5Lg/VJWL4lGefEyA1JPfno/2aAXisy+siMxQoaeI403a
wa8prnXIb8kq68Bd6MXkHYI8uY8iIJKtoT45sLsOxUiqXcvS+pCLDa7rrGtbiHj9jFSxWrU9oP2L
buRclUU7b3mb0a9bNAq/9LMeHaklNOHKJl/aM7yiReT2GKfOPawvaxPXs9SfU0FcnnFAioGkkV45
WNhvbKcnlCRCnCrMs4a/ylYNbTDwsResTLOMNLAOrbtNcYKqTSQFFtn8XTJ+x8OQJi9W5SYbFEXo
KGMuuSbEMUQjAH2YGs0/IH0clt18Pn1oJrE37cOaZFZbxccgO49xo67hdOgkczSfeHRzKtqgXVYJ
0KgqRRHPw3pEyXV1S8LZPjiYKR9cSKGBbQ47m0V4lWVPnvXdHjLvqZ7ga9du9xVXnO4UCLU7TZck
sM9FaeACnTjWgU95sYNPhePbBwPwZeh3yT5pIoI9FReMU+PQgyGKoi3l5kzh4LMS/AboIIkYM+MX
WHNP0ROmL/0B3RvAN/MWPF4rE/5R2KI4RtgobwZdvGUKelQlF+tyau1XNLGAMIGbOfRBbBxs1QC7
fqvrg49ufRZ8A72mH5DlFtAV5aYZm8tRxMwdPT5HqQr9oCkEYUBYuMe0r8MV05yY550zEbzXT2Xe
KUd8noBPWdlS1nTEXrDR9sG1IdVdrNADVo6yqOfB12pffDDQM9/YeSPAUJCYzNOmPzZuo631HpI0
UqvdER4Sa0NkbuDjhP3Jhuu8wMeCIEwFRGZSoQSjLA26P7OvWx7I+xVCm+DI5jY5pC2RWqmR7bIj
cy1byMRYWFsh9CuqAo3TWgVnb915fdR9L/iyBTi/t7jyCN4hTnWGkZSyomm7Y4814R3+BSf8NJdi
MvunsKmVc5Nax6wnblUaM9cA0suzUmeAk3Lb38qqNQVnIwXWLXrmZkWv6s9JGGmnekKTEOmHfDlq
cCcS1/FXTWj0n4oJjb9BwNS29Jik6PCWtiL9ULToLgFsMhZxZjE9JwVjkBlFJMR+/i2+8BfBY21e
jf+eWGO1jmmZQ/iYi4XA+ntchqvok0mGaYfuSLbFyW1eq4bx6KyMzHluK2Y1hsqypAMUZYa8vf4n
n29qjkqOSRWG+i5a4I6mDosK+nIthhdrKs+VYDLJQtAI429M9vUaWHRrBwdPm/4hHTeHxf/tTweL
aAMjJBvhvPtoJv+KGYJh3SUj68R5wVi37vOQ4LTmm+NyMtWdGiCOJP/i/58/+gdBZ001+YH/c+zr
v5LPdfyHmvN1j59hL013/+Vi7UzOiKsEMBNn85ox0oT+L9NUEWoGVeTqv0e9hPYvg3SxitCzYxmk
UG8JI4suS8UNwDDwSVHhWf93ol6AmP64mObvo+kastE2l7Kpcj/9mTFyRDeC6VTN71Pd/KiG0Ud7
yQrPXZskKwBV0+eQt3WsNdE3aMK8ngDDXaqoBlItRIehTL4cgn64+AES820L+NtF2/Gpqrr6wpsX
cEiCkd5c+G1jLdsktbaBjyGfXxbmXWs5D0JoLLwaeGlEq9XucB2M+N2BcBgavZOfoIyGsYoRdv4d
QRavTjB0+FWI2X/BCZpgYKUG+b7uy3R165Zbcozc6jqhnDymtvP+sjnTvQ+VSElV+0o/L+m0V9wB
zxaZkO9ajJy81rZvYzVkq26w8L/x44TYl5FufQhhTybMYND7erfGoNVGnCOv7lLdI0neeMWOVPTL
rUm2y+LWVjrJugaKjhIGOymhXZ/69qIYOdGQpCwGdNMo4DANaCizxZWW7Nwq/bd2B5reos8LWFBy
tCyu9XyI6ZMHCp1+XyU9ehZyvHXdK8sGhMcMyCkVmtmkh+uL3xPuN0dlnnab6VHpWtRz4OunR2Bi
aHG83/TCND2aBdBmF921eF3Nxg72bOcgtybkc0ZmFXV0nHtlR1Pm/jazsIRSI8SDyKyzyJlwUfG6
zj+Yru+8IiGEsH/x5nqEoQa0FITbDudgYEnUjwIxLi1E8gSV46MTteYHDXdx0Rfl26Db2U4YFdCr
eRjslEuO8PajiPAOv+0O0MZkCugH2wK2qABKqYUHxykfrlVpWmF70KBTUEpbO1MVVFOde9vWPW4Q
mErdUCqrEvXSe6Hl7r01F0jkHINWM4+3dlyTvYPQCTrNQ2XRIs5/byZxtwrT/ucx0DmDD+njqVxn
UY/+CkWnWkzeUtSXlIHr612HHHJrq0MisUZQEywVESkXA1VKrS4/ylo7mUSw5Ob7eqAkdLVJI45J
ks65JqwFbiMxVUGryep0cbw1ore/9kofEz+k9x9loSbwIJl9n9OsbR7bQmNZkYWXMnWjb51Wn0c1
SD8j+agtksL1X8Y6NUgrCv0eaOLEmlBLj17UF0cR+gOoQ7c9+mqh9C9Bwxxi7empcg5qYghKOWq7
AcGoh2uRZEh+JNrht6a5U3FKa4lUJGauv8aGs6ngN30Ygp/7zj1pVMNXyxKiRkT1yBbCOI00lzhF
wl82F6bOeeZlbq5vbaE3zbBD4y5thwbn0qQ9qY5y3ckLI38vQijmY66bJxfO2Ql4pqyEEfry1/br
ZjDW5olkt7P2KxQh5aB+3g1QcNAtzMAb1iPxNDTo1ODsjH5KGtS8i2BH3EGECM7N3G75Gu2eQ4oy
Q/tiex3X4lhx7U9r9ZsBABqVumarILH7WFfJ+ChWcvta9HpBrm6cmQix9ijbJsHTEc/uE16g2uOA
8uOpEfHrbSdov9jM/XlQ8t/z6Nzv7ktU8jiNOM/AiF1Pqt7eSS/Ga1Pc1puoF9iazyOk2aP0cfw1
9taOIE69SRUFFjj39CGdUFiaTCwb+0h3l8FgpV+dfKUoCXo2jV1it5rGd0jQMsD6+Vb45wFWBOnU
8v8BlIQFw7uXLLM0Q0fVj/+WaZD/+vMlm9e2luMAx/LMFcxYZ4HjwahIclgultMCcuC2TJsXRddU
ND/MIl4jUZZvi/lXbB1lNQ66de+3nDR8w/O9OpKmreZO2RYQd1mIIQsOCFladxp6YKlZxc4+i6Iv
yWThKqPisjhhHK1zhSYduibFmKENQ00WfbdP7Db9WSnCkxpM4UMT9Mqz1UAIUV23PcmRBaKXyyyr
qr2sqoTOahvxQYHG132SWMrBmEZlXSRq9HFKSkSi0+ibpobQFFvtJbdnNWr0vTej5pxgXaHNgc7f
QxiZYluhTX3w6k67w7K9WNuemr2Qo0KfhhTXdkzIFZP5iA96j0Jl0HXmo9JSIAfQLXhqeRi2RHO1
S1h7QSOfa3KYUyMIjWSjgWqhMB+vw/athgBWoBvpAwKC5nawI2XrNqF4IVF5j9pL98XzY23B1TU9
TGUFisb1vZWTDvkXD2QxaHktrcVqQiRluDSxff5tEvkXCxxd/xN0Z3IpgGmwhInPBwsd973rk4j0
IUWpz//WC1VbJV0VP3bE7C+Gv44jHbuvsiMfAAfjwXbGlChjTfg8GpD3KVIgbdA04CZHw9EoE66A
X7auzEVdbK4UDdZC511dXm8+rbLtVpW73dpu+77rkNX/2MYME77JgKlvqGck8kzrrjBjZa9ZDtzl
zuweUgW7qcBUQP2I9sk1cDaEy7oAvOt/hWOkocjko4MkowWWQKAS/pWToulA9CBgikDCc269bl5j
Co1Vb3XExa/D54Gy3dV7wsAhmViyJdGu1FGXLby0QLwYuzTEOtxXJ2/uRy33vodKtkXUptinLtAg
ze3Vc6K305qFeI3BT0qV3CcSovPmkJT3EWm1gxwnm0bPztdWiv4hl3zKq8H6MpSxi4IU99qEui0q
hR12ioSCLz4CKhe1IAxU58wKMNWMLwbaLRfHDNItXrPlUrbJcWBKlV3qdBDP5t1k0TslXsbR+Hpr
MocuvROTsTf4yVfg7PUdwyME3WLjJa7IKA02UYi5MI2yh5OEj3U2Tx1uHXJLtqFijQbdX3UTxAIK
CWth9W6/Rvfxs7Zr4zMef9XJdv3vZjJo52G2oRLwjn3DD581dCmegjFfp6A3HwtVQb/WNfyl1gTa
F1uYO8939I9iSq0NJiHJvidL8cTL5ascoMfJdyhF9RNiMOXeHE11UyiG8rFqna1Z9NoX10OyHARe
f2/HTnHCCRiBuLkj2fpZvPUnPV1m2IAtkaLw72Iw6nc4qJOasQJ939e6j0wGqqul1zyAyVJRXsWk
HEKpu4sE8SzZKYtOqR7GSlPvZO02ooQrCdmJvX4dQ47AUcO7HqNB2hgSFAS8EsM+YOozf+y6Kflk
iuHQ+tvm8DAhLrAV6M8go9IqH7wumFYs45AXDRzlAxhFpF4c3gay164GvBUc5SmIM+WxT9utNY/q
sqn8h9iEPsddbsEJE/TjvJwEzgizy7VZ1/75qvMChE0U/NK/x7oLXULvikUP9Z7sT3Ds4moMFvFZ
C6GJwtzuEEwW+ovT5uahiZQTmv1otIQGLtBekeQb+XZz4sQ41GOQwKzMsM6Imn7ckFlKFgD6+/Xf
P3WlodufX98wLBO/PQsbMuffYitjAtppsgfvm9JHd6Wb5R+GMWPZ6hivtVG0+wylOYQyDPM1Ulmx
dl3JgoIF83NJLnTyCvOVmFW4C3M0HmQVj5hviVFXD4ajwFuz/Kfr3kUmyIwHwVYeu4RqT5jPhPKQ
9Z/CAaagnxb1UZVMCLl5rTeiPsqt2CKpu7GKsT4iSaWs85FENbYpEarouOBiQIJkSmvxJcx2HztW
V2F2gG1BmAhxLaKhJmMq633klAi26tDpUzRP5NvP9Px12DTOq6mhqjDo+YAkbFE9cQ99kwMq7u6F
UBX8eKdE7L28AoA4uPVbYkEUCN34c10H8SYeeMRZU4Mjk6vCHqwLA8LNbND0q2qOSOxHhvKUQt27
i7QwuJNbsgig0YLLdtrNu44Q05/D35/+2anr3dUL9Uw3VN48QI7A7f959Wro0KvuENnfkPAC9wIF
BRVru4Kzrd7XILMfDbehEC7qd+QVyLBQlR2J0kBgt8frMB9U5j7wMZi0e0ggWHcmC6XRnUukxN4l
rohWq236ASFj72JOvXcZtSLeWr6Lj0OSk9pWsx5RReiEW7mHHDj5/kee1dZR7iHbAdzNR5UNmW86
8qiyJveQR02RrF7ejhKMlUGmEx1oOS6ELVhCKDaM0jqQPiHAft2c63JLFj3E4ENvM/9Hg43NFlsm
tTKsXRvH2ebvz4L2jjUxP0QIfBHcJO2LkQvhsz9Pgx4idVeElv4tKSB1gAOM79MqeUSxMDmASInv
ZdGNWnyPDHSEiCvYDdkmx8qtqhHGuocUunzXMZR9s++Q33nXPg5VfC76p3fN8fzpuh+dmhxLpdvx
5bBaiYByJIZy/XTZdi1IQ6zrtkHg+tf3/bkHAsx6gwjDuw7k7HEyZX1za799mKLh0IKRwFF2yvbQ
bNJD4CA0kWZlx9Q/oGhiF20uWX+/KQd48MkT4COM/W3zt90CIy8Bab4/2FxvlEJZ2YXirtpqJqGo
iXMntwAr62Y73FlR+wR6/MnwK4fMC/gJp2/zjRU0GGbpeeCcZI9NGPIkqyPxqU2DD9ECmGe8cJWg
f6l1DdYgVihEoIazmHkmQpnUtyR166XWxdppAt7yXCT6UbazmI42PdidHX4R2ptuP446SWGbKBUC
ghXawPPef3FUmCzTPyQFrvSSP18f0AWgn9gA8Anovs8KRDm2Pn2np98IenCGbW+YoXG6cxf31abx
SPbJWh7pWIwEepqsibg2S9n4W08f7QYvKe9kE7roZNlNAJBMQXHoug0eJt+9jqkBvpzGyENpymu3
as9zS4/RStGG5qxNvXOB2sP8RwiobJl7kU1Zk9UHWOxg3jIEvPW5KCa72qQRikWyTY6LGwdwu223
W9nWI+cHxCLYO1VGXknrraPcuhWyzQ5QpeMRDaVxHid0vEyvm3+132/d0OpH6AssZkPPfH/8//hx
t08va16Jo736q6GAuMQh4TdCoWVQTrnIlJPcCsP6QxdbyvZd+zAPu7UhCkLqkBQ7UxPiyLf9343r
Tb+AnGVbq3cdeV563UIeEHY2Hjl8W1zAfzXKI9qEyHYucbSgtcyjh837kRBVdJzco1/HVU2ymnbZ
6QxxWC1SFOyu4257EH27eJ46bm9Nt93kMQNzG3pPRHdhw/Nd1ipy2B8a3Xoz5tB3PNirhjjDZ0CR
HWpMQYmZGCigwU/Wle2Un5zRmZC/q1hhtKU4BbUAM2p69ptLoEYu++0kKOD8qsnToPfxDjWRZpdF
waqHMnmve9OucETxAe1b/75Imjds2soPkR/jDVSiWCirbRiIPdYb+vI6Nm31bYXo6xqF0/JDXyFQ
f0rDHCWFrO0fjCGq9qNqT9vCQiEec9iW9UqC04H7Bmm2JqKukZJQwunRKScHIR4MDKrYmN/o7fRY
mEIsbKxqdrLNihAJG0PnuoNsItjfbrKgbFd4pEyP8kieb1zcIg/u5IhuyPkDCXGhnVGiKedGRIlJ
B1dkW3kAjoM1dAsB4HI3aiVLeZ6UspC9tyfjrSPm3WLpxKVvTb08yO2BevukW5scrf06vLfT9vK9
7U8T7/HGBQwk3+vX+vxGHzWLnIbm3d2abq9/7S9mA3LcbXLw7nC3ffkJkp+fZmp98A+TBeNPc2zm
CpaBhb1mGQhyCebu77KhGE0rIk+E8dU3lKNd5Qkp0TDudkA+isW17oZB8FDPYN5hdmi5NjolIoho
Kq4F/BRnEQRgkyd1Qm0HKdyV3KWJNW9Z5ZO5ZO0cEbhPuxVuuOPKUOzoXrbJAs8Je1uHarGQHdbc
Kyq0BTtn8vAj//vpkUxt//GSsVhc2fM/KFVkFt/RpowKJ2c3iuuvZuUjkxkWiPJ5+qYto+8D/jzq
xirr4nTd9N2PDXZU+K166lcfxkbOe+uDFhgqXF/LPdZALO+Y0qNjU+X6qopL9F5biBx6bXd302C4
z8h04T2pOq+ZhidPJ0x7PSA2iF9P+xnnG/shyf3kghDWG2H9y9//rTPy/88JuYVdmmsKaHMa3IH3
kVPNjR190NXsqx0hJodXjf2IuMpiQr/2QdZU1dG3GZGLZaLAZ1qmdn7xNU6t7E37WTNPB6vqYT29
icsoWIK98Y4DpmdHuQU5+h4xOwJRczsZTxtg67wpi9kwAbqteuh9C0QfablDqXTVsQGws+3yprkP
sEBFsiFOnp0A64bWLcxFW2XBMqgdhc+1Qh+1OwoiqQqSNGzJtsnUo30rAK3/aroNk2PbuPOBv8/d
SjUfKwy7sz+G5QvTTmsjnDDDibVUPjRjqi4T08P6bK7CD/yoYDlxL2uqviqHqfngDqrx0JbTpVay
aPf3pwm277+dJ5cLcsZCMJvXtffBSoBC6lBUlvIlBEe3bTPlk5F02UUWoJkR8U6iB76mS1gnTNW7
EPUvpJmzS2hFGZaaPhZxFkwnpYR3AffCfgghUoRdOJJV/mz1Clpf8wFR6swIibWkEszqfPsMK+Sc
Ojxh5fFkuxJWL+i0rhqE5S5t4becfs89ttjsHPOomeDSIzWURKi+hn2HWiNKUCmkix9O0m+zxHY+
672NxYDl+k9jhDMLcFgQubFo1iAunZVpY/R+SxFNaJq1hhb/niKq7Ec81Ay0kEkRjW6GWrxW/uVO
ODoBhAzZAfkwg7QfWSfFQXh4/pQmSDRE58b490+wlPIhtPp+KfVE0rRs7/DgPYex2jzKJm6KEeqe
Ea9lVevcfEMYxR9yJJCFfTK96nsWF/lDb4TuZTCcJ+zw7NcKs4JNO/C+zzygWmWA+RD8iqcBS0WM
MEB3FnM7ciXh2hydZJ95+DxGMe6ZRO7yozlCK2t65e5WBKr9s1o1kE3ijhj7U6B3CCP/KnTPNI7o
esJS8Pza3CdWspJtcsgIWeOIIKe2jWc7Plz12o/610p0xke1Kce7tFRJXM9VRSkG1IVGe2NXofGx
Ykqw6LvMP//cJ/dL81HzA3uLCWN5dgwMCRL+jK+1fTephfopTFGUs5Xu1FVt/mSPhDfUCBOSEYly
tDTNg+ib8QXwwy4l5/LJIPuyVow43edtGL5GwBDkePCDgruzMJlSsrtroWehmG84PWY7ArntFZ3z
h0n6/8pakhEoZdT/539rmq6+fxNy10Fcmt+BSBM61yzUb1I1lt8XVQry6YtTs4YzCse+1+ainIJh
2aRqtJFtfVtUJBNVfYf1WHG6jQtgqx6x1jyVvdEcHYI/sD4GbeuPrfuxw64i6vTpM95u9apHeeVk
5t54MMZs76Ny9pBZNi+kzEY4PKwfZFODmNS2m1Uab22yw0L3EDXw7s7z2BNv6xCQY65tLFVnMZga
wC5IF/RHOMHI83fgSGTV92d+vV2N6J/KTdlq28hwLH8bIDeLgpxPFA17WWvmo11Hz3u7FSz+yIvt
I5aXBEoVr3gyhyBE1xZqMSFg9dGv7AbSlWiWViTGTVTnwUkWHgNPY4F6F4mMbHVrk1vO3Psf24y4
j4+e/XwbJYeSIxuhaXQuMHq4S3mBv46ilJhlmYkoF63t6XtrXp558+LNLppN7WlAVOamUSQ5mHx8
ZueabKq7LDmQmEgWoe5FD7roee2zEDXyenwrq8TfmehHbtrCRtsqDI46E0gke2OTtB/K2HIYJ8aC
0haH5z7zjMcOwRPZDhoGjRhkmveyqrOmi6b0zULSAtreAq+R+BhZNaRpLOWem7noNBLw2KxeW2aC
iJ8MxSGwK+s+ztLiGFjNUR/ailNAoZicmyToo8Ok2dUTkqEI8UXgwWVvMHWgG9Sx2CtMHFZj5Idn
YCrVoR6SHAmHuH3UJxW5Y8f2vvRlg1Of6X237fIjKenqY1/DbFPnnUogywDf7WgDdB1ddL2KWRrK
TZGxSrwWIG7NpdxEaNHbFlE1LIhhl8YKmCduc5W7880mVreFD1Ec26WdzO1kHRlHC5zTViZ+0FnC
fytGqAlUzkcmESjDTm4C59mZngjhnrM5dOF7mbWOG2VYmZMTHaxhEg+B2bgnDeV0WSuxTH6QWw5W
aa6a40GdhGQlnGETq6M3LeQz1wnHbtfo4Zt87lqZ5/7skPVZfXIaC/347vkcWsZj32LFgnNcwTsq
9daY4fYXBJPylV/p4QuGyjCB4zR4MzFSEIj0fcUS7dA5qecjdHPBsqRbtjEVG+gwunwUTmljQ4pE
tyo62MCyTVEs75xn2ms4GSSzZQdGsTrwZIRMMlc9eeNE4aQazidUHWyzYXTP9aq2610piofruLnp
2ivr3B7qdRc5jkvsQR5qqJP7sEqwewgiyGKR2j3JAvF8F9jXo52TgfKiMln1dlwhwsYABG7yu0Lr
XmStRaz4qayiL1YSqEvNIOhZOBYyAnPhllG9coChrG9t4O+V+95zN35a2wja/7+xIhbzqrX7zicp
97pasubkWZ4uWRqiqTU3ysEqMPl9FWVnOEPNHiBIglWiu2uslNwXQeWHto2+yOYoNONtnDbtRlY7
LvRFxMPs3s4859ltlJVsbxyRH8iixytdc5LXeAggksPRx2EHhP6DnWufcqWAK1XwIMiG0X1ALhRI
meZWnz20TmFhB/4F7BOwBVT9+b4dBLGxQ53Tww5OFrFuG/AwftUHSKRLvy/RL53bUtmNo3aLWLbe
HDUMEPZtoivrMlKyB+Eq+ENADf3WTEsxNMNXcrzD0vTC9j6PapvMass7DKeoD0M6XOTIUFc/RL3r
vFjaOG6UxEsOLhymP4/lOyZedHbxIHDWPPbYcCBkN2+aQ2yUC7k54GBVFK2/V+EHH+3uays4M7U7
+wf5dvlSpri92Ekf7joWjS+qF2LPyBtkw7S1esnHWfc7gCgie12EBbeTZ6kr2SscDD5qOzNhRjG4
TnmkmRq8OVkNOjU7tR3zFFnNOGEiMe1HHxc4QnNd8N1Fx6D1+tpfIFF4IhciPuFJ6S9DzcmeJsgo
UH01j3ujQ3AUrbRdry31FgXeWJxhXgXr3s31Zwwl4WuKYvxcN+qxhYX3KdbNPcF4/9muA+dhMsY1
622E3HMlfkNZKb3TlSh4Rmu0W1uIH0ADN7M9KdjxmFu8Ycb0JAuNfN91S1ZbTcAynovbEED6wxqp
IIJfjT9ukGlaq8A7j7Ig8t0coSUh+tU4Ngmt1FG2SmW2O4OAwb0scjcN913WfL41ya1JqbSNGeYa
AiFo5IWmMX5KdfceIE783IiwPMp2f26PVOVeiUesAyvj2APZWWH8CYFuttoloIyx+rylYlF4Rvn7
Z+84V2Wb7HUToDA9xJZXs4ZBpo+qdTbsob6rSHktkRsrv8BuXk6Fnb6NfosqsZ526F2X+lNh+J/1
iRkwcNEdasTVGftstKnmLbzQxYpFtr0kVsZ5UhwaZY9jo25R/1++zmvJbSXZol+ECHjzSu9de70g
JLUE7z2+/i4UdUQd3Zl5qUBmGTbZJFCVuXNvD0prYT46xOShooxIs4Z0LTqE776CoQZPFlu0tQ6D
t8NjDIRucAZfR866QC1LmEPlUTE3mS6heohk80NX9u4uG8thX+cdyg9oil3GHBVdaJf40zkuUxbZ
N5eqtsJFpAQG4ZZQe4HnoSAmmRgUKv3LlEqTgvOBsF7y1bUzvsRFoj3LahZ8tJrez5MURLFex+aq
h4tjT9EVJTnNEKxjW86vwDU05BChc9MDP1vzy43PraO/pkEqb7XJEq4AqfVzbDXh3GzCcpVSK6Tz
sdCd+FGxtJXpgy2Lo52baFd07biuqStYAWluPvwkBk5mQjMetNYhl6l2UJOihUU7lmZ9E/THQDXH
J1gVjw76tx9qmiWrPlABj0zTwe/MpDYN4ToJKbIjcS/YX0WyXjTIs0At+5sWNhMZ/scYSGv8RWoU
SzjN9SdVD1dt3NZvMb/PfQLcau7qfv0WatQxdr5k33v5Vyqzqugs+CDplVNqPrXEftbrwr2kBbi+
cJCPmYwQJol090JaNjxmJvnryRIu0aTpx9Cb2lkHKHgZJSffRrFzkSlnWRRIOG7doqpe1YSSlhqR
3r0wY7X/Wg+dcRJW6qpQYxbhTVgIiXlW3zzJCYWSYVEsKDQ3D9XQocie2zlE59OlsEWDGgV1f2UV
I8r7z0DR8ZfZUKUKNiz/Y73HIn+N/U9r1gU5UGq30Z0DbYeMiQdPaznxohBYoWyZffM80MNkKUdv
g9mYn3XLz0rXAm9GMO1cBFBdVo5RzkdN827d9G1tO3lAdA+6AjfrlJUyyBEa6sS5e+rXYAIjHQ/p
3PDFM8Jz6Un5s/AHfvDLnyrx2WCLdFPbr3US+JeiJ+yW5335rTaKkxX23qvhVmzWU85g1QDFbUn8
QQyQUOXl7q/3Z8jglYM5ot6hB171LUXxoAeb9gUhOX2JUhTct37c3cw+hLBiWtsOw0+KV/On3qu0
rd7AOlbxHf8YM5gcpgFaKbnzvh5zkpG6dco1QNXp1NHBWeYjIDkjtQk7SwgWXKDARSPw3wIqLq4e
HX+N+8sUg4sAglnb7L3FYylx9dd6j9egghE5cHXM0VKBLsDIhn5TFUP9YZerrG2iLxV0Ims75t8U
Knb0hSDPHPaAgVioNoLhKArkWxiWZPUBWdMOHp84QPBakmdBPZT7vrPKfSBH1f5htpMvsqWGDc50
Kez7wN9THr4cQSbKwkt38Z8G+3UZbEoDrTMlg0E10vgWwI/1jJTCdz+HUG9iy3ouByj+os4YNwgb
U/Yb8MjyoVNK4OSZAkp8PMbCQGDyj5ATskH7IjChk50iSLZD5C2sgrd7BOkx4W5DmrqvpsHyCAkD
P2l/J7UU+yLCDPcUEuL3q8kn6WHxU9fQvA8G56CZFseSqRHmo8k8gO+18uPh+WvUqPfGfKzjDpgb
zFllVt2iCRs3gCUCzlc3O2EqtaSzuURixenS9Nks7RTclfQRovFNGdukPpfFypFKaHkhZU76EaMT
QKWm+Tn01isV4t0rNfDGUi+hWQwTSz4isysvqngAFJkn0k5Fj26LzgUyrRoCaKYOGaRoevgm4Sww
k7WpxN5F+GqpQzqgWQljgJ3DQrEGVi+CdrsK+bq09lC/8OToh4Kut+/EP9vA/xHINtktKeJUgNDR
0ScZtyvHLoHBvMtvQBOpheQB/S1GbEVMYo90qXNIAeUKkjYnNYZzYwIk13pka4Jy5SO/R6XtWH8r
2pVAPAeocs4RYwtO5oTqUyjLGbIxu6JS1M1UPVW/1aN09uvIfVFqSH0NWWf/Ginli267tyo18y+9
ZbyMcpLdrKhNbzIEPXOOt/FamKJDKqtNQk3GSbgkKyF7TyKw1t44LYN7UPJPJareysSl2MWq6pXm
QMQujwiwczTs5wiRp9/1bG+PUfGZtAVJakeJrrErQdEAj/faIWH+7NdhAD0rQ6rBXGu10n1QymEu
vMJyDwig2QeqG61F0471h9EmG/G6BMT5orJHveVGaS6r1O1OvTn+ajLgXfvEg/L+t9+x+5BgUgjC
v+DYBMf3P4MfY4aOdEE2UAHeRMY1gBR8jUaf/8pWT17kvZ+gazOZNlQ/EHsXW2GOSpjOQzced8I0
Ith42kp29gTT/FejBt9QKAi8id6gdt8JSFsnbqXBK8fgU45e2eW+EIl2L/Gim5ioQJsMjU9ybYZ+
fn9uJ6SwugjuFfHQFr6mC8malubx4RJ+QHJdQTS5Nr0tB76QSoay8dfANb8qdQt8tBhiyJvj8TvA
4XHTQBJ4zgp+KEWmFa8w/YezCIaYz4EkszpkgFYKrTo1RJK/BCkFtTKS4TfXnQ6CElBb0+3SPcrk
4TpX0vpKVF2eywBOF/Foo13tDmB5CrDWuWOEN9E4TbxFOSs53a2gIk5rSltzjKP7AFsyxjU6Q83c
qpHvbtSdZET9UTQuFMTQR0z24Ly3iBONlee+Zq7l77uJzUOPRuc1oE5zpaaWv1In0+mgROHr5WxF
Lzz0n3mq2ycx1UCDrJEJlxH4yG9abNwHmXaOJp0WIYAzLZF5ZrxJkxTGePh5XZ2tyUg1+qHLBkdZ
DblVLHvuTsgjTbwkNuHQgxxmVKWJrszJlJkYr4l/QTLkysKLExj92AidFYpId6GWXIWVGV59/rdf
VrvBYO/HWFSPqbxmrOar1X0YmNU/1hB+4eqDoTsQqnpB5mEpDkNksVBMasihW2oSvPVjfPcj7Ezx
NZXjW2fy/3u88Ldllj2XHkcOE5GFBlW8vbhSE1/aqzG1OlJEsLwfJKTmi5Eb0+9NpwFt5WHsir1w
2RCGXcRXtnR3NRm+bZEXUkl6pXv7r9s70aHWxo+8Unz2Rf/aTz62gk2EDFtrNPGsMt8JmnQfRMBb
9HbRBbMm00cBiPgoG6E4VI9eRapH+DXUzOZyOfJsk830uWWfX3Le8FTtRfKTgCI3neqSRJY+IlX6
UrqtcdUcLToFDhwTwm/abOQ4mucEtJx2qWatuetQq0EvAFKHR91GpVhwX8ANvxFAV/Yb0sVVYYWY
Cj1E7UceyuVq7GDSFr7EMtTlGDbVUinaSaFGvZR9aTyFsZUvDKcs1ny8xhNBc3lfmJT6Q/ioP4kh
vyf0wDk5KqOsCutv8tyr1XJUreCqTlZUck/MkvA5nDT2qsrateZI2C6te/eUWIlLmVFy6Q30CcA5
7NI4rvetZ0IfmtfHYYLjiUadDl6RYb27XVtthSucDmj+1EBZks5BfEYkaEjhoWeMPpnkIeCRZo0C
GUF/vJsiVqhH+THITXUnrHJUuaHadkENmLtmE+Q+iQZI55vWmwVlBY77NMLysmTzbi3LyWxcdix6
Ln3Ro9oq516er9hdDRcxNgscZw7Hi3RfTYOYZzdaSCeSZpWeEI5Rn8bvaGua5VwaIDs39aDd9XWH
skzpmFs9fE3B5/yUXWpVHKN+9/zcW1ip+WkGlb5Qw4TjdRDVJDF08yQrYXUtIaO5Kn5zd6XpxIkw
jaj72jqJTjFsctku+tX2kG844wGhoxzYhhoiQ2gxUAKYcaCVZkODzIA6AT1E931koYzjotc09Aof
M8Ugw/M+ow7a+Z6w2q2soMvS9eF9lDnqEz6CIHIyqRf4EnPzulTBeB+l1MTU7BrYecBBcWrY0/Bl
HFEMevhSL/W3ZEgLyhhrXZrJ8ThrZbC9fci2tEOEHIJxfy9M0YwZGhXgQ7JZkeVshYVTiSW068Vl
BAbHnItLMbOG2VHON3VlFkg9tdXNK3zqb3Wr/QQaxYXafpMRZp5zfK7Otdt0O0/h8QSBKtDCVvpC
aqL9VEOVQ7pyhVFG3iVe0njrpjVIoQdk+23Iqqhc1dlQIS990ToZnfYy1V5aKhiS2JAvRiprLz1W
NFmir6PiRvRB9X7vy0s4s/7LPNGnTBjo3/N0B8HI1o9QM0VKfa71KRm1iTgIlHm35jGQP2UaSujZ
BGcy4UTViQmGqIE1SQDvCbgoRKUTFXnwMtt3ERJ0CniYLwV7s3zUvjXe9C+HSYNcbhCdgJlOdPN0
KJoPRzxHobLjR1NWvga/TM0XtLB4FE5rx2F37j0pePUVwiZqp2QbpY6kAyAmuEQ83diFRWLsqrj9
ddWb2caVOrQLsmQC/kxDHr3i6jHN13OZejI3PLFdn/WFZr57ljqs8yjq170Tu+99oqAWqidfeUzV
S1VJEHTi9vzMx3QxufHNPB+e/SIc22e39AGnRaj0OoPUPkshxLaSX0H8MfW2ckU9IlEGLbVciFOR
GOsaLboh99A+UydPIFjWR+ib/lmpssCrZ5PJeKQ1tXJfulFzSBw0mVCxhClDmJXFP39qWttE2kFc
3gdOzkgKXxW+SWvhfzTFiMyvOpXa5+Urt/3qZznFHKhs+GTL285aZFSf80kZ1fAbmJD7QN7rAaR6
udSfotLqEZdLhmsfl2yJAAoIl2gMpAlUv2rOwiKC3V/vvWKCX7JDaOV6/lijdLh9x8Wkj8Wyogl0
e9g7fvkqrIRbyUnJO0BCUykwAHVr307lwvXUPMxEgnFProO1JyqKRQe4fnib9Kl6WNiiqSK0v5pw
4rtngb9X/cMOEaApVN2mIN1INgoYuoViSfIrZKEonNdKu3a9WnltlQJJX6c3dsWoxNthCq57Kkgl
P4XzP0Yw8cW3nHENbY6y8M00fgnTQt2i2l3Nh06OX1oj8g9mqqHwJEyfKiXVyV6EVUigdx2Iceaj
ExXwyWjFXlw9GimwSZEIOySXZd9HVl5T7MMaQp0gb5SlKTXPrmNAZuPV3UtQhdWuRER4LszQNOJ9
qqZwtMlJ/5L5A0AhXacedBoMnZR9aPsYLSHT6F66wDaOUEp8TycrJdxxCkM0kCarLmK0l4P8IiZG
nqtd0DTai75YD1DHtaSV6Mvy3Lq5HkwD0zwn5YlXpz9EV6/70QuUcZUXBgPERxt49PRnMS4dGvjW
iIiK17Y6BNQnLkq/QaVca8z0xe2GbWSQqqRaIHsZfeKTmVOdRJ8dAgNWQ2RMRCc/82SeOGW4E72S
FWQLnR31RphZS5wg7Xt5pcNHbJa5vU/dPDjm/26GYdHKnXIQ7rEpcyLUMBfeh4UKelxQOCwaL1DR
8ZumyqHEmLEex02sltdfppgo+sXssEFuw/UR/iIi4+xys5N3bAeIOfHIBtJjxNpBa+wetjGtWNSu
hjKVcHZF6YI7FYPQDFjo8khwsVPH46MZew/5oFCPdyD8tspkiU7hjwbi39SBO+W6G3XEa6buVKGK
ffYYRPw8WFYltGps8n62Oeg2Ur4gdeHAWmS9GR9E43sAw2G4m7CPorWbOrl3JUV6CwZr4uP4PUZc
SlKYHCw+7Mwa+nNkwYaoBl6+K/Sweg0Knu69Y3jEYzBLtbiNkRxehKU38WLU2uGJ3QtHjewQebAj
dmWRLVyVBHkwStp0x9KvaHwOqyFIvEXohIKQDqSW1mYZdNV85+aJRabdk8mb3W2ldM5+Yo8HSPf0
q1jHznmAp9plnNbLwqA+ISYP5JyXEC4KrsbdENU/hevuH2M4S3y9mos/QvhQ5aWst4X80G+VbKU4
HXpc0ykqGr3q7I1UiyLdc6ynA1c5NcIvQUHhK7J2FEP1ooNAkU/q7nsME7N+jxX+xB6KgzLRejfo
G39x4cCUlEx+7wOr3vQN6pIhtX3C77nm+G6XY70x5KJZOXqBXEhr+AfYyLp5XRT6ukna9oaEZnfz
0TG0a/0qPOxQ1A1xTmjqRgd9mjCV0cKxjQoiQqu96YD4Lgrn/3svgCCKjwLfmYvJfhL9aIESo6g3
RK9NX2z7NFGvqC5GFBaaFK5wo1CSwH7xvwpnFdjNU9laJF+YkPaEKzKz3os+k/3+2ZGGN9HnEa49
qmqFeFwdqDe7NV69sfxU3ax9DgvPfMrNVSVBszVnuRfJcaWjPvWZcQWRaZTVGzG0tbVxDVkJ+oFT
b4K88eH3OupQiXVCZHIuXUDpcKWoZ206GRXTaSlPtScl7LSjsDy5JhZUoz0tZRyWHMjBTtN40ZlN
4+XK+Hs88dtuKTpdbSxP1qCfLUSveCZCxDfavb2Dxhipgi7Xbzyk9Bt0BcYsHJxsW5e+cUsV1TsP
ebARnWKYr/T6ovIIxz9mGd1TRrHaVcxRc61Zj4hKzR+TeqW82a4aHsUcV8psiPZ4YX16zb9eWJhe
GB4QwXwxzVY5lwZMwHLku6/Qpfx0Sm384WvPmaTFVF5TeazY6vhRBxC296MG+IjHzKoo0ZOIMpfA
msQhKAMheQ1QwJx3lm28unmy8dIW+oc+eaqmpvQ6ak4QS1unWZw8OTYbCTUwDsISI6yismboQ9Rb
MctpEe8pB+cbVLEGxKNWxpE5KhqQWla3pRo4n6kI0p1au1e3idWeQUQgSVeKNnAd76jIH2LE3UXp
ZXQSdkGWya4Kea9MLuE3Rw4naQiBm5w17TnTUAkP46j4GCutXBSyMuyqSnPfuvLZTtT8Y+xkd9O1
dbM0gqggBhlTFAPfNLdQSZ4XTp7fsqnRXaQK/NHPt8KnKQoBX45Bje3dKADMbi5BWNAdWTsTfWJU
DtEDhRnF0eha7axNjZEa7bwz6nAlfJUCrT1kEtrZ8q0rBxd193AVWqOfAuWqVuwLZmJ6DlScH3wC
D3NESc3naEbGQTSSjUDjTFxmbcFlpnvDIuF0NH8Mqvrm13DyvQY70H9M32u2PZlZ1MHC79w3fvSQ
9RD3HMeD4voBv+CsfaLgF41t1NC+pqa1VlRN+mm0zkry5AKlDVObJXViPA1+5CxHyTIPoVYpO4S1
kWrNau8K5cIuNDxwWsZC6yvrw48Te6WERr9WJlMieQdLkvFma9BCh62CxGREkj3zoaSIR1fbGLGk
vTle+kKJoXFR+zR8HsmuCncV+eFe8lFOFKanoY+etIn+PydpeQRN51iC3iI4nSv+N9M31EVe1xq/
hsE7eynSyrUGrbksf+iQXV5a3TBuReEehLtUqEsYyhKNgiAu3lOUvWZ535kkmPvglUzMfXavqoQR
raS5xHay60nGfBCKgcEDnNAqzgfvQxv8i9uByZO4jZ4J46NNPflhu0Hkq1en4KbnfxTjCkGk/N1P
FSgjjTFc+FmP3kmrK0vwlgfZJYDScmI8too6sUWT3S47QkBDq4VHkLPRM4+XvUhzl4HfrlCgMtYi
OU5927wjy/Nag3rfD3mJCOaUDdeo/ploadOzDpPHdRiMd7FskUXJEgokoEzTqzRLuxEE8fBRQXYZ
LkVmvR3dDzLbHbHPquKOijqZWHTMJQTEQAdsq+Gb0crhMFO04SmMfG2Tk5vM1r5q+5uUmqfDaJBH
iJraWcu1r1PWULf1qW4pYejDbk9wVVH45glfFhxrLyahhmXobQtVcR5tJXOAMjLP4NHqEuc5KAbp
bDjxQViRpo/PE+fJ1GW3XbPPIIacwhZUE1Gid8hK8vRBQ/2iq+gy367Mf0fq7XveGtIn1PVzkhUo
J9dsdOyuHL7DM4Lwd9AZr3DHBBPACL5PuW+XXdCXT6OEAnxJoeLdbKlMvjiyvxgUpSa8rYHWTClY
WPqa655y1Qa1BrSKG/kt6DuMLikWkQbJgeiD8bg/+npBkSadfhUxIlI+I2eIDhElBStel6RWpNUw
+XO+GItEP+eNrNxBYGpf/EzlIYE/gKSaxQZ3IcBhStuvUg79b0pZ5RtNN8C89Zr5UWaEXKvqK7/i
HmJwysm5tf5UXX+gLgbidLgcSm1RaQN34ChgE9RbO9FQvgEgU1wykMtsMK0dGtP/v/+PoY/5Wt20
v+YLp5h+7y5r4gVFql5t1O5mfR61Xy0ZWIglo7YTgVaEWwKgtn8OHMn/qqK5PCtQQ35G8Evn4BnJ
Z8LjCmpraA6nbAb3UoiIkiab8a5MDPcK5VS79h2fHXNfu1fh66iGmPNd1lZtKhMYjlu+hzH8O3CX
F+sGyPP7UJpfbRiWLggV209poq19bhCcVif1+dEEicx9z1w2PUEiUAzNAWmBzj4OSIltHL9bGAMJ
yBTsx60GJAH7o5ptwN1IN7/jN5Szb3rRIgUWfq1KyK255duY9yjcmEZ0NCZTclAGsrPgBcofIKat
dRPuOu2dbZQn/sJlr/DGM94FlK+1G9ELTelPynKdk+gULmHWWbfXqfh/6ftu3EwKiEu9a5QPImLH
pnWNJzVVvKPlV89Rb0NbjETCBHLgxVUlXDVZ7yzVyQRjV26gOY0oRsWkMEHaSS6ZcAiughctyD2U
MIjrS8ZHmvlvsjEYz1WVqiuwYtmy4gN41twJSWuV6NhXkvFsk5w46Xn4EneQ76p116/gTD80htU8
tRPCM4WgBoBvGO2HCQMKm5S3HSFlBz1ArxgX1qgLsAG8CqsbVPggEiCXduFcAQnnO3B25sUHCsD3
tuq/K03B8SJNvrh66C/Z27O9UW351OTIg4oROaxyUhZ+r4lazSubfLw7guqwSktdjA60TRX67Z00
nswiOLhllb5boeKDFosgRdbc5L3TbbjwOXE1sNKeutwnh8AH8d7GhrtkJ6qutXKAhdUjPgLplzcb
FSAuGczRMfKWXwOVMjdL16RTCLJz1+c8Zvj9G8+qp3gzrcjzqx774SbRJOnodMqvRo6LmwEnx/bh
r0Fexnpfbwf4ZqlA6PsPaczODRjnn24SLUpTjr+nARE9swTsRNVltGobzolyL3d7c+SFZTUxb3WO
eKMKccs3K1dXoWoMPzXP3Q1EY75UKjKm8uA5B8NAR1mK0DyUKa9+DTS0H6HmGebCLH0TQvgY6Wlh
qhGMHOgUGCvwaeUridtsYaHnthmmuaZKwMjUC4I7Uy+bIeqWa/4TEsGJ1xHMKxzw0VWslDfUIGRV
9wxMZ3geEL0Qc1RNTTdunplnaM6/Auhqfrr2Vpfr6gfJ4GTWR0r+YlJOs6wGPT0mCsF9w0/S9UCc
9yoDl5wPvpF9jWx0Th2z/pkUxrYj0PIl9L1yngbleI3UgKJuKal3ae4PR12OMgg+GvVFm1K1NsWq
P0yksKbZ3AI+EzOSX+s4tgATOBnfOGriY4pv1z3MDRfDAQGshtbKqPgcgfG3Oyl9BjSqBNvCqss9
bDUVMa3BCkmR6FG5F43oepimGgCqsuEt+2NOGlNVoRSOtOHxkZ3KqanAnCyUskOHk/D0ifgSEDbR
rVR29EdPwJmOHTtjRC9VLS8OJ4m632Y2z+J7Y2Qeu6OuXhVdDF516kBOAmBGWqkfEGa5W3iVMcsw
tGEhBLA6DZEN1BOIPbYkX5RgT0YcMQ1xOXjKdDmm1Tpz29O9B77uYI8+V+GvxOUf4337PBBguTp6
tQqIjryNspYeySkCKZvMoPaqjaZxc1Dc1nuTG1VDddQbN6KXJ3UxG7OmO4pekuowd0nykzEUxdO0
ZF8r0qtYEtr/eiZMsWRH9mshTI/tzX1JYcIOsTb0wtrwG5R3VU20yqMcC5IyGe3b3z5x1VnuuDO6
EiU6YT8aMe9hiquHjw3LpnLqIxkeHTKBlzpPKAjXWvvSeJZ9sSnois1sPDz8et+rswRVkI0YwfnW
vsQTKrEmEkuG6p+paslHoyIxPBPj+p2ukZTl/hytO7+xj+V0pSCcer8SPo5Kv3r/GvefegEl2Pf1
stg7urC5RmhX7OqeekKYiKiQtR00EObiUtdHdh3i8j5AjCWZp858G71uYYqmFPPF5R+TSJdYu1wx
6sXgWwmFAlK5CVqAuklcepcx8TxqNhS2lSUwnSJ1SD7+7hgiyztRPj8Xwx5+J4JjlvsFcHtC1fZM
dNe6egRV3O0f46RQDXZVMLz3BnortevIaLbD2a5G6Om0xiQDKOzRjoddIGeuvnz063lKvxgqnPfx
d1vVPRVcICBQWJ9moXxO7XT86mVmuZTjtN75QdA9qUr9LvxuiYDzMPSVSmk+27wY+bhrUinSBb23
ccmXvV6UlSmx7fC1akPqUYatrod0dixqcw/K8j5aTGFz6Zyj/FkY5P6Y1RnSyiHFdRQ+0WgI3iPD
ZHFXkX131trVFDydqmRnXZXqBHkih19WKu3aLqI01RteXC2pr7msFtc4j171PB/e4UyAnXCF1KH8
Ur+UrtW+VG6rca1GbfsisM6/rk0N4snEG8+Uadvz0MzUVYe2NucriKKALP0otcY6qEHcPwclCE1f
5vQUhG7/zFbX2zTswBeiV6qy+FiNzjfRGReawhZpDy4hbubBWK4UzTtrQwuiUS+co2iShiT3zHAH
JIElJ5zd7Ue/uLKKZoMwiLprmkhu1jWKeos8JbrqhHm7N1piFTPXlZq9sK3JKa7+8tmxSik9kUk2
YhoUIqoO3sfWgkPdWt65sbtfjWFBF9yHY7H6q4OCAXiuCluePTqI73nnRE/DI9+X+V9+sabrZ08D
XB1bYfWm2h1Kl0DyVBskqn1Gpcu2hp5Rq/VP2Y/wGxzSKEV7FBIxZqsx7uG6X9lUDz2WEz6x5u+x
wvXX6qrv7RWzQOeyHyOJambIOgy32ThREuZUIjQDabouy7Yov02X2OIqhSkV7YXgoPpoZkaWq52g
8NJPujqikQKpgNJK+ckcXIiIlSBVFqEUIgAlenX2D13rzKqRLwpYZd5dOQRvg8rXKNXbZCnM1DWy
BeQtxRbccPimKeEPVNTsk+iMjBu/EuuFMe6FBOOlUKTgDSyjszNb6AzFIK9H9Ty3CxV0A+vzs47n
4CGrvRiMOMmxJB19tU2TfBrfCeGuEqOEltZEqGiapOqc5aQvd+hDnn4UkRldBKSBPUp1xUMFT3x5
IB3AoP/lyZSPMGqjC2Dh6o6X+O/r3F+nMt4fa3Q9xWKUK++adABTQKDZ35eyO5hzAPRAw6aGysZ6
kY4x94k0byhXlJrwkFCwehBXtXCOo8nhXK19Tm7TINEfVGr9a/x9lJgQJWTUoToDmvvXIqL7Pim0
/OjQ7DJORPvIaap1C28/AV5p7+u9UR7FZdClHhVWOAd+kNw0KGoA7We1YOwodOR7ELhEQ0JX2gdE
R2ZZeuqdz9p2w8UURkQFfEo6ikzkf05Kii4AAcVejJQ0f1V3ZbrTEVSLCwpUC3VCk5acz+80bHf7
d3cld1J3+m32ATzVyJpA2qbAf1Qt4qifd4UR7ZE8r731g8mt1ob7C4QGWZbTb/O+AgxGPXQ5SUdR
59hdlQ/TMLSraEpTbY4oswG397l7tX4lbQMLlcM2bbRrWsX6FRUzKkYkV54/fA734EUVWSRep6VE
R2aV7mxQyTA+fLJsvjvRWO/FSsLPfXVRgR+njIiZmpKFF8lCVHV6PeEqbT0lPdvcxJzQouC2rdVt
wBmL4v28P2g196vWddDC7YpwlkLYgTa72oW0cmmQ7JoGDK63kPKw33nTxFwMEpeuR+JRCe1q+diN
ldMu7mH+tTl7dDw2bP97SBVV9QxAFwotLQefEXyD13jl2QXODNvw1JjdxRuMftfwmEfvd/IVmfVK
BFbfCsuKyvKcakpxtpziszcKUNW/XWLEoKKI08DouxkMqIijNpeOsKwGM9dvh7d4pJyyb9z61ncI
Fse55B6dulU2ulLFOxUC50OFFtZay+ryIulGtwiTIHkZx4JDc2vYr3HTt3upkcFHkSCxgWnSeEmf
HPJir6SBc1Bdj06ogn91ihGqOoQHXUX5moOxHBvhJZsSi2EQWifbbJfCEo3EXWAXa/VnO3jRpH0V
dOvcKSoqFlxzUZmxvqs8is29wJfW+jDaz61UcmhN1X1tgCkkpX1xgpNlGBH0jzQRT+NrDXVvYlv1
WVh3v+fsOAtKBxIQ41RrV31xzcDYiRFyHMdXG/LlGalrY6NbnuzNKdAAklCV/vqxupxABNqlJM4f
vqyKpeWoxWgVT8uIBZuiGdak1XlH0x9lTE2fRvU29/1sdv8THFljb2Aqz3o1DsiEwUxx9Ot2/fib
G1NLLxnh03+/u64fIJBJAM3/fj142O/v7uH6/Q4ff0Go26REQs/c3F8y5bgBUIXtw+M1Q8uCgScl
A/d41TaQ3CWlcL/eoVgQwaxf7/D+aQUIjN/f3X1t1fDY7/DuxGixvniHFcRpjz+ym95hUt//f/eP
pUP+EMmbX+9OzJYtYyd5Nqio6YMQs7Mk/RKqpbF7LG+Rdpz1pRQugOEVT+COpnpXOT/mZmPfSJU9
VarlfFB8A8de6gKwVNziLVPSeW5KySlTHX3poJtl1ajbcWMynlKViJw/utxlgoisZ6yrB0nRvopO
0RSAMTTDGe7jy5ai+ZoA6ErkQ7vQbw52Hn0+xjsK8UOe+Ww4bRlhLom9XjHRtCd9v6hCW7n5Xqbe
4NA62H0tHcPJGgqr2/khXxzRKYaZLpT17LZ9eDAZ4tY+dBQ2lMfTGqJR67xfJq2V/+Fzo2rlmFZ1
vr/KEFbE/F11Jl5GzKpR8yFzlSc7YfbKUJ0AN98tMauvoTMqzAI60t9/r49wazAq9kW4QggfNjBI
ZPPH3wtn+M9M/j/Wzms5bmRb00+ECHhzW94bWlE3CEqi4L3H058PWWqVDqd7m5m5QSAtisUCkLnW
b+JqL3pgheUfLbW6fVJRhbY7cdA+8sn28QeJOu0t8trm9pUA9s/XcpgA49e+9s5Rc9P0VEkKBNbB
C87izIgTqFNdmW9E0TJilNwLFQRCoNfh4lNvJ5L7bQnb8T6B6CEOXMFNh19XuFebUR5Cxv/rCveG
uGh+XSWDhIJ+POshuUUjWfaTJVBmQtssOlaqIWFnX3vRluU8Ytaj0+/JOtuk28vi5DhYJfSyX181
0AUL8jnmk+Tb3rzV0v6LUXX+TOm14VuY1cfSbt2fzkiuJvV71oQtWWWWZt4stlXWJ7L/3dKVj9ry
pC9+glGopjXpswqvZ5Ggr3qFusTWVNNkLBMTZW36rbW3pNbeOqldbnuJX66WWcKGhZWX4n7n5hoO
QLXyZlaJo8KSv9baZCtaes2ZGEcpueSZ2ibD4VZrac6s50WApzA8nnBR819O50FVE++XlHjVKCxP
5kU6pbOVaxpV+kOB/tA6qPJtUCoBMVPHO8sOeBDwxRIClG08j9SkPo6VKT+EcvUs6m0v0vB5L+sd
T3cFTqW2SHNLegPPqqwc1TVJJDO8746Z2iC62+n+lltDWYpqdoj7rujlp/CKV5cNDcyMa8RfHXiW
K5aJBCHJ+Mb7rtfjfVXlNRzl6XRUUa2wDWXXKR4mXr6/COw2X45Dmjw7JumzpsccwbbM+DmXsFUw
M/Adotg2UK7CTP4pSqNU2yikO0cxEs0X4wGV9DnayLyLp4OdbkCW1NguUuiifI1ye30VY/EAfta9
QD6JEn8JSsSuHx5E17gDBNgQqt8SPpCeEvafW26FXJ7peRUQq+eA1WUwl61UW45B8KtuTOBzoXBd
ARQ2iPOJjmGv/tU8dTSbMd+5Qwbe+Hd9bkyBhlaOeJCOLxFuK8Cqi/i1lQYV+X/e/KKo5cQ8tVD3
dh4grVfWAC+yUYQX6OrjS2MsRCcldeKzlrf8jpnBVkP4TKbCSmAagske6XzJBSUwtQ4KD8fOGnF1
nVpH8t/gkLznAXTV1dDqU1nHyauu2MF+rIOScDyDsnbMsKDrzMmXOH41clkC5RuwecBhZY96v7vy
ImiY4hAKXx4nwIcnnix7RKUGlpDoKFIwo1eWjyFhrSHCjrOJtBK15SBaZnzDK9HYDbZ7Ju14K4mq
sum8eRoP3ELTcIeU9l6pDTJefU4CEiHUZ6nxQrYJzEQg2NmGkAtAMP9UjOobyg7AfoKJJq5b+SXS
C2NtuuPEmeuRPZR4ZTuNWU3MameGtHf+XlnQp5Qpja40mEUBXfpuukU+i5JMfs59k1SLrqoEsnVn
06EQtXWkccKT5MESLdnsuYrZmvGj7L4TX1vcZirSaJt3rf4e6TAVTIjhj01N1KuOg+SoyRmZO5y4
N4FsuWff0rKFrUTJa2BKPxLLMj7i/nqbB9Orq4TVyltjdDXgq1bCLd3uFu444tLUx88jtla4Jcf5
U1vhBBVZ6YOoCit9nMHaAFk9NRZNUqwywulL0cqzMTq0OrbDojVHT/mp3t/nIh83RbWi+iDaLSdJ
lo3Fj0x6S52mfRraZFEg4PzaGLYC/CLAW3AqarlhrUy/KZDurqtXdmJYOUU99AnRmmCaiVLto+Im
5QPUqlt1byb+Ps0mdPTUK86456CP9Li4N8a+k+p4phtSd5z0KRZy5Xdz3Rz7o6gTB6AI/TGeDmNY
mwssnegyjeiQ7h3ArtIiyqqMROu9WdSJVuTgQE9hjihXcTjHpdU9VaZnHevM6ueDNtrvhOB2Xu+O
L/mIgUPmVsUaTmbwxdNHvCVi+12C0LxIsQc8BK0SXlLSN9B6Ves9DYdXBfMJj8zGzHfTDlxjF1zu
B6t2jxULnT1kxsKeRbYTbUcJr1rRJQ6sX529ANVlXU6PkQm1aWYSqpsVRl1x/4syu4tVkfD1BEY6
XCoEzXZjB5RHsAPaIf5ejigrCXZATQlIj4+aE6yCwQm+y2YTnAQ7YGqrp57/F+PELLrRb22lDM7y
CFVAqkjEu0bkPPhG5zzYFfAR27yKmkEm6INMTr0QbaLOtOtV79TjWZRiI4o2VYdymY8JXDo33eqC
TG9/DKfJMle1VyMuUoFqmA8+HitIaCZsTLTafFCz0b7GFjAX2kRNZRrS0oXPvogz7JcBGIdLDQLI
UQGVbZdlOA/DqHxRsvTXmaiDZtU8Dn0+B0MRfHW6n5qZlV+s3Ey3FgS3pah2vWDvWI1OspenFdYx
SBkkXfA1HOXvUPbbqx812WnQBguHYaapUg2piMzqTo4mJ1dX1T9EveHkLuuAwkS2hvvMsYuDqOfZ
WqOdmTTb0Ei8L6FOcn6aR+qkeB0jwbYWRT6d8fvTdZ3dLzGMD76iMLMvGuvXp2tZSs071V1VSKmE
RZd9FJZyJiKbfRnDzFiYUS8f3dop9gW6cKuuC6LnsQWiQJwm+4ANPo/qXj83mposGl1zkbr0MAGZ
zu6HpJFwXG6jg2M2f9aLvrqsv3i67T+3rb5XYlP94vYFOmRp5B8LpYEeL7vZUsVH/rVX47Mb2MqP
UMseQMUlr5rHn9WVmbQPtbE7ok4Bc1T3qzew8luPtfcPxc2/Ys2lP8ullGIKTPBdC2r51HljMIlm
ul8jyVuKrigf4ejk5NVTBvt71eqNt5Ohsp9Rj+rnqjJwEw96i/j44IJqG3Vrq4XOhg1GJMSCXse0
rGfdOMRfjTz4lieV+41IwilDoOOjUMelzGMfq/X2iOhJNnlzIn8DY2QG9WOlZ0n54fjyBTO15pvW
Bh8jjuobyXS6lYzzyCPGvU2WPyIXkT22ZcEGdHCVlahrR708QxzbpFmX3XogV+jNnVgnjIHD3JAF
D34aOuc8MEAxT2cw8atFE2fBsraRE1n6KI7xH3D2pUpSmtcr+0ajiB5urbULLym06wADecSLSHc3
zPPXkFsd3+ptiJjfVzJlGfZBvYrtVpqFUiydXbtT95iEYh/kZeV7G76AP7a+xWXjzhEbV478w8yj
jtDyvJwamuF7Ag/5PTS7cOmV7APMAYhKLnfIq0Wh9W3UcxgZjf8l76J2FdihvJVyQ36wQx/LqKlH
35pPGhzM5yDVvQ36oDbgPbN8bhLlUXRAkiiZIeoH5KyqyrUqBSpfAfkioJjA66ovFpjsjRRjPlti
BGM1kf+C4r+6jXWnW9q9bHw1h2YRWOnw6pa9vrFVfENEfSl/q/sgfmuwc1s3wI/WihOYX+MkMb5q
NhGFPpatddF08dsQfxNtERznFdtqbYNly/iKF/VC1CsGG9WwSlRiXr3/QkB5Iy5BfMdaBFKw1sxY
mpeGj9UZe4m9OMun4r1ONOh++X906XRHh0/R6ItPY3uQ9jt07HG0ROJPHMoQnHIR5NofdWnSYXUv
BeGaPAJeRL87x1MD/gQ2OtvGj0/1ag3l1vfq46d618vSYwPiv43MYV7BWp53XfeaGlV5LSbmoo2G
z/53Faz36oo5za2KLFtJEAlWrMS21tcHZZHjqHf1MkNb1nqP4EnrOKtc0/Ojw05vAyu238s1/0/S
4u7WM518n2R+u6lQ+TwaLoo6dZSTwZBw8cNq2L74YYUmgFt6j4nSohAbshgNVfkEDCA7l6Ymr0wF
l+00NVw21rfvQh42aCSwMzXN9CzqxJkbO8YOZtBJlDQn9JAySvziWJGQCuIuPd/qwjLBQjCR44U/
DPIjZHBvV48lAFZXHwr2ev4cAHR3Fa1GXBcLK8AeVBS1yO4O+ZB9y8pEfqz0sjkhtniIPRfVXjUM
yOga0UYUdV3pZmkeurfWoBvXOj7hD2RPvadabRailz2yfil11vEybEWAX2jNDMZInrBzw4Nf6vVL
oJfzaNCQY7aIFI562yxFsamjH3Djh4udtNE1Ze9p1DEg0clGPMcvHd1LBiW4VWVkTDZyhr+rZRrV
Q2kTBdbj4NhMmiJRbQTHlpe/aBMHr6vLZaP65dI0lTEGCN1cdMOU1x4Ikm0auMlZHBS9iBZyYWJo
p2XprS6oxwS2kufjAmoCZ5w6izpxBoOz3MgNCc57nSv57gK1F2UG8jAfl23ckxuZNHgSp0l2IaSm
dUz5wjjk7Nqm4QHlPDuq5v4M4h0vDPsjLNyfatPLL0kpjcCSKv9cZ5W9QRE+QGvR1E+dAn831/Li
RQmx/w4hUH+A5TU0zfmpleFT+JSWss4bajBvhzqxUKhrk2sRZVia/u/6dmr8VEdsA8eVZhYb/s/C
8Cr15IBnhpIhj0sdYMExGzUFbGT4gcD5gKrLMOzF2f1gGUqyVqIGFrXuorzAwWcdAutxOg218qlV
yRALAzdRJQ6qBE9f1N06/+4nWu+d+1IplrGsuxsJNtoas9UBtJFJik+RJLQDZWMbVl7w6kfJe2A6
1ZkXd/CqT1nwuHrxXKsnNJw8iiFjUak7UobdXHSK2cGC/ILtQRSWd8rAa2PsYBYZvaU9m6GuLJJo
qM6xosYbRS4S8AuaeSjCOF75Za88WJDE5h10krdutB4Isk9AfpZfJK1mLkz2wGUZ4utaOYfuWD/o
FW+QpFDkg4JW7S61JW8zFvJ4zv10WAwYmb50Hbvk/AvPnOSgGzkpgLDqZgS45GgBvDU+eBNNymmg
Qs5EWRyA5IUgHJoRj8borxYxh+gu+tzGiLIqodjatW9DpSdXf5K+VvouO/RpcRZV4VQFAsE4hl29
FlXi0OlqcyZWMBNj7vXiTJ00sW919Lh1/T0/0mDr24RyQpwuiaqz7afZQfSXx0BaucZYAcTSnLVB
YGs/FmGxq7POIQTf+Ee70rQVmLjogi6+vWDjMjxmg1GTMNaK6Z2bY86keQu7gXemR7qyR7EFEYNk
UgtRyjpaicpQSe3idmp7KDS7RNOGvTyoQNAU9tOZ11SPbReDBNddgtWJnKzlpkMYsc/17ZCUxTad
IpMhioyr0SnjSy6JULbqPelylsxNuSq+4CPsoxNKaLFFmBQ2Z8pSeVi70yZqBrBw2XYFUmNuZq0t
e5gZE+CjLaRgxwYcv7epaPmNO4MvIR3COGlffndrLNCFdg9jJvO1X93cynQxLaObw2yiXsxmTt3A
tfzZjVWICU5gjA9RXZdrKbZJ7keD+hiYZnn1eYKbtW8Uc1eFFNCiSLArnVh9tMxU3WSeAZN/6mxj
bvOYQu2Zuup5ks0VsG4b0VWR63jXSMC1RVG3agwvnULddBYpIWSD5MfER1nTcIzoJffY9TSjan6p
QxbD/PuV92hESsKvlR9S2rLmihHaJlYxswlzhTOvXLPNwHQVPM2yipLiKkmVPq8aqOZl2KLR1CSE
DkkCvEMiP2Z+Q9witDdemdk/yc89u31YvOWJkc8tqdAfNFByqxod1aMZRtq2GRJtgwVDexIzIvWT
Isrloprd9v57mbE65d01xY5vMxYJ6J1pRr118vkwiRTqwKK2Yo/zd7ugT3VkxIqdnxDaHo2ND0kx
zPQ+xWFnSJYJ+kOodEtanlyDOs+ei6Z4zjpNPQ1umz7zKTPAjQYRmalxlDKk7myt3IlWq6lC9DuN
diNayXoUqDu5Jv6cjCUMa6wqYt191ZzA0BTg37X4zQ7kgzG5rpgW2xPPdb6kujnJjQbNyQkrgJmt
4rI9ryGERUU7qzSr/hhXriflH2Uc9zNdQxJLzrs3qB3OwZXKX4e6qYZlnMXa7FPDp6JZVuy2IEeK
+jHI0A5xsBBMRt05+DVhaMTX2bSGBjv8Iuh/sCJDkLnvfqJ8+IKhuP/FSdAJhlfUncO4NzYVvBy4
LnZ+TkgIL5DZNtemPjhzXm987dOhgWCwNxUbHblew15cVGa4omIsPURkpg2X99cYzALd0w9dVblP
rtdNN4paY8xIMWmdclk2BpYXU2dcAsz1qOnIbUxFv3HQccYM+TaVlTvNyZeaZzF0ZFf8gODR3Jq6
mnXTzVn6BKuY/QS8SG+MFnnMxjPTpF57bRIeP9WCfUPvz4Ak9zg/BIgOGIs8GroPOVceU7KM725r
VjPVMp0XHMyGOZ67yaPcyMES4em9k1joBPoDmq3hmG17kDgonyhSNq/LdsdSwwbPTqti6fFaMux4
kUVu+phMh4HMApmGq6iRXe/gWONWpuno+6ZzVJXMGPHthj4tm26yACLUyQvRXg5EhLMWveKqcY8h
cfl5off2LPXlp8iCfWUiybAeSD+tTDct50JZSAgHhRMBts7yyToeWKs8VvirxOqLpfPn2ZF6FiWZ
EDrI6yc8VauLgubwrszScuGllvE2tNkPKzGSa+5U0gl5aJLeRsd9hM/DFI28kk2uviV+88PgO3vj
5dLgfQksINSaYI5i8wW3+e6UQWJaBrYNktixsMxUumpbetCtXfQmB9yCMBiSxwN3y1dl5AGJDwiO
d3XrrUwHhCV6b8EPh3+MVkrKJlJCaUMA8NtQImye6AiQF+ih/+KyoBCZqrn1qg+6u8bqJF2bRd5c
fTM/xu6gYkOmsfUvk+9yjbILQWf/YoXFtZP8cNv3gblHxBtFyOlgxGcvf88Kv/ZmXgdfNAvan526
kjV53QeF88XP3G5Za3K5t9lAnD0+4jxsWGRpKDiscN3Wz+XYePOOWCRsoSJEKdrxo1ndRBa0T/ms
Kc34rkwWq4inpDPXynN+UcMqk+1XH63db7YdoKzSQTjjhRKuzRJlFFc2ulfHBK5V6n773TOGdekV
JO4a7alNdQeWnnT1zHRT64gtDBaiI0Okzusak+ku8e11hCb5PuurfmPa0s4ds3SpDM5+jKt2JhP0
IBDT9Ks20MxV5jZffCutcXi3g1mVDsE3dJkutlFYHzk3D1LOeMAig75ypLreIf26c+A3n+gwmZnD
UDilA7j0CBhI7/nhVRwQKFP2UoQq/VQVSRKyYoltLMntKMfOGpSj3OVfeju/FGZKND4rn6CPx2eE
neXnTFIQ8FKskxrm1XEwyksXAuXJkzDcB85HKDfpQUZ0wgn7YetZKKAA78/0g3RyG5iKvpm8daAy
1mDTkWaaitJgnqfI1oOptt2pMWuI6xKgNl0Kg0UpN/5edZqjUjc2mvUT4nACJvoOZywRfkS5D0Zq
QL5A1IsDZCzw9KKLKDt+9ZVFf4qK9vDc46Z0LuLwuVay6kSglTtp7MjwdVX7IttpOINkkazLoP1h
kwm5YhOsHfvegtqo+8Gc1UZ24OwqGhGN765tbwFXHqNvhPXp0SnGsHWCKJ/dyoFq9bOhUmNAdWm7
zHu7eCm0sFlig5mvRdHUTF4/joK+rDfCf3PyYd7V0ECJsmnp/nZqsWvduzpMv/kEqthHnv5AKlia
+x22i76zS6vhUgyhcbYTUK1dvdQd7Qf7umImh/W3Tjfay1gnpJ0yZD7L4G0suQ9DSZ0PTVj97PTH
zrZQ+Yl851CQZpqhQtUu+gjyTBNiRR5IjbvBGo+AE7fzJUHJ85JOZ6ShL4kaF5A4qRKNbQZRqut4
VoqirOrJSVLKbxGongyns6cyklveQchCiaIVeONxsAmW8Z57AvPZPSRNNocGYT7lmZzMAmACJM77
P93kxqkYRxpvXd98/zszOdFDNDi8HrbawNV/e9ZZKGUPQfyzcHN71xdoP9oN/jawbpJNoMOwgp8J
M7lEm4wt97DScq04j3ZpQbaUG2I43sWpi2yTsVTfpzZ5OZ/bf8M7hORchpQCgofjGVHmbOkGgfzQ
jJGFy1AnP+XxtSxZgE52vde2DcNNq+MIH3pOfR6CKfnixOWb6qZHueBOj+Iet3XgTES5tLlpYbmu
NYa+adxR3oCVxsk8U+OlYljFVjGZDXD39MroCjLTrEthLS9VuTQ/7Dx5VAZsgqpMlrGtkZadEeY/
2eWdfJ6Fb17LJ+z8KEOiKWg25VCfbG6ldaTa3bo37OEiW7a3QANafZVJUKpmEv5MzSOZLKDj3MwX
s6+tN8tH57RoleqBBFOzKuI6A+tSgo0mjMWaq7pkld7M08qKvhVZP/ezMv6Q/RIThDSIn02ggasW
6ZP9OGqotBhgeX2nU8jpD0e11u0n23EUHtkrolzFe+Ab0Dttudi5emeBJ+w+FC/iQWlbQPGNygQI
34R7pIjDJZGb4ZQ4Zj5rDeNbqOTeE1TEYaMgnLpG9NR5Zo+OVGTqfUfGAgBhmgwPQ6J30H5KeVWm
bfOKLupO9AjMeoS1RnxO7aps3fTVRra8eIsmhLlVyD8c+F9GpP5q84z0hLMIEPJfNj1B90ENhkNK
2HfWB477ZOg64aCy303Yk05DIbjoQQv2dXwMAOrBqCnrZWlgU+3xXS5MHD+3vFyklyYc/Znd2qS/
p9aqsXGcMfQnWZ60SN2MRVHNi7QEUqHpbbdtGqLXo62kb05sfXQgTS+FE+qXTPN/YNaeQoB2Zjk4
6jk8PhQWHNncYiI1rPs2Sh88dYpcZ0313UQ8Kwka5YNdzkchB9ZzgfTTUlGiN3so8wV5T+eSTAcw
yyipkjvauKakSuh7VMpiLMEs+W7pXERHxzGB5ockse91udSbRH95sEyziG4xcaWLfZv7NllsYq7T
nPu2I9gsef7SzvL0KHkVBgRjjPBTq8UHUBdfLQCTx0AzlplfPSJBHczVUT2MlbPXE+K4lmMrxxxT
9/k4+MrCqOt+48SVusWHZDjn0yHYpAMhF1AGwSb3nGChm436ag7o6Zd9/xMy3Oh37NiRtXouibfP
qtrJlh0CSTwuY2/ckUGY+7pkYBSVaxt5AMQWF6ZCrMazNm4kpXN+8tyvSvzFd1RkYGxMYDQ5Hw4j
ZNV5opGODk2tX3RGRIReHiwodU3TzqK6eUQsKNmIuvsBVthfXSpb7Zad1WkzViNHnVTBq111hGEs
PXiZ1CgXbWJol8jxnZUPOdtNjDUZqfEAwSjdeAaON51aoPgT1Meu1JJHFBVYV+OyB/ZK77eiTkmA
vqAuCxxUsi9sBawPRSUMNU52ZPaDp7FKxm3iXZakYefr2bgDj82345LBCCD1HxqwRywEoy9SRdqh
g4S7bBFg3iRFb19lDE1lS23Z9OA0D++VWGnAHscPmnnsJcEBzHC6DUYCFjYwj0VhjepC8x0XcZfu
wSMa7hgmKfwxlMxjDULRha92lTIvu7KWntjO2EaMJqsmD/Tus4kRAOaGPou8uC6fcfkiiB7pT/x+
TDA6cxTe04vdTE7KzbMFGflC5DO5HQry0osChbDlMPUSDWFRuac6/y4KWLvKSxKm0cKyyvGCwpQz
05S6J8uijZdbnWyYazW2dfCvdBEN7Bb0swFEcqrJuzCaywYG7rXUlIfesYpD08S/zmKkFlDoRoYR
0WtAyqLP7ZQnEb+rWG5XMW/CY2ngZyzJRr5OFMeFVcmBn4GzbWqL+H06Ho3S5AWQhNe6kCJufx6L
rGAtPHBR6MbYBApJaVhXUVfbGYHGCtnS0FbZJlUuSTqiuqD+1qOcpousGE4NckAXGWWDueb63tXn
U68JzcVkCztU873xYgMmOnDTVZ2yQFdQ5zXt6nsnV5N1Hepvrd9GR7/9QRC8PMXNkK8c20UtJsCB
qHIR3RRnaCojkyNO74faOvVFPxA6xX6kN2UTowkLvWopfnNRRflqYG8xM3SpfuF5r8zr0PUeC7vE
qS0s3bMp86MIIkR7gmhvNrgRq43Bq2UqikOHqAcsSCfrs5loUnvi1mm3kLpYvWjVQyDEmWQzxp6H
L/im3SQTjtvCCiN9MUIqYderTqE+DNyEwJI4FL7CssA3m5XiydpNwKmsG+xXexV9oUnCSfTr8LVC
L9o8RBk6AnnoxYvGUvRdHcDXdwBzPSm+WT2wnZ7JfZI9ofy4BCYpXaeFuttUyqsWO8WhTAL3VjTy
JJmHQxeuEHDBYyVte2mJXau0joHpPlR69h3qBBixtOt23GvBrCNTdTWyCLycE49rw3EBXJXSi4+3
1UM3JHO9KasnbxjKpyyxLzliwqfck8onR+uMeTsMDU9YiratuGtSFOHCrd2TkeXdsc0H95RiL48+
Z/jqJWG5DWQ/h7jhRa9mRGySOGSwEa0RPGow8qTKRKsrYVyVRtKjbOvyA++PjajurTY9xH4GsomN
JgDJ0Ue8gQymoVXxAj6E+WzEEQLeKtrhMKrM56Qi9g3QTF7YU9EYZGWdZ7zepcgynhNYSkBClXgp
xqpO661R+G6Wt7ENyGHe9hoKv3RmhVetstH10EljqqjtA0Tb4X+JoopJ5RJlfnklOqcdmHQd2dFb
q+xFKaEbP1/fxva9u0DwR16LzhpkikXp2+6tNTarZmFBs9+IznLQAXpqpzSsuO7oS3O9rqM1uNGN
YTntufUGa5UEY36wo31GhO4Jt69WkbuniUnzlJT9C/k555ihLLBB4QF1fa3vzk0db6G0O3tLk1Bj
EXW18l6MMLNuVa3WRScdpIIr52qAdGmq78mO7OzO7s6if1oG8YL9c4BhO+4mVtqxxAvIE8thjG0d
uYtE6b+nudG+57mvYoyuGWd46eEmQDeqJh12aYzouZGxCjOdVN0RU2/nodN7ryWh45WGzsFKtCoV
th91EeMuMrVmOpC+KmsvXmBrL817VSTeRvUzRMs7wnZhYpaLSirKNchl3lu2Nw47B5sKYxka1l+n
8XSqK0mhzv/o8Mepnij5KprYXp7xgLmt92Ly50FaHhYSMkAvGr+2qxtjRDSVJKPTz6E3PIhSOKbZ
qQCdJ0pgrIyDhkPPLJj01McSkSe779E7n2bFoFNbTepai9CUtPPgyr8OurS1JCiH92oW/PkudgFT
Tp3u9bGO5qI/BOb8U0PmhfKscJNhfe8suhCPYK9jojX/+3Juy4bRKBXlGWOCFfzu4c0eTXcx1k53
GJRUPsoq4a5GBTgYskf2B8QmgslHSByKyVZInMWaMelgYAw7WjgKiTrl91mcTUnmFnvaTw2is2hF
tRfTj2lmMQzPXw8dBYQsliMg6tusFbFlYE8kpZoZSOZFNIzpLquCXwe4gemOyHe6E2f3hnu/e8On
fv9Bl/v0wM0QvBfz38eJ4r3P/Ur/QZdPU93H/uOn/Mer3T/Bvcun6StP+uvj/+OV7tPcu3ya5t7l
v/s+/nGaf30lMUx8H0o74O/oBw+i6v4x7sV/vMQ/drk3fPrK//up7n/Gp6n+7pN+6vJ3V/tU9//x
k/7jVP/6k9qeX7I61DJMeweWdsF0G4rDvyj/0RRVPqNScoS3Ubdyo0fZn+XbgD+G/e0VRKWY6jbL
v+t/v+r9U8sdLjTLe8ufM/27+f7d9dnMsPXu9JDV+f2Kt1k/fw9/1v6/Xvd2xT//EnH1ehgvRtG1
q/tfe/9Un+ruxc8f9B+HiIY/Pvp9CtEST//yT3Wi4T+o+w+6/PdT2U6JdG6pvQ+SEewbqZ0UEgGb
7ePfB9ESDUOxU7WLqBY14qwSA+59TbcM96K5JIG0dWJs2bTOe8i0Rp97lQG3qjakaxbECKjV/RO7
YIRsp1Kcw1xswbdM7WLMGOjmjuz7T9Eu6l10olZjiSKWqBOHqkctw9QBgdWI7R+Qiz4j6hGfC1uK
t53tYPjcwfO1zeh2QKEyPuYpCqRTLy2KcJITrYElAWfz5MOtTjSrkf7RAqAictYgLSOmyv0ennOu
ystbRxdVyUVlBDY6yQb8kmzEYoedPThMzFRXfoSXq43ejQF/vivOOkED8vYh7J6pOARWcS6UuDgr
SqOtPb0Aui5Gt1o1bNwCZMMfo63eAZicNm+ICzKjGFiZObZERn29zyWm9jutIqjp7W/zBUnRHMI0
Rpb3r0uKbmnf9UeVhcWtmz6yRbPUjSOXPSRm/IK8yaH+ZlaPPDIU9T+M6xsZ/tU4dGuD/9seUK53
8KvJy941GCQqxfB7cwFOxJEcfZd0DagKOy8gnaYofWTWNi8s/1ZwlMABDTPV58BxEbgieHUbISrv
wyRrjOYkPerlH2NuPauhXHZxku4/DxyVwd82oXT9NJcoGpl5JNJtbJXKwKs+xmhtlDvvFDSJdxJn
gL08fFtLb+0CmSWvTeu9QfTrnDE6jjBLp673kbeJtPbBtqOYuGmg78RhJHS2wxlZ34kzDNOGbSIl
M9GY/O4miq6ueymEE0ZkkKMxm5VmrSMDL8NtzEd4rCnUUytJyknUtpjJLcHUanPRcGuduouzbpQJ
eaveQfS99yDjZK6kHEkP8Bq/+t5bI8V/xGRIJWD7vxq1MdM3umq/3+tN8IQqelppRpbHldei5X4x
Bw9DUHUdEibTp/79uW7FFKoeVEN7KT6EYXkq30iZoLBluztxMLLsf0g7ryW5daVLPxEj6M1tedtG
7STdMCQdid57Pv3/ASWJLY3O/DEx+wIBZCZQvVvVJJBYuRaK9bd2sQ6JjbWgJoRsoYjNQLYgfD2h
fDeng/JuAbMqSRikQ6rcFrxNerdgPcL1qsDQsNFhRj+boonjsjvLoewtzV826vSgjeUgtl4c/08L
LNNun6GP3q6A2i7n4FOPl4wjIgrIevYQqmH+EFs5p6sYQQnpIN+WoEGNSK0Qp4SX1j1RCjDnKzkG
e/rT6FjhM0IL6k7aQY95p2XGEltLYUu5jJy7xPw1LIORagyvPc5q8knpcm4ySgsmNzNOniIAakfX
IWmg8g17q3rjICMo4PI4c3vhgyNg7HlBdV1ppzWQKgcKfwEn6QWcpJsA9ZRzaXP1KLrS2AqP7C0x
ckoz7pwR+aYlVJr/NYwkRGVZKVXnO79vp8fZsx7MNhueKw7cp9LU6+1Up/mXwLS4UgJgRepsguRN
XEGpif+xsgCuJhX0a3Hb+iulnY4SbCxRyLJpG9dfW5aXbRebhC3nVNVtM/Bba+m4wZN9z4/3hstX
/x3oOWj75Ajz4tdbYEcVdxPBmIvAlX/yKs87cXI185XsygYudgsIQYOm/c1aU6Y9Vrq1M5ZIyE59
ZDhFDPdGyMSKRk53qzYCYElaoLSbEcbQHEJ1dQ5aZHOi5q4u4X2WPdmUU0a1bW6C6vCbn47kdy8N
ADnA5GzuZbBqGMhBJyGcqK3T3I95+hr7ngP5cArkVEkndEN+2WKusu6lIxS9/2bPxvw1/b1G0j+T
tiwvrVcmV7j/k2tXO5vGI/UJqddPk3TO1TCDJ2m08ggJ7UWd3WlYyZhmAEHNvSfK8LmXUB8o1sr6
ton2spt21nc30ov9O5v8qPhHCS/4RfYVUqbjaGQQ3ZneKRPNaGswUi5j2UMnGF0Suzn8bVd67/Qv
22iF/klB9AlNdxFzW1Va5VjOkU0/UXqylp6qmtQDt8q9ZWsPphmWry355lAFyG6noflC1qO1u/I1
CHIVBfUBXL9avGpIyN9bg/0kZ8Slm17rkk1jaZKttTseNCYl1+cwD/2z7GVD+XkKXHsnR8NU+eeg
AZLMy/1XSPy7t9gGYKao4fioTwjv4rhNluvIFf/6uJZqnU3eZoIT/495S/DPuZGKCoUT7dQwKvbV
bAaPilrDQl956Ueyd5+s0dR+IK7tWSZXv24QP6VO0n7y+oQrnbgPP4SxyzPTipWz3drp+a91Oki/
zuFQw3fDl/iiqY1zHJSS/BO0A6sW8ZxLhLzEdO1gBdz1MdBLsAh2/RYnirdNYetaOSTKuTDNku1g
lN2lEw2Xde+bxSZDNFXbJrWrHBe7nLAMZZi05aVhH+bEQ6vtjyWtcn7/Cct8I+Y6os2yB9+yKIRK
EXdwYCXfy2Gqltmdl6V3AGyTct3lqFkEIWpbodHC8zWiwKUZ0biCVGvg4vyPpkCvF71XC27vlXTF
gwaPteyWQYYKbEVa7Z3Rrwp7awwxKDev6XaRlmii5CB8kk1nQiCB1v2jHAUVBDhLxCDCBiIiZ/4V
wa4J/KOGvLdW5c2Ga8fgWkuSpKpN2bb7xbiVRqgzw+skCZFSESSN/z1mmbPENIJ2STri2AgOKlg9
GIRK4wWukMTXype+QYnu1+CXp1IqZZdTHUUxjHjuGUGxjaFyWMvH4PJULCaYcUPhWGy356hwmJNP
Il08VmWzLLU4lmnLUktwgWAT+dos57nezk/U+o8rlxv305ygF6NnTsBdKyVFqeN31bqBqyTs9A+j
cEKM4a47DWS2jB0V2zpHjdC7LYy+4lolOru1Ht1Lb1TyL5Jn0JjLocPN/J0ZjEJISH2qp21PfUwD
kg7IgpA7dwtj43d2eMwRurhkDixcnInKZCO7EItPzcotQHZShlrv2ikfm1VlqD9Db/5lquwNkeBg
mDiryCFZdqqZRkB4iVJ8cKk2vvNbQ3ueuPRcG4ljHkFNac9h7biw3Qc+itMlVGGqOaxtcftqIfl6
tIzqWzWrLsdVYQPTGAAC6+rjLO5hZWMGmnmM2vabHHXizlbGRpTu/DNWrLlMlz25rlYo9RGWrvQ8
JkNF/Tr7KY3fw71ZA5iRtl6jWrP1fG8/V4VyV1Knu53aHrW5MSjXY5Npp1k2aQPAqRBygitpeOcS
/gKuj1OQ9T97MuRdtJFEH/NCrQ+gd+qTrkIs+VttUEoOymERFWeuRcKzNLVSlbDJuDqz1VxQ8P/S
J5TBtU3lnDLqQI+RLHw3Y9TKs2U7wfm2gPQsq8w5dNeb3z/G1DdclM9Burai8jtXqeUTN1DVk6Kk
n7nr7y+mGGmqNR6ATCJlJSLKSq+eiqjbQH0+P8h4rZoRIh4pkZJOxbKbR70ldS+my0m+n2oAjtD6
vn2Am2bXLLeo7TfKcj2QKlnZiVecZTAogvmoT1QKyc9HIUI9Ti7XkhBXO73x1jW1cXUU4LFy6ASQ
Ks8tVTlyWHlOs1LNxLnmgaK+/ZzT95pxVTJ4xv3KM96WOWxi4wddR+0vhNMyctKvGRic+0I0XGFq
96GeWdtRqJcuNunIzAKdhASVHzmUjQwJzehpBJ14WkyyR83oaJOcWdbh7tA9+TmUv78/7hapU2vu
jx5YV/EjyGZ0TBjU83A/+Ep7tjh7lrAN6O1ZH+uDPQTTwdXaFnpaTKluG1StyLHsSuttjpxuN1wi
AsWtmm04g3/u2uIfEwqVms8kUg5axxFCNmkf+KCuxLhRFf1mpNzlp3sJ/Ms2ixmd3Xk/J0u3aaT6
XgOX//fSVuq5GdqefyxbUvpyMCb4G+EFSTcJijMftc4beNOaiHTaQfFRc18gRXZeITqrr02MZKAz
pvnH3J/KrRtQXs4RG6LnWl05haptPIHMRwo6P1sCuSl70jYDRAdWLDyyKX735BCaNNyelULLM4gX
bzEcVfbMF3ipuwctzPoHXbP8zTCgeLPYbLUKrk3p76VpoOgSlllB6WpM7niURtnEEEPsbQAdgue6
e1ga+ylu/eIBdKbDUdGiiLNoag/APR9YxbZ6zSzQbJSYbmLoNQ8lt9WvXcNvqIktJIeFEjP1v1RX
+117NsVwaEGwUiHsX6TXdsMvw+RNd3IqCNj7rNarB+lzzXLfmXb6QfoipV2BwEmfNU/zXgbkh2F4
8WzlOYIp7wHAZnMufBCpYpRBbXDrdV6KCIHWN0fpGK2gfvBqtzvApMV+RAQvji5UjqpmdgheECZj
wbEFuy4AmLLEytURkauSMLzNvvnCGjiGYmhbJQj8nTeE8BCkQXEvG9VCGmpuEdCVQwSNfzqasoGa
RlWD3RKcCy+SE8MmTEqo536vkoxacR+EurcduhKBoN8OOcMayNrFigMZk6nsbJi2j3yOfcw1VGME
OaUqpPaQ5UIrWNJaLuPFjXAhhJdyPLVtdWhMipfDZN4X3P/D8hT0D76h830TPSO5xmgA3nOn/NMS
+8Ugsj78A8kA4ejLtqaCATAp2eKtr6TU6ccePIEQ0B4Hr3UeJtFQlYsKcE12LNUi5yHMLOfB0nxn
346Js1pspqZoFyqcztIkp8pYaGxWba6HYBRZTTq1IIhuH7PYlo/xeiqOe7hpzl7o9EcKsylOT8v5
zWbLvcnMjnykGLqwUVG2bz6OvdI8JaazD1R9BmvSB+cUhOk6kkPTSbZpFzQH6Y2q8Uvsi6t60Dkv
Fd9eGQW3CsT3HAgRrWDpqtHyHbQc0V4O57gCRamF3lUOtRrEp5K/5UbY3fGmSm+T0GeBeRimhq2M
Kg1LWdU1eH45zB0IO3UEt82Kr61dFigtQAd0bEon3/PQNZ64bOBJDpHAfyIb+m0I8b/CETiuHaS+
7/+KNeEJQIuF2DxF5Z3t44biXW/TqrNx7kUje7KJkKI6O1XoV3Cg41GAW616I2kh3GSY1M0Hw2vj
tyFpvfi5zLv2rVS771oX7Vynqh7LQdWfKUsHHlk37BSj0HgeQXtsAmvw99IbmZz3US0xAGAQPKH8
fU58YFKJCK7JIT5QAn6STjk/rr6lLqchaQnL+FNQKzBci2ilhNh/hlhetSx1k/Kn9kE2FF+pVvhh
sPryA8WcM7kkFbLL2U/StZtyXM1NE2LU3/FtX+yN0LLudEf/7mcIko2Dlt4PBU9KtpOw44NGvO9E
Ix1jntvHYMxeWrv6ZRIT8twtr7Udr2/xnR2c4nC+dpKiVJDPy97StP+wTZn1v8Ut0+KY73+htOPG
TIMErLQP485kUjEsak71JtRhDKKRvb7knmQlx3+5wYJGhzDyL9J+W0FO+Stusb2LKeHq2PH38F1T
K51NBh/87pOWKbL390+Tm+SGRrZ1q/8aKFdc1pZxRqhY24qnCkzdaASsBxdWab61SbmzBLe0HENt
EgEeBtC42IbRQMPo3VhM7KRRzlma2nXiU1kOyiPAQeupb/JvSmENFzki5arvOJtZm57vzRPCIYco
KcZL3rkaKjlUakx2rKNvmuv30iabPrcguXT1YiuHpTKD3a36+UjOlu9/V4evoKEjKtS0Dq3AIt+Z
3tRdk6TxqFOJgpMimF9ZlMQ1AKFwrgMw6EF4L3uWztum0DrYkf90oDJG9ti33qTdnrMYGgoRoqU/
moGLJLlGVrgh5BCjzmNOsVGQpTb0trCMrScuDPxvKcIk56xNi7Mzxo+RaWX7+LdJ2iu7DsvV392R
inas/KJvs6X/XdDv1aTtvy9Z+t6v1dsy2ANycrfa4OXXJo16iBaoNCipMVlFdh9+z4F5UkT0g3+Z
jwbcWG+zVrQbX3PT+6KASRByP/0w2ZV2b7NH29h9V64p3fe4fGjnS2gCz97VIaVETuOMm3dG2ZWN
EQBQ71vDB64FZhtstz5fFvcExX236nx+Tegmf1kcEfSwKLGhealmxQfetjyOoSOVIyolzHNTzJ/k
SDZDaYovzVBv9WYqPkibGkEEU88uf9yYfESzuaqNttJnChP0J/p+VoxuvdiyrHVXUw9YfVloTL76
Gtrlt1UpBztRJhev5BrSlntwy/rpGO+kjc1RtK70qD3AM3JflBMSH8gsfeg9e7zCm3mNxYgy+erD
BAv/DtK0eSOHsiGH/x2gfEx2krC0sbx7nxtvOUmaWqqt9zAb9OsaYmjqhMcJJJmPNONY6vcp6Hiz
nKO7VoykXQ9t88ze4SRHrjqboBT1qdo7SG6tpPHWNKp+7+tIhRkdTHPSFg6qcWdO8arJ6nhre0p1
F5UWt7NQ8x5SRzPu+P92ATw72ktvc4Gi9mb4n6nU1hlkKBRz9+YpN6PiS1hRuOrCSgXZkaJsk7ly
LiYMJSevUc29Q1LkoacecgMFi/pmFdFXbrjqH068R1Ej2PGcqfcO1XMPnafb66IKsNld560K9uaX
rvVO0msrCYz36cRXHK1R+6CChTymSNxsDL22L5TNf4dSIaSAQkPSW5iWZrHZcLQfCrWj3pwIaVfG
qezhsv41jdrN/5/l/vWp0iZ+Qs5d+jYAKV+L68tWNJ24eZUNxUabGMDvZTHJiECftF2nq/yDilhp
k/PlkELQD+DdraMcLetSJZPDBbIvKJc6dcDKhcxy9lz1KcWizmeo7L37hhu2qcmrQ6Gr0V0+tFT/
Wob9SDYI5SnPh1wJHdIVshjW59HqnoaEb7AyNmtr4I6TU/75xq/6jmpVdicv07d1ZVIqI5hVdcOi
kT3RyJBZsLN2ImsdzdmPWS+ne55o0FyPYf+VYpVTRVnlWwC50Z768v5QRX6MjI361eI7dshdB/qd
wileRwqQ9p47T1s5bMa23yLUlO/l0J+HeKNaRnyUQ08X5FcIXZwnHpWvAUxWlBtBvVWpqnJF/xlc
cw79WqW6+suo5T+Htci3yqGXeD5UZP1PrxxmD6W5nQL1ez/PHsyvtorqUGqC9W3zBHT0wAnG1lAs
4X9mkym9epUj2WRhJogs9O/xYOTZdnSOuk2in7SBQTmMatx6YrNOYUw1cAlEoZl0mEg53Lz8qZmU
KInotLb0bakPcM/+dnuVZZQbueJtWSprV1PuK9sWqZh1n/bFyUoydAKRi93M4M+/qhYkDLr3WZkH
aztrYXTqajd/MhLjKyKe2b4MAnA6XVBcZeP6Y3sZ3Hs5mJqq6jaL01ACbW3VSCyNXTUcIDR89fOK
YkKv1lee7ih3rRAM4TYguM9T2JYszXhnL6s8MFeDC/lk1HbkDQiTs2Cg7Y9zj9Il1xfxp06Ho9K2
3C/tEPCiS0p44nvqMrqh7eGMKLwv0AR90cq+fjKNKTmxVdK2UDwPXxK2x6nhfTHJ1HFTW6pgYXXt
gzm73+U8zgG8vik7eRypeOQ+ojN570bWjZJMHZ9MzdY+U1GKdicQkaM8Osom4ygUOiWvKXGalE1U
UfapthUC4bnjwjRczs619OyNPIS6sZBry4O15rfqfZPE6n3R+J/qKNCOciQb6YwTfzVQG3dd7Iau
m5euNOYKqUq18V7t2Zivth9Nq15FVHCGZG7r6aO7l8NMsV5QdV6jxoomhqCtMbU45LemhxfZS+Yw
a1ayGwRu0qwWl+q2HFpqDWQ4U94F/uwi+7cyW9uDzXEeL7FoArIw+aY2ho9OYXd76UB9y0f6JCre
bDOn4rCsw4Z/6wH0kOyGgnYnFqIW4oVzuTWCyec2vgV1XLlpaH1BiCUw0xIV3cDnpnH8DB00RuGl
VkgVo+c664dWaPc0wOV5q8fGoc10/UXt/Z9eqO/i0zSgDMc+wV1RSxd8nZ1kX8em+QOG/WMTdyT5
IGng+Ogf7cYpHmQiP9WreaUGeXiWw0ALw22lQk3mJs5LM87oIyXzZ9t3y13ajiQfPaf+KOxFpU+f
KZmFlpWvMNc76wqE1KlQx+ij6SaQGXvNczfBAplF/XdpdrMh3JfGuLKyg80Z7QRzN0zNomf+OZyU
cRDyhbhv3Vt4CNwK6XDIc3/P+WudW7SGvEC+WtYMPOfRoQ5iX+fOcFGCYkDwHikra9DuO7TMTcR8
sUlvoo7DRTZFnT8rY+Dskya2/au0QQ0ChkYv65WcAcgkIj0tVq3yOTlo3P+UiL+i9U1NUpkOu+R3
MRf/gM68kl4rij8Vjdod5lbTqWoQM6Kw5SaotCOq9H4HyiowKH1sAGZfOMYmCdSWPRuakk1I3XKJ
sVfqxN6V8JnBdq1r6iYI2h9lSSpfSSt0Aql7obLil9g7/6/IvnfDT4cUgL/ZBEPGXw43dyh+XZaR
0VIl/iYc/+f6/1pmsd3k43/PyC2YVfjb5aeJxE8TCXloGb38rFaofwjM3FhpSlNtyDEUDyiM5Q+O
6IEvoIDJvpcW2cwhKnL1YDvvQr20nTgPHW5Tfq8wVlPGY8zvtnKmXNp01f5uIpclTWbWhyheWCZp
5CiMd3NsBd5K4716Ld1hq8mhnJeVacF1pmru1ICyccr8+u4SgQhdfjL56dT7ouHnzv1+cXht158b
ko63H8NUhQiYskHI2XnMSDt1HolS3arcx7TxzCu4l5P0qcJUDA5EHcbE7kgMpaMtu2Fba5630WP2
4WtOcP6qwS/UoJ1bDP+o9zbkPRe5Ck+F7hE1m8UP9q89wupyddzk4EaddddaRcr7NeMKVGtUIDow
G9zFs2ndyZ4b1MYxaNunW5ycEgzpf3I/nw8Z/xkkvpnh8CdxaBsjWtliVRm3LCVwoZNTFqfbR2pw
ZURUZW0Gcds49F1ACV5ZHuQQrXOEgC1KkeTQzaD6qLsnBAPcM/oSzq35aygd0tZ7cbQrpzCGeRDs
nxEP6Qp9m/oRjbn6MYq58zJLnYqvYar5NdNQZ/LeJoN5C7abdICtQw5lnJzbxuw9TBLMt7l/rdc0
YbsvG2qxNVTPz2bR/2y8zjkPbBoogYdpiWKqXw4hWV4hhAAdpxU3Rb2DuxzOCWgGK60KNnKFd125
rIyWHh8GEf7QkEaaVcSjEN9EErPM0IRvY+9CyTRJtsFCLb0cMnVzG1OF6l5uUZMXwGBhh1/feSw5
qRDzYT3n+E2dINvwlP2KWfvKeaaqkP0VjZWUCjLM3PpB6KNrp2Qso0tEnSvs88YpztJdQI7zEDuU
Vc1lZZ24s7UPgTl8UIyBKmtYkVfG3Lc7DlDT54QsAvWn00c9gBOBb0i7q9P+Zs/ter7Zh0x/Z5fx
M3CSW7yZdsoVVUUoWUbok4aququFum6acDxuyyk6zUJ7d3CQFtAQ0Ns1QmzX4OBy4C8q3EhvADXr
xbcTXlBibpVP9oOqRIdOxCJ94J7cwH+FwnR+bOzeWDU1rD1wwa1g7Da+GFqHPEbQR9CZm5S46o2+
SmMvueujMn1Ccem+gk38EzCrfGcHjQLBmld+8qhkJn9UUuyHRjsX/qgmZldKNOsr1NUICFWIAA1u
fTMFdghBETf59VWrFXJpGfBsGSxjpEMOZVM61LH7AYo8QSg4X5ZA2VMEpXMxfFuWl2a5yGIbwuhz
53xKx2Le1UYTaLtqtilaVDiubRAirdY8Rxu2UcJlxUl1GTuDp3jmxemOBFK2+j9mgaWKT4ZnbG6L
yPVuQWbSv2mKUR9iI47ulsYuQFEP03qxQI8U3cFjiVbCHFnPpCSDo7QtIbLXlO689jVN2SwObXKZ
RtY02Ft9Rt2h+LCbUXaLGmQH7E0bIzXf/xSGQyquK7svbp0Mp8Cf+pOnOj8baZND6ViG70LiSklX
78a/l1Fm31z7yGqtpXeZ/F/XcsQHK20ZHtBsPkLtMe+j0QlXtaDQamH2hwrALTel4hnnPPSg3pJU
WwmkUdeE+531ZEUke/16UlG5ZI5a8I8yzfpZhkA/EMGshABTEJTWYUwdh91jrXwaBu1I5Rxs3Go4
cvkluMuFvZqr70YCU0cUh/pd2ZqnJux2g9Kf4sYqvoaZ2/CWNJSXKDarzdgow4OtWtHegVvj7CI9
se7SqUTaTof8vm2/ZI0Tvxil4jwUFBLn0L29+NzHPBfBSbpkA/UDkGa1QTeQaPYVj01jrtDc/Vah
FfycIG6LcoWyliMLMaNnZ+SPzE26zcRee+MYK1uJkqcg7PqnZMzijZv57T7N7P5JLYr4yhPwVTpl
Mwb+Z5fd4kWOoONw9o1J7WaskhZas5grFvOc8Odic5N2exLB16lrufCbC/YwgsSnhyEbzIkYwnyy
dVp9X6WwAUWRMvAS/qXEI4VxtLSB2NkCX7o4qqb8gsyLA8UyWQAlC7llGpMHibQCZXhftVnyIEFY
wteIkfQFcXzfqKm6mlp2HY7VllwXJuoKrH75wSnM4gN7aYol8jnfy6F0GAV1wnHs3ElTY/X1RW+d
51u8mBQoQi414NCTTn2crgez/Rp7QXeWIdxkuPftbK+XCZrarlUekpdGM1eJwyY4KaPegio49Y9e
ptzHdaBwWAL4eYdkWX+XDQ33/2pK0YoPlefecKhZQKOo3vu+ZvBL9Jt1ZYVckYmXaaoncBvHyP6I
kWyksxARS9j/3Tb1qPCNDcW9ibItbBd2Qs7ULnQj2ynO3PM4htU9GiXVGpXW7Nv/HpGxxvjnGp1W
oUliFMGhStL2qZmUjz4/46UQozrvwsM8jNpaUczmySjG9ilJP+pmmnyQFguNEZQMrWEnfdHkOXfm
CE9S0LSPaawDa67MO86mKHNnff914JUdWkr8sXU8Y9d4RnQsEtW+63gY2IPrn2teczXlunTH2VO2
bgkAEtV3FzrMGbGludVfJqiXbkO9t/WXrvedd8PFK4P/NTcn93eA8zab9fYiG0+F+YCXbgGV4y+b
7KkdjBekgn1uQXIB8JwyZHVVmCU3N2Mn0KRx5xwy25hPcwk7tiRl71BA4p3kPPfarBymvgOqn+vR
J7Uy1pB+hl8BTgIHi9wX3YmRSCzB4CQ9xK5GdGcNin6XwCBDcRN/JpcsKLc3px23ztEO1LeQkgau
evzXouER4dlzt+8RsNkU3mw8V6HZnLn+6FdyqEMO/hA1CSI9tdKtDeNN08vuSfpqCBYSpQrv5Egr
p3Lt3s0Rj/IHOHDc85QoyRoAAPIikz1d+2o21sgthV8dw9mxU7Le+raEVUSHIcuelPC1FIJgIkDO
TIQwST3C6CRnsrWOvs6Vtcsnx3obhqHc98k2DKD+nkEM1/+JKnQOp1ZTXu1++FpbdXIvR6r+2nSt
+gKkrnvkcu2apgXK353PTaaeBms51PMh2wMFtrfg9D5m1Mcfq9rOZ1D2ynwoQV3rKakhVTRWOMI5
9bs3ZjBlcBgYdtIhG61M7VucA+HHGdKw9TI/bbhEQf6oa2CA8MOdk6OiNbodJ+N6Su68TtV5Yqba
B5iah3VSNi6/9DlYNU5tQsdljOvSDYqz3VWVe+tmflmcNdciBe2UMDIq3zoDdm4SbgVSQyMw8Im3
VGEMyOJ07fCk+0IzPDPjb6nvr0k9dj+yuH8wIaP6NE/8wZhGVT60XlIe+sEmR6hl+p0RV+om1Liw
h7P7i5w0uccSFqLvjjVkq1DN65e8R2i9dvx+VQcogHM/2MMoyt9cM5n1oU3s7pmchNAaA9suvXUR
BlzymN+k0ykC74lfjHTJBrnzV/S7vascGXbjrg13AHEmloa6+J9rSWelzO6fa0UInpiG5l1NMVmu
FevPQZqZG5l2660uRd0oan/m696N+1Fx11kH41Aj9tatDvfHDB/MAa4I6znVYmdX9XmybcVeu49r
qG8VnsC9GKqjMd+Rtebel5GilfrTmDzKiXIxxyqPKHgMvPPwIxBUUa2VeWe5lmqM//6k4KUMIl49
RuDfmkBvLaCjYRLtur7pVtLj9dVPtxzeYtSs0Y7gPI7L5LjkZBHAH7TSJoPHaA3G7azbaJsBY+Uu
MOX5Kky+oD1XQ22KkGWie4vOIsC1ihafZijyVFf7ZKkhMOO283dDUEyfjRnuqV/mroJpV5pV55/m
P6LlIrnI6f0RLc1hHP/HK+A2HlW3P3BysvYJbPTP5hR86+16+gZJyAcFAqJXU48tiqsslcrNmuNP
N88rGQHN4m7oPao5/bAE0N69GbE2rg1u4K/sJmFeVZW2uMpxB258ELxQ3vCNrTWyXYX5Iw/KO3Rl
3E+DXqN2VJHVdsin7mt4dk5O0ymXvvf07VwMzTPE5gO8cs34ragN8eAxf5AY2sM6vOpyb37uAbbA
T6KC8RK/NasG7vEPOxpq19Ys1efAhQt2sKyf8RFCUUv8YhfxvYj3HeLl+vIX+mf88rkB6/wVL3+e
P+P/sb78+Wvx8ztTsR25QHk2POt7aHTDtw4W6DlJ0YdxV1TSRRD+W/mBlIH+Df30/4yx6Zwgue3Z
cFrWAfageOe7/vQZvjao2GrlzdHhPK6EHfHi6TOMPGvztz2n0O5mF/Gza/YHsiftKkNw5dyYSV2v
0kyxz9VgOAh49PpGemQjHctQ9urGYMpf7iLuTl04jofFPmmDRaYsVJ+QdYaXKUv0T2XfvLjcqv6A
bzdTHPjGunk4jGjUrEdoWHZp6dVQ+9Ggp1Vf5FD2ZKMMXJcHZtvAhMIrSaFEq5zbq2yS0muvkWjk
0LdGaw3FS7tZbLXZkceW40CZ451hBvNKzpNTpGMqYZWlprOG3t9RP/WzgdRbHbwUrhVd+sHRbvYp
huJkTG3kNFUUSTgbmHf9AP1LkmanyulQUU9Bc+29HOFuuNuVC4le6uYcSpFnQ/Df5fPTGHG88QqO
W870hDrI/OSiXUBJaY/4orBRdjMh7MqGI7Ip87P1B4rbpqd29KDABZYB87FXV+tgdKkoSPU76bUj
UWcFSmyrGeH81EHEJU7DbCbbtaEa3sc4nN40eAl/pMmDA5NhsLJt8BGzqBOEVn/bpexb9ALYQa92
n3Uq3IY9ynPhHRRQ4ohpDEj5wsQ1HlQnBBmgQeymVuVJjkZSI/eyV903fTXe+grv2I2lp/zORoBA
1PBTNZQFlJ5XVCZe67wci33dT2yZIdRbczk5Xi3KtnK4oGD6MfqvflOsx3Iy4bstlW2gZtEp0Yb5
Q2PFUM5CLHcYVcvbum3Y7NwRxVhNCcbXNhGEj20eHvW4G18nN9ZWHABzdBjwzlXCGwUBPDOLRlRK
Kt4YvxtEIH8OOR/FJ8Wr4KOHC+iOMqj+pXG6NXsRbk1ijcdGEqCJI4bU2UN61+ebeDT4XzIcwa5Z
gCUmBb+1y0b/WCpCQ7xJvHsu3OqzCboEbSilp14yDHcs3q6qluqI3HX1R9mwub83VA0qwwDuspsd
2gFTKR8akNuPRUphSqTP0G7/mmJG1UDeMPy4mGZIOg+qQUJ7WYZ7UoRteDPepjYQU67Tucs3mo8Q
cg0Y55rMuvEGFX8VqO1bYenBnQuZ50qa1URHQcO0P2qwWnLf7+6QYAc3lZBQ3Ci6gCur+bFOak/Z
dHHNGanIzd3ca9m9mwT5rcmQOkEYGgpsGyjKXQGycq8a6LBZTTfdZ0FvU32jOZ+haN6VZlB8L4b2
Y1Fr46vpqMNW0ePmgsLbcCnaotoMetc+91Xmb7gijw6NFs2v5BeA0QQ1xReDNr2GbvdZAWtCmSAj
NbDY32TDk5m35rMKdop/3vk1R5nnIZy9DzKoEl8Zah60lRPBtKzn3V5Rx2RXmfD3Ufsyvhi9d1F4
736xXXgwjRFwThShOklJJrx049B+qSZK6AondR9HmMXOgwYOYAKp/aUi+WZ4TvkG8356CJwg2jet
1X4SV0YyAJVeOHCnvD/Vva4/6VH12pF33QfkAg61IH5tPU17FoijXVI70QnRX4ogIbNaI/alfx2V
H/9D2Hk1R45jbfqvfDHXy1gS9Bs7e5HeKTNlS9INo4ya3nv++n2I7ClV10z03LCIA4BZSkMC57ym
FMr4A0Apdz/44g+Ba4c7vQj1nVN76n3jo+2N8Nj0A/wQAlrK98p3EnA3tbj6NrbVdWdjOQvUIcvr
6OjOCtLy4I2TegL7k27GGVrxGbudOYhMOw1fqFuPOQ8MNN5iWzcI2j+vw3tjYYSKvVpZZMPBn2xS
i7+fyrY8CMMYDio0kn8fpDaKStnZ74eDGZVcBQBjAEYIqQQVkJkeat3Zr0LzvqiG7hq5XyNDx1Y9
SYPs5I/eg+yz3ca8D4pO3VUZmNQeSkG0jM3AWHe5pVHDmts+KrNLbs05sm8Mdw00Hgtnm5ao/I2F
0HZTRUkaMrvNOlij4lNP4L8xsOzaa12HwP7V/ixbCN6218JyyDBnsVjLmDzMegp4FWhnjEy4lIw1
nnhNNaU53EaYryL1D2QoJrREO7hbOVgLvGNm/GMp7Huq99ElUV1MZgLnPtVL+z5LzeaAp3a4kE3f
HsQFN0VSeJ0zfa21/jAIkC6KG0+7RjGMDYsO9Q0AIvKnyr4elHsyT939YJfxwTGFu/A9/w+jiOcl
3+xhbT5aJWuThrrZYkBB+VnEUbKqvbLm9ROMAEAJ3tk1CxbbhrKuppVzbAO1pmKbdxdvtitAInZ8
bFtQgqOhpK++j22zbSNUZ1moC8Dzvi+8Ov6Gi5+/6FIDY48eSbXYqQVmEBHQDLtLn5CLxQurjez7
lsTfehyAH0Ib1zZNWcPGAHiwszKhHzsWvXu/42101PkeoVrNzpj6+A76N7cia4gvWC3yWGQXcD/O
ZialX0yP2JuppEcwZBtsx0R7ZdBe8U+IYRzyo7YRsm0Cu/xhqOO+yGYRfs+EMdxOWBykwbiwOs1+
nizsccO2YlPtVzCkRbxya796BYGEM4SeIz6s29VrkSzYC/mvo2rlJ6REkqUcldhwvvXEwXZknoTk
y8pJMmRRRd2dzdqr+E1bFVaopfLiBC6kSJfsRC66R9NXlup4CsxzlxQhnjVDdhBYKH3Xi+yHqZrR
m6oBXwwjB19ZzaLumiQTQFkLqYvUr87Srkcg2m9bTlnoC7Wvu4sz08gkk1YybsFidsjhdw/OTMeV
oT72UWdJOnFwnaR4nOAuHjCZ7hZlFXe7AUzcBnsk9RI3YYh+hXaWLZCyAFPmA8qFzTZGn5gnpG9E
61LvxUIpUusBORaxGAfLe+/a8oILhOMveNRas6Atr3oXZjHMkTILN5me86Ts9VgBHJXg6SoiG2JG
Y9+RptKnlQ/hinVie7o1y84Tm8ZEkMmhLM3HEEUbJ9ZU9aDGNT5byIwuEuGVd/KQzsWbind+uAXj
bId6jXGSnWpqoD5Cjmxdmph5JA6okMbwo3OipxtLQfp+BAfGzzg3rlHn6tcg78ozBENUXf8Vquez
BoVJbxjt42d8iBVjadVdsdHC2EcnGsPO3e1y3BHB7ozm7VLywliOtqe66v/Q6glt/SHIP9Jz3TvN
hxKb7cJwyvHRqSaXv9ToD+xs3VXf5N9YAVi4aFBC7tQsoBIGxU42PztuTYpXsVtnd7/FB6NVVxG6
2is57POQ56QwjOwqI4aTFs5qGLV2KQw3Ww/eQRV+9yAPgcNb64lO3csmSuUair8o8Qx196DwLXxA
5jLb+o6Du/w8S8ZQ04S9rkXuQY7rG4gv8eRtbhPmYbkIsk09eeNKzuoro3uoKvUFS9L8JEODg9ds
V0dnOQnsXo7bSLArqFCctZ5E3KjhXKlXPclYZPm5e4o3xU/9jWHp/oG0svagTci7yhGDXX8ju6U+
1qpT7Suz7jdeg1ewmkf7Oi9MHZMX4Z3LBr5/65onVEmQcMVLYGUas0gV1oQrZGCrPXlL59Xi4RIW
tvEShFp06sGgLQvPcl71oOZWqFYRu+zcfDE97E9SJ1g2OYh5TXPifZ3q2gl8WriNoqi/5E1TrFEb
VR/I1ltLo66jl7IMNfRlUnTprfFdwRDie91F+yLWdZ5tzrgNvcmDV8KhDbg5u9ko2N2Qjbc8hPWT
8c0zE2fZTO50LOPOfg4Tax0UE3H0V7bahG6qmenDWybISnfIunpkInAh1ymBzNPHHFhYUAzFpS2m
6t4L+q9yeuEIa5WayLILqtdxmN6RbNb3rgvUvC2G7qzbdrYOcNt9MkvNhMKahV9rC/doueWp+n3Y
9dYfiBw8m1acv4V5Xi7VWhMP2TD6G3nFnq3H7Yo2uq1nJe0xnxqs/KkcBhNovxZ+NYPuTsSCTRRX
zEBV/NCoeI3fZ+8ZXQTOmxXqfB69pZ/0NDAegx4YRp/Yb70OlEVBfWBvoCL9qPoJu0gECqZCzTD0
ym4oOj8z2iN3jnYpUXSgWtvlmH3znDLEgMpzlpVWiZ3v0uy7BLGkvsc1mXwNGOrG2IYKFuGyd4jZ
oQVAspeyVy8htdtQC/H2M4+KK5wVmsX+tyRY8/DXvpWt1mDalaonM6yTy6gY2UxVG55mhFmRi31V
W+Mze/3i4IsoWEtg2V/j4RyXQLS/xgvWC/8pLscrQ1FRkUzNnZpE/iZ1tQALej16Djpd2bYx+ge2
F8XPvVCKgyUwv5S9uZYo7DtGnkhzr+sK3NSH5G7S5iJOU3+TcA9D6ZJD3yNT8In+kDHqnZTjf6I/
lMFIDjImASKyozapC9SAQ20doWMXh7Y7Z9IpIyuReCsd7uy1sLA8Kd4aHK9fqllAnyQgCmfz0OTD
jDdtDqpRZgqMsTXO8kzMZwj6XwZlSg4y9BnPM6vZ9j9nyQ4K4n9O9Rrzl1kimH5UU23shKZFlzaN
7VUO3WdlFqisy5g8+FAbdqJwcbWCxHOpq65lgQv3D56XseymuOMv/DkFd7CtW7bO8TZOXsvzIE02
M3Hll6CietbKnsA7tGYdKqvOyKtdhdDtInHrAMPN+RViXkFeW17nNnt+BaPo7FXqaeSd9Na9tyYN
pp02VD9c/aPIo+GbWWT6krchvVBaNg8BBmEbgd3uJdBiE4+02l4rqcvOUuuyF0vtYOeUot0NczMz
K6SXY6c6yF7EHDqgTEF/GtUwezHb9N2NeusMpzt7MSK28vyqDk3A10ZNeNV6Uos3MHzIGwVGdI4U
N32EOXSRcdPJcxAakIYnHJXe7L5Yja6VvWD7bhyLPvxzupciMRaion7WreQ/TvcBtbxZU36bjgi7
cfRtVyztVAeNoYfeMnbJ9sT6yF7AaaMvdfvqImr03FS1cvUTCumpE31p9cA5kOJp8LQp4i8Du9aN
ategpfhMFq5i1VsxejjM6VVwHhrc2Qf0oXf1iEWS4o/dqgkK82UKrT+KBHeKMrmHmswSeyZhwNdY
RFZ+dnRjOEmnXenHO4f4vmPHYf7LovdnqCrxLOzTyAPCWrX7KikfItSp1S2cgOaXJt4x7R6rqIey
VfNzEFcwDD03XemGgQLifEjT9j1BLmU/diXGgWMTpRcNxfFlZNvtRjblOHXuSEdBEbHSs9sFqqFa
uXoCCq/Tx6fBI4sQ6fUrDoQlFfLRXIFGmhMKCG6jyZ3cDTzUXswmWcRm3LwauqUevMFRlnKW74t2
mZrYRMte9XVE3u+VREt4ShOc1OB4N6zeo3Q11l5xqEPVWpHWDDZdwhMcjYHOgsfIDsw2bqc5Qt01
gNwT+CGyJB3V/zio070+y+SsWHs7i6aveL6jUbYk+xg9O00MMguv1I+0BqnnWT8iYAikje3pUc+w
oR0Gwz8aJnw2pCLCtWLDuTerHL+iiXQz1XT0Ec1vPXdhSoM+0pbYJmwHr7D3cLetcx265codE/Fa
CfMiX8gIg10MFxJrOB6khToBNci96CLPrLr8oSiBTSHwL/GyalwM7HEXT0l97gaFDWenmt2ps+r+
JM/aLPrzzO5N5aiGQMUZ8Bn+bSju6P2tt+1mXRWrIDEZUzaL2yDduVhZ3cpmPR/QXSmiV9lZzHCR
PFyMiZM8yeKXrRhfWSpld7IL/4BsJfC32MpOliDJ7Vpl6CqHdKCcHMTCv2JiZ64wagLaFMJmlzFv
PiPvvlZUQbkYl8JbvPREveuo3i7kiM8JSYi0lGsPJSjNf10kTPmvOCEiP/PLyLicFXeOsXJj7Mhl
xy9X5wWNSxipxT1bifa5zpy7cOxAgswtR0ufFTV0z7Jl1/kPL501Oca0e7ZxdMdrsphO5twswDMv
SsPpgU4wU0W0Zil8tzu09dQ9x10wLlN88vZyLhlvrCUjY9rJuYPKDXvsA2N7+z9oKIx4Ha4Jcq5D
kWvT6mqykb197JlAH2d/vRILziq1sFDs+uLFs6LdpAr73TIUa5UAfoA8FBRP8AevtziqHKuY/fxJ
HbLmwTHEVxmX1wnHGnVOt5muVgb3umsm531oDY27bVNdgjB2z5YwLdIQGhqCTTqs6gFbydIJ+iss
zP6qzPT8isfkpLpAzn7GTWEGKwqXJis0RsgO39Qwq8hQYJlDfqEqLsKu4yXDrOQoY6kRRwvumOaq
3DcR4G+NVfy6dMW4jylsPvX5dN9UPT5BDbnA0a67J8uGjIhDwKmfW7dQgJpJheasbEXw1fAyT/qj
bI5elK39JBg3XgwG0Wlba5NJ5o4aeO2imE8xj98YVRfMSxhi7czu0cD1FqsmCgDhzDhcbYq3qTsd
ssJW3hpuqWbKipyt9Q6RUb5dICLfmtTdYaKWP/OQqI8oxM4Ou8TRCPo+4nqjao9mn+XBarwGZakd
Q5bZRx2ejNOSIRfctBdmP1QPmZK5u2CMhu0QJeNTKobvpP6t75HFfQS9hC95YSQbB+TFgWR6eEUC
FzkZK7a+O9mDpQ7tt0Zg8Wt7VnJ2NUABdQ3qVbFT44g2Qr3wWPdwm6MpD17cG8c5MQPcfw7+curK
qN6W6Yb6MJqPc39javHSnbeaLO+XGBJ4J/LXhrPqbTVchYpir9q0sc84eLfseSJ+LUFR7jpdt8HX
0OGbNYDRzhwgKXKz3skgFS3n1m0GAWQT1+oWA0pdq1ZD70TVrekB71xzOxtLYeE1Nil34+EDc5cK
m4ZoevBdNpyIrJxlS06geqiuhnmrqipFm7KwbZdlUldXOcTjGbafcs1a6KgBP5jzwReIb/hZ7O5l
U+/85ByoOxjPVyj3pPWrFxP1BX8Bcf5B5b/8FvhxjF1SmD+qcFfWaorFQIEqy972pmDPbsk/J26I
HxK5l8fAL5UFP/zmvSuTP68oqIH864o1ullbd8rUNVahYmdoMZoWVeW9IsT8UVl6dQ1gEmD36L7I
8KirpFfSyd0686jC1remCLUndtsTpu/C5LMm3qGPuxrAch9wpqpfs3Ql/w2TUz9YOlte6HR2XsDF
ToZfm7hbKguKUNYyHSeMlnqjOkUKhNPNOJ92sxWQPNRaaeMdwpgCAZRmIYOfY3SUe7dmkarLMCPt
KJ2BNTHusoZCVcRvcmGC0Xwe7URQB5rgAfu5v+6rxnlprPkblH/BWMw9+334x60FaHNXs9pbBUab
fxnLtOHW6mV731PCleN53UYpwV0LF6eutONJ5fXdlq9s/pohetLOiVsDCswqLmLsPxGivTd9O15g
bTZ9bUGS8gRLk3sRxwnlUx+24k+pRnkmBRdvqoy3HjbarHK9zee4LurTZWil+jLDm69vs/46zoek
dMij+8VHm6IBIlsyrvshLNJyZC2K/vJtmJtU5aUwX+Woz3AzssAxRZ7uPjvKggRWZANglFeTr1er
nQbeVc/ir0Xvrw1uDeekHvC5asfwIQPLsxQWKNSxAsDQB3n5rmnNC6aX4UemUw0VLXddV9tmrVaw
BTT8g3BqTKUU80MfA/3VLceADE46PIk+HlZZURrXDgmYjaij+q4VMEpEb8yEzr5bfeLlu2Bol07h
QtGjYEaFpQ/qO9ldwwfFGab/qNkgbkvSwUjx5DE2cfn91Fr46GjAuDKlIPceC8zfMJrk0w6bQwse
7xVmnhwekWfZx10dLKu6z3fcpZBdrCNjFcw3XHlomqgIbu3YrLJqodcwyf/xP//7//3f78P/8T/y
K6kUP8/+J2vTax5mTf3Pf1jOP/6nuIX3P/75D8PWWG1SH3Z11RW2qRkq/d+/PoSADv/5D+1/OayM
ew9H22+JxupmyLg/yYPpIK0olHrv59Vwp5i60a+0XBvutDw6127W7D/HyrhaiGe+qOTuHY/PxSxV
iGeD/YQnSrKjgJysZLPVTHGsMN/hLacXZIJ30b3oJFt97dlP0N7BG916dVaWSF5eZEcuBqhVZY6u
mYNQl9El67bRi1ffCZ29MyXNSjbRGsyWlZNGp8Eoitd2BaI6fY11ikHJpCVLOUiNu27lkgrdG1n4
nDnZeWqG6qoZXrFz/bxbaHoOfVwGs9KBrhZ4J9kipVpdK00Z11ntxiunTKtrbndf//5zke/775+L
g8yn4xiacGxb/PVzGQvUUEjNNt8alHPA1OX3xVh1972SP0tTeD0DU5RNprWRFvNRp77IUewmEjbT
7Ah8LfsoZs6MPJid1uLpE38Azavu+ciJR3F7+DnKnDMlP0Oqbxmo8qrtsvCj4SVBt2LyKBfIFthg
yCjhS9Ak7UM2OZB5GeMrXn2OTIOsyPXv3wzL/rcvqa05Qri6ownN0dX5S/zLl1QAepw6torfpqpu
NprRphuDteGeNGbyHPX5xTEi9WvmpBRYWjMknx1El8BNlIXsKBzjGW1d7xG6cXToUndcx0OJzV7V
PGI+imXllAQPXRMl+1szmEsHsn6gkpDdtkqE8UyQtHAwf/bIGsOInnvcY1X2WXGQZ0LR7bvPuXLW
50V/Gcx8+bpyxGfcG4CzIh3I9x0ox7HIRv9owzTPb+1Ax8aSd2sre615yOc4BPKC2wxXzvjsTqI0
s5aYzvv/5S4ixHyb+OvX1dVtTTeFPW+eHd366ydUq1qNnjnk7k4Jy02fqi7uQej/OC6EStIM7Eux
RjtHXtWdisaFpN/lzatdi/CoJ112H5pRdq8luH8mvWvsZex26GB++EGBIek8TsYQt03JXXTtVjbb
0cru+0I4JFGTZjPKF/e8gqJuXnZrKCEeMhjQlGNDz5rFUCnoMusxpyWIelKkTr2Mba04uUkBD+aX
0wbB4V00eVdPrUG7RxnveJ+YO36b1mkayng79Hp4yaNErIGN9vcRv4gVRozxk9+RomKX7r0oRQ/F
bJiUtyQIvikq4HNFOCf0pqcnuFgPlaE1uwlgFGnONr4Kcp1XeQZX5gcXQJnxZyhvEDmMmvTFcKfB
uU0oSh9mZgou9HN+00Er9EjDhQq/xnwWfJusvIy/klaBmGwjsuSrpb00zB6fX2FC+53PYntCql2e
1lPo3oKyCdDcODR/mDG1X38JVjue04HJ2m0CIMzy4Mc7wxmVPcXNGAVrpdaXmhNgAQCJ/oQEvndK
lKY7km+GAE9Lxi2/Yg39yymg5jVq7NPhc0zusmhbybYlrG+R4ddbL2/2oVoEz4HaFiuT3Pspnwzn
7FIfXupzsrtNZ0PJxHzlEZNvqB4aewy5qY96LfXKyhpvMH2JzB88H4s+ByrnDOQfO5c8aw3cSHYC
vo0ufQXf3/SmYmlU6bgY1Qj7q3mw3riUWbPwHYx3c5rcXj2DlvzzkGUY0LDXtbfsUyexqLtUPUca
sDxk2zdynKV9qGMTXOwmdu7GDGv2wbOCd7eH9RGPJtuNrjav9oCOm5vr4XvV5RCPPCcBH2Moj5SZ
zkbnec/kZLqFGx2oEY1nxatUf93hHUlZExiZWxYXXYE3gCQt1tnpVB5lLAPLidalVlzIVDz3BdoR
FTtQf80Wj8QO2M7diEixvy5MFm1KBi5CzpNT5JkbRBBpEv6az2tNDoLwCT+WdRIkvLER2LK1MXnB
yma5vNYawZMb1fgzLIf8aHqVdaltYV3GCDTd3z85DP33+5KuC1UzXE3VDQ0Gt/HX+9JQeWnj97b5
dfC8tT77KGjzgcxby7afMxNxOw9s2r+CpTMEq4ry+C8xOboFHXaMc8VAbWSeLdvyLBiQlVenlOLT
pCMt2LQbst8JW0grPlcBtz156IYswi9DniOroKoI8TBKtv3KhVXkd0c5R8ZvQ4AQPaNn5aOoU2vq
Ijcz+Gw6Rtd//z7J5cRf7t+6ZeuuY1qOqwnDkcvEX56wZhnhbqxYxVfFiLKlTVZom5cF3qIAmd46
EwU7dO1ecsdpj+ST0S+Y406EUqJamNMlmRTv6pvGj76wRnxq2b+wnKgPphjUL1FZLGQ88PRwRza0
2MimlmERCoLjiaydfjKCobpdttQKFuSNmp4nM0g3idB6jBeScCMc3+HeG9tfeuSN4hkU+1s89ZdG
0ebv/hg76x5joH2C7uKXUM1vAOMIrdJbHDfz9ktCPlkCfX8bnxGXgGE3VCJ0HI5h5eSPc11yVWSh
sZFNZWzyC6zUXUy+q0B4WcDwDrp8H7V58YhBNhWWpv4YR0Vb//2n5fzbeohnrU0hzOTzMgVljL9+
q6uy1h2qmMHXLmhxgtbyL5NVe/dRWtrnPq/6RWO2/dvQBuAHfNeCrexoz2jkbLDE7t/Mbki2TivC
rWmkzboOQLro4EuO2nxwqKwdZVOeyVhgCmo1tn2IRJxdWe8g6aLysynxQr4iFohd7MDNpS/V4uRp
Y38qMMt4bkbzElTRdEGUKH92hflBvaO5k61gTlI2RVAfZTNtw35ZuXa/r+aZpc9WzZ90eyt7Q3Dj
az2t6o3vivQQzJAzMJDtqZv5RNasHd8um7qvT6D2gFrKiOz7HFX2Ahlxh91CVqM01Ub9D2761lzf
S4VFfYzc5gPPsWIXRzXJlEQlhRGrDNXjbh5aN/7O9iBn1u5o39lIuU0L08jtu7wyzlVujvty7pC9
Mq41lv1fPnj5wf76MxXkKE1NtXXVYLOm/b4Q7pGi7nrX199H4Ver3CpA1JpKfzvEfOFRI3Ff8iqy
NmwpojurdKz7dEJ410ZgUbaogycXszOAg7IFnk2lunXuGeEiq8HVjD1SZvKAVlR2dmzu/X5jKCxG
8Rx3UJ0i1TKcO5bE+7//Uv/brVqYusrXWVdhwuq6rv22hIwNs3R0LdLebc37UkNqvmu4y/xyGHrU
+eA7aizkJnuRIi59B2qkXxmZ517LVOSbmO09RkpokJpZ7h1KJ7QOKhCaXZdM053XDdWmwJr5Cv2s
X/T62ByLUCMXbxT1DtA1KKFkWjte6u0N8HsHeVaoUXc7y36e/afez9jnOApr8X95pP3bj1+YriUc
zXB0050377890ljATezZx+o9StOPLLuQnvfuhiiyzuGM5ZH4HFOk8QrFI3P1GZNnceuIk4bB1m1C
iUbNQp5G0wwi1stxIy8gB8sOlGzm7Id3HClaj39CvTsUBspgDNBacfq7G/xbnqpDPUs1jcm6JwcK
7gDCqADQAzdM1Bdb6pjMMTtstbvbEFBft6Y+D/HRXFmgNTsiA1tn16pOn4RjGgdpNoQTcXb1VbPZ
mYjoQsCiKQ9ybJ7Gt7EpeH9nYZZBu/OVYdNHoobu67Taoh3KO5DyznugJtjTO4DxyJDYbGLNV6Px
3Xert5slzAXURbTeuVYJYqxi7kBsiHRwHmQXkDX+pZg8RDfnjmxkjdd4I2bgZpDftYM6p4foiKbi
iwEg8u9/Jrb8HfzlHmCxpnEBttq2AwhR/z0zgGRloqFl+24NIMfLOiT5hbvAOlJ6+6U0vH5l1rW1
C+am0oPhVvUmu5O9PLpx7yUrPBam+ZSxxJTh0QI7xcPtG2qg9kurgf9wckNdyk5XYMPi8VPhMPc6
+X3Q90+4E5VnszTtO9MPxbJFWfkbMHcYVfr4OtUFqD9cU/ZZ6BdPlVJ9kQM6JasXVjs298g9xsfA
n5J14g3K1yZcyAG5yNxV4Qbj0SsyF594j0f/fGn89J7YB1hPrGL03aAruJFJ4qWTWqT9/J7PF5mj
rapF9f04H6D//BmrMqO6lwekUn6NycGfc5Woq2/jPmMiQimJNcVfrvX79UsbVBDbSUH1/NG21XMA
J+Qt0bEXissh2+e1Yr/2Ebrxtf3WNXDokk6tUGvyrDe7xA4cyiIL+A5cCQYjiJwRh14JNaHOrGuX
DWheJ1BDXbfcdwWFP4RCEn4muo9dNHT/CPpcNfZHFh598OLmzaMjwL6IvH5xIQjcTUbjPAJn09e9
i7hbiBvx4+hXHTZ3+B5FSFcsWbiAMB/aixw7TDh4JZXiwVplrK9RDKvyKVnI3tshb5aGG033CRvH
kzlo+lb8FEqReie/yZ98iqxgpD1tsWK+fobkhN/m/9b87XItjL5VaQprIedKmZXP66VYjh3UAkuj
3G7WXZ/rV7PQGgocvKw+nw1zTPaqhStuZ38/LkczfOOq1Ni8GeNuSbi7PPVz71lvLePWQW5aO7kS
IS97nXm0PCsGH3AK42JqRJMOCWJiLQaKWo3u5SH3GsQMvDBdzmiaW6wxjWlvZzNceB7Xzge1aeG3
xOLyOTWyW+UspnbZR6NYo270bDjueG+rU73U+q7eyqY8DJnWLvrOSfddU0z3MqalwIMVSE+yJePF
6O5zpxjvPkOtGaGf30bXTDebq5l9eBql4jrB0YhU6/iKrdcH9Ub/6iqa8TBowbkZ7eHVLC0dNA3q
TTik/Dqqj7nTQK08j2kBLh/G4DIa9bRcJv7ZQ9rswVWV4bH2I7INlAy3fjcNj6Ic9dPMP3TcLivJ
T+IBBc4FpCBju1xxIKPwcNLiR8EzAl3+8Z7tcvGoDmm7trRerGVzdOPwPhvLpWzdRoyltjR8oWxh
LJNi9MklIOxlVxvdM/RjKDpWf322wybS3pmG1dd72SEPSQ/sc+Oa+qxl1VcLOVr2NLZ6FyRF+aC5
iGeXjdnfxbajnb0WQBIg0vJbggBZiqzjlzxNs22GnuLOVPPiGeuvezngPRS+fQjsWglRo4PX4TbG
3eA4A7mncbhAgU3PkAEWtxEaK5mjEhunzxFymF9kuKhZDchkQ3VYLFcOWYQAa/LBHOb3LKmOmo+I
fJDSTKzG22dZr69RayhR1iShYw9e+k1HQKeMreEHRkUAi7HUfOgmH3mctLF2XqSO3Hsd+zYk4Tfn
WvZ3i6KyZFdcsywd9zyPUxQrvrQwvTDpGxAArPM/D+7c/IwVqcHHOBMtNyDc3EVALfcVq76lVA5I
KxvdPRUgZlTm9iVQeSxLxYBpTB7stBSnouddnooexWdUG98nZ6YsacpwTlVSegZmIsJgkwrye1k0
WvkObwj0UeDmcGna9g1qrpVk5fsEyH/r1VOxlc1EHIrBAx42jOVuGo16IycjCbnM4bl96RUFeScv
HtcyHtThrok087mY1O6Q9Ia5kpfRKvusJqQLvaxHOqBFdzIxLQO2oDe8GdgYL0pbGhRN4z1G7u8y
rvlgt8F3S2OD4TUejsE8XDSKunMx7FvLUYVqXozaouQLAvpOtwoFxc5+eBvNBgmAchHjt7bsY8d8
ttTWXgxNPb02fh3j9hSOX83Ih7deiR96lO0ok/iAMJU/criREQmdS8mOPVhQ5t70eVp9xH56rwyd
fj/5YQZj2hyuGbD5JYQJbxPHYtb2VVpvN4omZ603BPXai5JFhX7ixTWVzFvoGgzBird0E2c+KvnR
mwhUlx1WWSl3Xq8pd4ONDlgsyqMMfcblmdp7PX8UC87fOoxAV9YTL7atBguHrim+OEmIbI+heM9j
picgml3l6uaFf88Ox1noUDioxBKz/D47myK4p0R5ilS9P+qDZlzUxjcv+IXEsyzbWobkIQVog03L
0B4oRZLBblkyuKoWPPcxgFugLzEokjZ8RqnDvsRdyf2KTsuLh0df/8jLMHwuVFGtnDHF88gdmrth
PhQiQt4hq3aqlzV3qmNzmM9kpxxWGnqxNCHxrWXst3FlMmB7aT1B2tFOlVCnY++mJQY6dfQ0DZTB
fcAXHyG+GY3hfXRmEC48pKeot/rT2gcxdpsEga/cRIm2MIFKH22BcKwGI61DsFLvdorRXG9NVOWN
01ijDrOw1wZ8u+cmw8CgKviZRGZaPZcQBdcYgwVbx7fK50xHzpK7uo1bDE1RGhiJOjmil3MztG17
F6AlvZRNp+3KAwvM6NZEUdE9wksEfzQPTidLvROF/yMRT148qV+Bgn+PgGi+DXXpLfzKtJ+SStSr
3LGCe9h/+SbqB/VuUMqBJP+oHpKRDymxCiRW8PNZWqpo/z9n57UjN5Zt219p1Dv70m0a4PR5IMPb
9KnUCyGToveeX38HmapSKdVQXdxCIUAXjFBGBLn3WnOOeYPDNt7J/Lc3lLG5YMoTK78aFSbZ3VdF
Cfpv/DSkKkm+RYzsnJhohKcyHIN1VSAR/mZlarqKjYRfgBwZ9qkv1R0xi/wACt14yspMOxTeON7M
a2VT8Jfyg+wRFXDiSIo2ATGV00fT15FE+1J1WPbaSgZzEa49knj2qt3QQ7mzp82yStc42vYU9NbT
mKWP8Kh0J22l+GTndXBVVeUbF8PuOQzSfFfgs1kbgCmf/dxWKPsVMlQW9tpdcFKDJr9rMq4gwgds
M282S7064mZeLqjdcwPvdl0Mtbxd9vJlgXKfVAn6LE7Z96sKmdKTDkbvavb6314XU2C6Xp6jtcNG
JZ7RkLv6jsSxHGlySWRXbIQXH9TiyqrS+hlc+jPOJL6fUe/S8bY/W5OHUGt+ksB7sh0CQVT4/KTA
QqmlEWv8PAXJ25MMq3etqrA++30KoMKM6jt/fqVUDf7+Sojg6ues8p8NyZde07L72yvh6t1NkuFw
LRWoROdm/NKiXx6qtNn8wyRvrnXkS7P+rStPG03VZYPCGQKkX+s8beYVgSTjpzCjQAP82cZHtcrU
p1SNXiY/qq+A/9SnQItRsNbVw1Ay9OlHb7UchBebWGOk1m9PCZrxEOmoipbVWTC5hUKn8cFxCmuQ
+hVsEm23nBFEJCqLIqZJN+8dw+gaE0FzozArP1D9CS957mW7ICFngdEa4A8xhSffTnIniJhS5uGA
uzQdSMZKjIflCH94hvnW3S/7A2JHeO3msqyFCreidJSTw2gHT1ZtGwBTNGbjsrH1Kk2ahYTWCW8p
9qB5tZayaBfHUYTeiFU7KQfwmra5W1b1xsAZWjTqMbDGey7ET6plZHdm3GV3MVMOlJh0MrqC34Lr
R/x4wyw9LntRjLTn33+Civa+8zB3Qm1bFtRqDFxC4l05KzK5mpS11TPDG8YtBcJJo3s7cWH0UuBY
DWHa0bkVsn40qowvFf9WjHYejWZjFDde9lmVreiuqPL4riTEem/FoqGNGGEst2GJyoCJt7UcSusx
L7oPcseNuU215urXFrSVYtonktp9mLp+2k0CGWcAHO5DqUHemCiBXQydhBz04W9Pxx7S7K2an04/
n61occjallGee+JJnkbk2cvT62LKDwVddAK4OKyc5RSZnlanFPXps/X9NW27jo+WnenucpQvAPop
XB2PyzlgItHUHFeSFQ3uQCXwRoUwd1MQvuBzebv82GQLNDHaALRt2bY8eETxbHToum9PBeesnPTS
eJYJ0T355Cvuci2F9zYv/dj235Z+f5wZ2d/PZ/+19O4scWiLLdJpeq3ybd1J3jYKwtBlgjbNs7Tp
VkmDZCPaLl/92OYr7bTqWkVbL09bdnS6Wrp6anbbH9tMYQFMG9VyI/rpKzpw8Ji1Ivjl+fJeaJSx
JtFDqq5D6w7+e+4aWdC+qJ14QD8WIMKR1mzAwCRb5UUru/rj77/fvzT8NY05Am01Axc6Zdtl/98a
RpnBJCdUm+AFUE0YHwxzV2vZAwav5tWw2q0Ya+Wj7FvCDVRTu5Yw9fdVMBlbzP75KYd+7+QIBx0U
VnzJ5wcJrP/KiFGCLqtq3Vx+/5a1910TzbSFqVHcNDRLt3TxrnBmKLIfBnSlPk7jsIrsqUYiwoOe
FGQ+m2azY5ocO73sfd8mDyYR3+TZOWqqdy9mVh+x9iE3V7BY0UbAPJWm/YuPXt9JRSqfe5hh99KY
Xo1U7l+Kig9IJVJmlwYrbNOFn6nnsakobQ46+dp5wk3esC2F2ET2LEvLw3IgSoWe3Kow/wephvLz
X4EBk1CEiYMblLsNN+59+RD7UmbalZ19Za6iPucjkzCAc2Yn0cVrTMkJY5ROGE/WhRehx+tE8Q3Y
lrkNWpEBV4vJXInjQ8ytuQ27EamRpfzDW9Ssd9dOPhvLNOA8G6ZO45ZW6M/9LYz+iEWyOSHB4Jou
kjI/0ULy56xxFs35IVX9/OQV2OKpse/fbV9WlyN+HLtsS0QOTjbRiSOcT/LuuB+rP56b23iLMF5F
YGv1/k6Dv34MhP2Ct4EyTa2PZEiYvthYes3e+RDMqu6Auf9m2YSgbNhzsZ/A57JzOUkvkzRVW6G+
g5g33MlF2cP7uBFRzimljp+PX7WAZeYnLCeRvDJwUHj4x+UkmODGS0y63bJT1G289opeX3o5x4Qy
JqNilBbx/LAsNbWeO5Cg2/W7HVkKTt5ZDjT4NbuqAuu2agsT4l88uYEWdg9mYowX/iB3bdoBIJsf
yuEFU1d8/7bfoHrLOL4+LfvQ2ahZ1pzyhFgeo2zAzfqBQqyEJp8Spfy+tGxbHuJ577uDl23L3rrR
zb3wAej0k18cZbulPjImt0IpCkr3fz4sOycLJv8m18fiuKz/2C1HUJfpawz0kW0igaVJ2mjz4ECZ
H2QkNpHSphdrHiqg9InPU5Nd+7eRAjr+DXmyLVKKee8cOAQlNKPZifBjOUlXpvKtaDfLvuWoMJ2q
PWDYkbHUPNz4b6+qdOM+9PTvrxqlg+xag0BVkk4TkF8yJBOogC81oiSMc4V9xVtqXZfVXh2lF7Wn
0aDBiDh1g5pd06z5RASydgF8r1+WJcPTmaQS5GGUhc5MdkIntOyIKEWQdFGX62X1x8PyjAr07I9N
Mv0Rp1ViSC5NL53RKsGLUzNrE8iGdF62/XgIDD9w/SJMDhS44yOYMUIK56XloZa8MXeWRRpryQZ8
6zVqg+QU+RmQLqvI1hYfw6qKimqdQgIBfAGymjrcgDev/eaXOYiPvsvu64bSej+q8vpttW7bW5tk
I1XTvdwVWUV1qCw6IvM4OLD79pJF04n6VHL2aTNCZhWW4zW69jwMqrFuRT1tl9Wc/EJHn8b4Wga1
/1QxqFLsRH9OprHDU/3Ts4zuJsXHw4i4iShdqPVnfs2HEf3hs2fk1TbvmaHleVAA3QzvlgOA0Y2O
GXjGzRDa3VEUOZTjwS4+I1idT2AVkrXK0HYdYR+pN+2oT86yAzXbLcWc5rHz/AIADszbOENgH1rq
YTlAlGCzJepCnUXka+HGqad3D73NvNoDI8fkvtrMPqFPwwq2IzqwGI8do3pt54Wq/qTXqMfm3ZEV
Izg3mFKlfWWsrUAMh1n/jDUNOp4USMdygeIN8ioz4Xst3hG/iPdBXaRYh+3mOOT+d0+JOnRfaXkU
t8S0jZeqLOmgoRJ9qfVprYSNdAUJMd6NNqWvApnrLs7U4U4FBHnb6qdl37KlUswCAVVguMsq5ZVb
XdeNA7GPwb4ONW0Ty0r+YczqzfK3MIa2c4Nmqi9pUtJlHIV4+/PCil5lWZ69KBo/aoKD5P0QDOW9
IJNqeWamxFDaCoFtokZLJem+vbaHMfiIneTtg1A9OIC9BUZUI07kKidl5hoV7Aapg8qZ6eBX6xIr
H/7b0n5bGJcFwo7eFv7aNcr/P8f8+hKcJ6vbah65/HgJyVfFP9yW1V/vyoRnaTLjBt3UDPv9XVkI
v7FTox0edX2yrnHSXkkYKV+UlgjPDozMdlnNIIsYlUpNr6J56fYtVdKxX3m5L3Uxfx6zcDOYffgY
pQjV/p9Lkm7aDITGaLssve0tjX/onkJS+XlmPQ/+6JwaJhm+qJy099Mypjd1WSDzftCrHjYoYGC5
0pSdqcMLXZZ+bLP/y7blODu/EmzqjFJK4wysTbIPqZ8fuqmkOJrY3qFTi/2YTZG2VQbP3Iwtd563
dQJ0NiCXwbYMyUvXNslKqyvzUNowT0V9H5lSwsDRyPZhEKZcnlmNxu4rAZHKDW4rDV9i+HU5iiJF
utYswtaW1cp7MFHdPBcoPzddbVXGJRmyEhxeWDyrLeOPOmiIqJxXwyJf+ZpXPfjppN/y+2NYOmuI
RpNwqNwmFDRgMmrFXrINgE1dexrRJ9MbNsvaGLf2dVmqWksGhEbkX2xCyHaWjZKRvgD58vY/Dl6e
TyFtI89PfTt2eW7ScjdeNnYDweihr2Hk1RRv64dyyVilL56pUpuIFYrksPxLItu+o7mqU18Ou8eu
yShC8y8yiFRwsb0PQMEyU7wUafgpiKb0SzhFL3qV68xMBo8vqIVIlfzKh/mAkPvEYyhKLnW9japv
Hi69LS5jKHWM+WSVsa1dXeNN/BhYVUpbeO6PoRQQVWIhMPBtp1ZPN1Y4lXumDNYDnexbTQu1T4Xw
YqCOvnbRtKC4+GXNTWje0QbTpeCH9WjLmb83w6rblD0XnDr6suynOx6spySTDnojz/ERXr/WmKFc
koRxRa/YxSfVjp4xonWQB1VxoNcsrZbt/NXdiATjDzPuddu3Zr01C1v6EMDXWQ5IiLhaq71WHUDA
Rw9ZSA1pPqHs65VrjZN1xuCsXeuio2s072g9etLAtqRb1au945Sm5cpIhX0T9ZhwQKc+1VVeQ1gr
/EfB9KXwlfG5M83iNFY6iKcxG59xooSbJtQyTAPsDQvYrxLpVJdlb4Uty9SzZ0BQw6Ui2YFZE0fF
4TRtR1+C19SG03MTtbErk9BzXJ5k2v66hS73INW9dGNmhN0uL4w1Z2/aQbdankQuZLJqPMvYQ12r
z1UEPmYaJ7Qn9TyxCyPt8ccqUVbfV8vCq45Uv/6+uuwNK6oiy3ObOQAqLH2qzintUVtHmyAC7xD6
nfi+yK2vmyO0S++g4DSX1r/sW54heWKtxYaMbGUfZ54nPpRDXUEVgYmHlpauQkwPqVONfZLP9Dyv
kIm+MqNjMXriPp6su7ftiW1QGETsbDWDd8to+nXZXjMkcdMaZgG+quQmbYrGCWY1jDSSKJMGln41
prK/IOUlsiKC/Nu1aH/gB6/NrDEPb4tE6piHZd2jX7QlGRSMDzdZeD36ORshbdYlaUJv28rSOIfy
JB3+pv+Zt/nK7Yjq3uNiwfAVIV4XhZ+r3r8zIy987fpyS5hyHjhF+jklwzxyivbK5F0ETh5HQDf8
6bUevatRWf1nAoK+TlWuvKiTPgAug8E3UJl3ANlDAvZME+phwgwCj53NfUj2QH52FnW4eXE5aFmq
tYY4K8tK3WWbVOHqcaSAc6TLOWhyhFsQo9+W3T+eZ/WkowXBlK87Lx0cGxI7dtjYX0tGqV+Y48oY
bhVln9lRe0ZaBslOBPW9FDBWtqaq+wjM7ur5CCodaeVnXfdmwApn39VivlqMVr6fKsdgQpw0W7Sa
kfQMQ0tzp6sGE40cD9QjcbIUxOrZfsRABL+tyulvgLx1Bz+oPyhzhNzyQHGgu2n99EyGvXRcNi2H
GgHcSg8U6+rHsWZAOKIigl0SVWKlqqN/VdNmImDLGAnPS/RzE8ndWrXz7IHoLhV7sOZ/1gZUOjVj
aKeLi1UMeehLPsQzJFDRH+0QPuNypspXvp8pnzNkNUNSt4ZUiTPVt1yEwdmaVxKGoee0nxLYc30Z
bmpTmqMb2GMmeoRVkghRF7EmhZ2o2bGQnoZ5KVLK9OQXVbPLCUl8Wwr+2vZub+7X/VqGNoCAQT7Y
lG8xCM2LgSHLB0nwsKwuD0KzMmP9dhDwRaGSBcKhVmwobq4U4U0HHTSxtOQZVZJ6sPS2XqkGbmyQ
HsDLAqoDOOrSGyvRiIqdd4BsK1a93VqH0g/spypp3cTQB2JccHFkfTdullWkaXvC7sQD8UMRHW08
agmAcGozEX9qRt95WHsfyZUP3TSfGWqSVm2yJMxOkIORW0MG3paT390q9jS6QYDBXk7oj2hzEcyf
y2FNH+p7K6uef2xalqyy11fhHLgok0mkxKl1IjTdYtKPtQ8YnnDVeXXZtjxMBSMXB1skKZYW/ECg
RrcVNTpXoWUH67eA9rCsT/P6UPsIrZZ17uJ/rvtp9azLGViyTP4gI3FOKzn7xgQRrmgmmC+hhQhi
3bhDzmxsAqsIj4aZ+ufWmntiUlM9tnkGoAP48Gv7OUni/FumInOtKtV6lLjsoW1ImrPfV+ohN9N4
m5RtecesEwpJWiafOzJBl2cpXXH1R65WaAs9l0vr9vfFSVX87KCiLqfbpipTubaF0GS+Tj/XvCij
Bp0lF94Xkc+EhknzjynlSGw639Tarz+n8bT+IFpI3BEZ8G4cnkeV9D6lxvksCSW8tuqwJ6yJVMLS
0xiR5Zcwqup9a680swi3aZEHd0F2l8TNNdd8/SBLQjtQLSBzJi8SN+xaRDo6vhFmTfoql0fAZEMi
c+ngdJh8wZBu2mdFl/RVM4KYo27XbHHIUPHWKlw/TUDyhnIwZn2QKWPwgnn9QVXgf2Xah+gVca92
M+WP5OXZiJGALKu0YAm3srKTrHjKNq3aR8meyFLy6bGCAxA7Gr6pi/dTOprRPUUPwONqX1/FSFiY
1+GYCgFdHyXZRBUAxNXJiJLdpIhnV71HhJYVJK4nlHyDG0/e9F6ibSbxpdXVbN9RalmblPBdAWt1
Q5F+cM2qYOwt2r03hckOuzBynglpUyxyB4ownlNi3qSQt1zntKFiAWY6LZ1BDqf7Hq51JBEwOQbc
83Eggz1RY3ON1Epaow0sNqNmqU4c9KgL4qZcyTDjCKcAdyP16qc4hyrYGVm5znwvcySpTFeprxZ3
EYJFVA/qGc62em6wq8VK2BIaEbhAeIYDmmj7SMgibPYarxttzeA+xtfpJoNKyZHoOXSSZbUHFbgC
2YneIGr2E6h9eBKFYwxUDKKp/ZLKpXZC4fPZD7StGTBmMso8yhyvG8sDBXu/8dNTqulPQ2RoB7+R
zVUsIAwzavHdSLEb4i2NmjbQA7O69ARvID2VXKTHAC5ti2mkirziPtCLByGa9CBCuumefqTCfoXc
ZXzg2rsPLPLniUa3guyca0b0XEnJVjH7ntytsHZzOqa3Onq/rtKdJDARaBQBGXWE/GHmjZyu65pz
axwmlBrrGTi6IXf43CbWdA5yNDSSSeMel92p8AjClTHXbcxBF4eijJ7y1OvP3khRNgbrYSmVt6M4
fmsxH3W4JFt7yKpwq9XhXomq9rI8qCZwx6HMSAkMKnRhpawdtbFGzaeZp4KG8bVHLLMajYCEAZOk
XPTAbu9NTiOf/dISTzhJHSsIjiVV7IOUSsN+tLuXFIv7WVcH5NsaH6OGBtdVNbKPmdGjv0Tiueoq
GA7eZKnbgZHsKlVNN5S0L3JfrtVQ5fYyDsNZztKbBnvlNWuRAOPjh+Axas0qzlqy2tNgTcHC3ia+
ma/gPK+Mwf9kqFr3T5e1nxvZXNVMnak2cmVFpcxv6u+cKoqsJlVaFtHrQDIUSG8yB3s5vy0TJSez
dux3qkmKSkGRxS2YmG0SpXa0HqXVghEuJqgc0QhUXEs2mmLUGxouzAnCJr3N5cxey1Ogbqb5QpbF
fejaRqKt9VSQAZQHz80o/8M/R/m5BLI0TxBeKwL5PaaQX2yuFArtPMYB+DUFaHaAuWgcUeysyJGP
CGVK4GER1uI5Gb5gh1qoR/J5QqS5auHQFJb7+3uGrfxUy1jeDbnsIHJtW6HZ/N67PyDyVzt+rV9t
hvhwT9qKAO/8tbOC2bQ0NqtJt2PHiCC1WIP1TZPiL23TDKe2t6d9rlvbUjaZEFCT2zHwGg6eFCA4
a0JzowQlXPkJmmTbBR/QgMmXegoucW0qiDu68Jy2arJtSeIQ66W2QFTls5SHnqMW0UPYlvfcIuy1
X/QpiWaJ2Fay9hwmBD1GOtQ23Yihxs3V+6i1W/5cQIja0pDXit/t07RW3UDInTv6SkVWl4mNaF6t
DCNZ17159LF+kfuQOulAGiSgzm92EwZbETYvajaBVizyu9zS7YPqK4c+lO5hg0VPMT8JR7Hsz2kO
LFAbW/mILkffZT5X51xKoq3w1OpI06uadc1t+02M+pUfGy64KlmPPfzYyovbkyo3DZpam9AGuTg2
Zduck5Q4ZsPPWxdecezEshVShFFuCE+QaI6EJJXW4/Tt95+/8suQgW8i/TFBE09XTdN6N2TIIaWa
pfCzr5kpDzddZRfEa3l679I0ua8DlTlHQclanb+dRZkHt4K23u/fg/rLd3Du/aJR4Yuo0VJ93wdW
JLMesP1OX5U8+UKqW3NCvZFAl0t9VKqQYpbmtBpXZ4QeW6Y3/j4YlWFNvRj5c59bm1ConwkmaM8D
YbmgYUbpmMAUiMZMXvV9p56mnljQ379t5V0dcLkwETOg25aq2HOj8Z08Q4mZq6FrMr+GFV8+ORaf
7LZXVwQPAgnx/HKfmQYSmal5EsGayvgeeLr2MbeGPfdFTL3kEHKHL/qL1BUOpU37UJtj4kQW2QSE
GbgKnxnjTEt5CEtFXo9BvoMPJa+a2j8qFuwJjwhDo05X5KcY+8Gf6hVlSWvbWxTS+iaBs5KSF0o4
04z5Tp49acg2Zg+NOaBXfSyRj65Lz4PE4ofdyTRGmiW0kbEsE0na5lHtlNH4OdNpHAY4It1YGtv1
6A/mJhdWwCQv71Z11JW4IUd747faJshFdav1TQpjIDHXA7ldG0/XI273NkNB4feUzqYGv5tWrird
b1yvYFRoR58wBgZ1+VnSdXHmyi5WkkR8r2IRHFpi53fMKBwpNHkPWOXsfa+H31oGVbiWloHpMO5B
8Ba7om5QE1PS2HI7Vg4wdEOgwV9kjVhfACFa1ZGrlTfB3pgbWTpzWdIvQxImA31f9/6w7kGYcQsQ
2b0NlX1nd+2rAKWYMmJQlZ2CIe6mqBkGXhEgMXmS0c0evPFkq0W8C8peccZODydKEZkrysQdiT6/
0UyJWNkSlmUv20Hm0BaQbsPsQ6YjYCCJQkmP5G0y8MqUld9/Azae3te5buz0rp7chvquLJQbAPdz
zBFuwnxq6n+4DbwzBL19lXXwGCa1bRvs3jtDWCt7Nr9L0/tqVGHAUKXLnNiU7E2MAmmjyGFLR7fr
LoYhuovuK+R7Rv4xT0AAoAPYDHp3382BgzgXH1I+lN//0n69QDACsIVNN18xVPMXwIym9tMUD338
2oftFdmwcq/YyN0rFMaux3V7NbZVctNAQ0Mn0bmKOuJIUyzFbQRqBEkj1buulfzjYLUoaGNTQwQZ
dfdm/2Dn1ufRH4sHn4b6P4lF7Pf3VsYqmkqbQ9MsW+eX9/N0zFDCOq2JLHiVfMA3E0jFPjcfmyTi
xgW+dGMM6uAEkpfv8ezQe0EWew9t+MZM7EOmGGK/zFQ6WTtL9YBeL9urPWlZectkQiGfwvFRV5pN
X581pdhHVOW2iuXPwBKMNRDT7EPVT7KjefWWaKAvI0qxFy22EK401TlKvWpL4TV+SLuKmhRXn6Yd
nn//yb1TsC3fK0tnZmTJQkXrar/Ty0xpCzlhiKNXK1XrtR0bPvcTD9t3bd1qYREfjUEx1nilXkeJ
oKh2OEhjLY7pUK1xLwEg7oOzNsjVSaRBAd9a+WASXH+jWdKexMJOavQnzL6kQWLWWKFeDJ2yTjqX
igXsk8gvL1PmfWzllouax4wFn+ujh6/nWLWwyH//b+X788vnjf6HW6hq8SU1FOPdj6jqU1Fbfpa9
JkLIK5S0/QU3sE3Qdueb+5BBzzUN4xUilOxsT/693gTfvHJS3VhWxSbRbf+8POQ2dVPIPcAeBMpK
7FZR28a3XKq8fWHVL0QwDyeJWqrVpOtQqi4EKg+AKqg94m686Ly3Gx3gUMh3a2frPpn2iaTfDPTS
LnH2Epp7IjUS0izJcYBqkNmaIwoLu6usPZZGu/ZogGuxrhwJJUfL33QypF1SwlpEKRn2+MLkXkJR
aef5UeC2hIY4tZ/NnQXmL9OdSDNn1A2JUJMUVAoGnSvYh+zUzNQjP7VLIuwBgiNU4Y2JVnqSxqRc
Uf+/ol/ML+rw0DRTuGM+51MENzB1p1lBynCXuAjBVXfSHhmgIPGs+9fWaI92WZHlw9UaGLhDxy6+
JgzqnAlB6zoi8cRJZw6/ISqiisvswgjSPlpGHh7pEOVOE+tipwTecBit8dsQtiol/Uw5eHOiq6dm
r0FbgrqgSOgQGjCcClI6vJJcyga238ClcCMYpmCRo5ogA/eZ64y6mMtbXWc6RM8ch64CKhYlT4Ze
kWk5J/CqFgUtBDl4Y5RjHYz1We++0f1urgmjBweMyB7WW7/VvSp+Quh/8CoKsPn42Uok/8Skp9wM
PlTvCmmdE42wIyg8y0cxP+CQdkhoLU6+V3yGUfRa4QPfKbm4AHbW7/S2HXYmNNUeLu1VDZFUDiL9
krXVWTeg0jeWf9OTs3UDLNWtlfSO5Ij8m+lzLzQuFM7N50yZDGekrn/MZPUyCEW9H5VgO1pFfNMz
44F5NjY7LksUj/ugJ0IowEmLXm9nhNTVwZNyMy5Sex1xKz+ieB/PfksdaLLs+sYn/+wfxpfmL2Nc
01CEJpg/mraC3vDddbgjmZJvnd6+GsTHuHEwMuxJ8WVZdss1lCHD1bJKvpD1RiXLvXAiH+CJofir
gGDGrRFOX9IhFNskBjgfCcDjHykpmA6YLHsfR3P5h3E8978TCZGYQUDhcYnzz3gznNjIetJfPMNR
NWzSfj9aK8Ufwfen/XiS649xku00RJ93IAJyAgSz9gyDRGyiXPm2UHNwjWzJLtH2YqDBAr4sfknr
LllhHeMu0gZo7HitPg3FBk+MusU8gDfUD/NjD1QrnvM+s7pq79tIVdype0hpK8FdG6K1nIFQCqbs
dbCQ8RhD12x9j25NPH+FvSq8dFE3nkND3DRTUb0pAf7PT9S4eqHIfcnBiqG0at6t/u9DnvL//8zP
+euYn5/xv+fwC+2+/Fvz26O2r/nlU/pavz/opzPz6t/f3epT8+mnlXXWhM14275W491r3SbNn/S7
+cj/153/el3O8jAWr//549PXNMxWYd1U4Zfmj++7Zl0+s5x5DvYXX29+he+753/Cf/64J0w0+Jf7
qcqpqEN8ezvr3576+qlu/vOHZFr/FpzKNAxDVgS02j/+BS9w3mNp/0aeYBncd22CveCd/fGvLK+a
gFcX/1YZLApLnbW3Kkf98a96fkF2qf+WGWCh6xT8WpiI6X/8+Vf4zgB8+/j+OxNQxU7+091QUIom
EAbGBCc1NOUXASZYqjijQ5rjyWz8reJ15iks24dUB7JlDs8EYtR3XU3cAIFLHXxLRZyi8dhNKGFb
YVjbq5na+UZH5nUxy1vPlLwVfTEitSkQE588rHT6asRfXcaKaIBOtr9EUWKiMoojSlFS6GqEpBOv
XZf4FQfUChcrTaJ7sq/XcpVpj8yIyDbABr5RyLVdDRjPxRhr20ZGmy5ICqFgbXFBrIrcqZVuWst0
BRyR4R8g4MTeFINNCq0vjvih4f3ihgOkv1Z4ow6fRb6Gw45t2wsP5G0Nq4rSGgxJ395mRUiknG6T
7OFjKYIxX+OBq+siuQewQX5ipxlkQ0+7kPLaCjwdksUBozZ21X0ajmKrBsOjHdADyminnSSxbQcr
PBao0Fx0GPWLpCG2qittS/S3vaHwqV8Ie6ITxfflYPTZ1yoeqXPnzbjqclXZ1jGXQYzbDCrnsYYe
1h+SPDyNHenCDZenKCIJSAvLGflv71W+VUwOTQULova5ohPscvnI9sosPVDQjpe1vs5DJr9qpW+y
pWk2UAv1VP+g6B0D9nWaD+OnqaPWqz0Kxv1HpFTKGp/+HZjXbDclzHoNWkpnmqd+Z4Yr20jvvCYU
zEBr/dqPeor704fEHniArHyTO18rHWNjBFtIRtCFMJthLdvFY2cEzUZrx3KF01+QGpnPbdZ10oIT
82roonj+oLME/Wbx9k+58gw3tTzJlfk0MKByNRETG4/87a6P8VV2oNy5+Y97I+fyi1wwoqZD/d1o
cncKPfHk4YZrVE/bq5V/p4+hxuwVGUxJTnqZZjekIXhHzSip+qqMBMfAmEh8popO/++2MrX4jj8o
sEmDEPC6fygkO3FrW27WUhKgqOwiYzUVvYXaNu9diXDBjV99xRdhOyp6pRsw09zGNKQrSvFppPB7
wuKf3UpdkDq6XFP+UjvjOQjFDoc3CDoSRVbwza6mkcw4w8Lnew9KjZifczpXx2cOtU99KhjSO1xo
67Bt7nUbsNpYQVij+XwsFONkU64+kGIvdiUAs1sPDkpB+Nheyfxdq5fVKRyG3tGQSu5JRtlH9MfW
jHCwX3D5dEzR1sdGmm4RBca7CVDDEbOClE8HM5RrvkDpPQCfi5qE423ue1/T1kpXqinLfK6ZxcCz
zTZBCcszSo3QUULNiUridOCBDyupIMVAUmTlqBK6K300R/uhDGHNxt4qjUjK44MK8B6viG8+STbN
21ypmT+1tX2Iq/hRTnX6YrZ9GpPsKmcZTnOtvTJrS65kCV1M0zjmxhAdB+YjKI9kea1H6qGlQLi2
pbrb2kFBwHWeExRQtFs6DMEaLG117afBtRvqHloWPFTqU1ZBHv6/7J3HcuvKtmW/CDdgM4FmwdDJ
kCLlOwhpS4L3Hl9fgzqv3jm3oipuVL86jC1tGYoEMnOtNeeYOLH9UtXwrEWEiZLPhwJckaewEo8s
QfI0TcNP3BnMv0vInElVVAFDX3GL6Ic1ozYCB42KF6um2KZNW6K9qkqPMIR7uG+SEEQn3OY2k4Al
QQox9ANCXHs4FwjHD2kisBdMS+lNdHECJW2oqHBK8/ronHVMZOFN5mzVePjqRLaJ8kjfKlGe7WiK
li660G8JRAseQqb5vUqu3pTaxcmHPG/fTAik8pSwrITYU48JYuKXVMbk0VWrG0fKCc7mEuDsH4PY
sH9MJ3xujbjwaq003ESBdAD3GNPr/WJHcLTpV/G85yMvLRqLpTg35XeR98NTC5qlmk0/NTmMqWY6
YB2lV5sV3sxsmiTDcd9qekF6uE6pbamzP475jNbO9mOyCAnf/YYXQuhCI2e31eJ103fNC8e9jLFm
K3yVr8EZ/dpmbePCNCKh1Jyf6JrSq5sZw3TgwWONtvOkln9WuzkM1TUpp5z+FDAlPD3r90ObjoFc
4tSr8jwwNNm5Ra5tGXAY7mAozE8bXGoY2tw+wlK+0PHKYvW5XmZGV5wP3YTwbDcycPTw1HezQ6eG
2J1b01Tmk63Fijut+7klmGKQ6F7KlYXDINM9mHEtsszPpreaxRJ0youZRE9LNyeBVTsGQyOM68v0
ac3F7OF8mbcObcW9sTZverR+MgMNH66hUvR5zt0yuAvpKkCFkhMsZ7hQ/dghQEgtHF38EZ2ZPLRX
F9MMoXnTFhDahxUrUWbeGSHpSCPekY2WRdD+DY1KPXMOuQZpHtJ6h0wNwrWq3tmYAo+9hCMHcEDd
2WX6uZLViCrNUtzVDBRWum2l2pMrm+UQdVZ5X5gmlWVRrHDNU8IlYJ8hMRpytmxw/Uu89AeUSUEo
zWXnZDCVVgOBQk9Wl94TZaWVSRlQhH4sMQKZ3kn39JxwZokVnYk1c5VwgeUNsYaV7KBa1Cch0uhp
LpRdMTfBCohm163m1yJlTLQelsvcsFh8+p+FNKTHstupVfFK4VCfmZa8VM36pzQIPKKZp2NgTHyr
srpj49a5YuxT6Oihohy0oX2joG12TU4LyUGL7ofk2nqyk2LryLW4aHq/z0KlQ3o412QqhPop5A8w
6Bo/OEIEaakkr0u2T+cu3NEAJEhXairoW9JsLMHEhWCfi53MD12pxa8jNUJJPqRbp4P1aIcKcmzb
rXlJXqQWfcV0JD2Ba/ge9lIbOJxgPHpQ6i5rBOFt/ZBfzGSqSBtsex+Q27BlJlx4adyFrzMpYfrS
9/d4JkmvSG9FpJsfI/4ufyJv6qYX2j3hVepNHCNCRqcuidCyXxlsfsTqOu1VszAfy4G0myqC1Bm3
q/kIVuNlRG7g9gx9NhRx0dkSzuS2iFIgKuRa0CeIC2o5Z4fBms8mxpM7Y7zGeqxKvRPRLgIp+d0o
ZLFaok0vyFWH7WijtAoHUiXTidcDEJvYOK0e7wwK9poQgR/yi1gaocrry3dsq7cyloCEZ2SIFKGb
tamj7RRnCwILdKgYvUu4OCt3/tDfCoykBXS9Jq4PDqnKj07PRWw5xvhnrlDcieYMS1b1GnCxeyR5
QV5VF14q1Vu6pN4PvTFsRLgWtwbh0zd2k34kkRRe2tgDbwqo8VZr0Fwk8aNIT9dz1lisGz0PBSP5
0vLw7T+x925EG2V72WBJGVTrPNTdSZ/2BAXY7zaYEs67q3NZZWcEcbWWZIggvYyjfiUE2PRg4X6D
UwZp1OM9IIJp9ZXrhUMyTRpkaLSv8QmS2874SbvJ8uOeXjZxASeb9HH80eZktV94f95CHXUHURS2
R1YSGxzkcgJZp42BeIVB2PNsp50PXlT30JkkJEymlT9ba/wWAo9J7kI5zd9RXd3EZry+kfhxYT7/
CVe8OpfGuF/M4Y71iBUEDdU2N5tbMdnJUeOydOdh6rdierUmzcZ3x6m08pw6qFat/Q573kfZJeJo
j6SsxoUSqMoPoWyM2W1mhamaVp4iEAfNnegCTWbmhhi0iWRHAvbKlaAKYaK8SAjXHMwD57gYtX9N
VCWz0b02ZV+1nWV+N2nLDubGS1N1QVMriwei1nnLxvYuROmJIhvRn0Wq4ZyYz6Ft955U9Z+puBqQ
Srv3JV3Ng5Fk5YYy4csoZ3oNOi2ZDlukWicgx/TkeeyS8kDpsbpqNRa+df2e32+czHY4xGYxuVXB
10ZzeKknpfPXKoNYvoVGvGJUjJ9LtYLwO85fNornINUJwcwbsgomO3wWqqK6HDxIhYmi6a8H1ud9
rNYPSk/oaJWv6SHGYia54nTgchU9sS0HsLtZHyL8ZivCtWGeDr8Pk5PMB3gLb1rFwMlMtMhD4+Rw
byCcXtpgFNV0yCLhePmoF94agd+Dab36quwbQCBIdQ/hlJZkHdBpQS/woi0r4Wp9c690kta4NZce
IAjTS3RISFM3kKWFMNuKTcQNViN8Qx0W0P/5cpg4W0KLnK7HZvHZN7MSFATGek6+wrQNe9xrC6m8
dkJNt0bkL2BeLxZJUNYCFgLvwMaKBnp4xXlt5Lkah0DGnyIbs9v+Kx4ddJdVeiyswfL6ZHK8UOtu
qjmP9qFiQdwZD0RCq9uMbN99VJvxnaZgaS0zEnGYvh5tqZLVw3w+KlLkHzamh3HNnytUH+6cmck5
mxC9NMRjI41Hsp+lZ62Q29pqvh01Vi9KGlYAWJQsyEvAZ1mYLn6yjm/KBBLbIpRjk0X2a0mctFv1
k7l1LHeYuCUJO4gPKcq3fjL6y4qM3lMi+y2dq91CqsxOLfPXIZdvZiq2fa3dyin+jC2nxEhkvijt
XYyytsH+4YaNNnp6yqY1hutx6Je3PnM2qwpmbgL2a6P68SMRHuzryhar6GfUcU9hcpORG2bm93lC
3kdR3TTEaJiWumxRDm/beBx35exMuwEBaLfYIS1cjaPxCh5ooAZ02ywVu6GpvTwWyiaa1aMpZnkI
rduxmMyDMTQfI0Imb0isMzLwlF9bq4EVFtlNEj9nk/0hZuPEvXsqh+wlNGpxcBAiabN6bwo5AE44
/v6gap21XcNAsAmRKXQ1GweGhCBUyd2V64seFfpNWHEfxy1T1GbsQw9LSeZZ18tvyIqJKoj2Aez5
m5DAwj0gZu7SYtkuhbHLm1ww1nHybZYpx3GamXGV5t5ZiiaAVYRFU+dv6ka5ulqujz4SaFLUl+HC
wvOQDAZnnIJDZBHqCSIgypHAmFZyYIvjrw4uAg+/HOs51fZ1ZyiHgSCwm9aKwr3SfynDtRnvkHBf
DINCEdje2/PC9D2Ts78UkOZ///5C0QaqHvuRyso6mEZjHVIObwcnRh1o8fPqmiaxGVm5p2qMVpfr
msbk/GKuxRvEqKM+JL03TNPiVwrnKM4yj1pDCkgJ3HVDEnvvhnH0h9NQy7keqLUZW1smKE/THBq+
MyrnEnmlNuDM1LIg6xmtjRJWiJ3fq2sPkQZVqcf2+qwKciEVEd9FMv8qbMg06AzNjaJuFZWzso49
ifoAwYk0gYxlw7w1R5j6qho+ySmJr4k931P51jVzcdH1b7E6zzSKo42O63AaG3L5BiNDJYLKKo+J
n8NGqQs5+bNS7Ye888N41m6g9n9iad0RBe0zC5LbXrfJTdHeB43Yb6JTCMd96+kBHiob8/KyMlQY
hnRXTS4JDfSo02vYpPbh0JFwrabf9t1iBVFGbdMu1yRy/btWGufuHgOp867TKQNV3yDm2kx0xiI7
uhGdnbtOh9C20XtG+5jBYkYKftQ37pAZ07Gf49hLEPNvrNDezsSS3eoc9T1CBqNAzQdW7a4+wNe1
Ct6MJSTXxtK+pjmPaaFdawA6I1yX4iZUAIQmqQ0t1tCa48RXpVb1pNY9pBlRu01hAX2eKxLtsnH2
cg3voQI36ii7gkyrqzB1HPTBDzOMF6jvDE8h6Yto2QilQpHt2nwO6jU/ZSU5W3P13VDrunMc7RI5
2h6pzsf6KZZEZ86NV8TtswPjBR1gfsIS2wVd8q7HSuWqVp6xbBA/W8inuGdBq2iFrPo99/UmXepD
MRffdc/loIPqNsNmgVY63RGJgwEizJjuLD5RE7lr1uWH2kYeZoVLc7V0x+SLZKGhuoBbZsi/w8dS
zrsRcZbrGN29zl6ChUJxpSBfrF/vMOKzL1ScWUCqVNQfifllp/EXfUOg6Zc5gkaXGQZvUPuaiext
EtcW8d5seee0pt6YEopCaD1AO6bNOuYfFXLGce57NCGFm4P5zGJlL/twF6nll902e2YMZZD31iEs
O09N4xLoulK70NFGb+zVvdmH9S1F1Y2aKqcaIhHdnmPUotca64sd18xfe2eTcr7hcHTmHumj+qFM
xm+hFynHSvESjfN9hbrHpEWBCPtMg+mQ6MpnEhpwGHOTGPj0oGLD5ghwnXBHu1ANyF0qNixqClYt
49T2ovOcmRV3NGNOrS+r0/5ZJ/M7XbunwhQBLMwgtafnLhQ7p5z/JGHW+Fq73CmJ8anMzWUlswi3
yNeoame5Tr7qjNDRy7cxR9qQVvSPrIzI0iH/mJVadZ1p/tLAjoV6z+3D+0Chcm/qtE0pE/ZOIirX
irQng5H9go+V4Qv3ExqJun+rGutxogqYqnSTs5jnVbbrRtMz0J+ssbItCon5v6LrCpjDrbAnkTLD
xV1rqaeoxhf57D7dUSSfMpG0bfJnS1Q8x7A7S6oQdWz4L5tA+xwqFSO4T9rAp3hvFl+4IXBFtXdG
O7GxIlZ1V1SdXm4ud1XffPa6eRNCnK4m8nbSuXxGysQ0VCM3LeNc1qv0Pav8ezH3JZ5rz8qv1Y1d
7BZzi7Tiqw2nN8AOqJU0zo8VoH5Rl8dmBRponHIz6JUGNBU0n6w/OVxTke0VTYKunMSMdeKNJffL
tUKM2WiMexiHns7oiYxYIxBSVuAt8pj4944EpIGzdWwplzKmCgpT8zkznrLMPmCB2TeEtqNOzpgM
KxrN0PmnNjPKqMx5apUrANhe32KbWAMrNNa9kQKkzei2OFP805XGPfqQhdvT2aMvDvQeFRcRP+pd
U30v9MFEWQeJgZq5HGzkjcO5WQtzrxL7SI/DA4C0BCS/8I4M586Zcy8ntGDfO/EdEXwxVXm+ydew
DAgZPxZjyMGUZk7ZJPUmUVh60eWBpimnbYvCYw8HrfXWcP6Msvi9vFKkk/gGeTDpbyFNFa2AP7W0
B4Xm6Q2x2Xm8M+tm3I6g2qgVI/9X/aG0tKVMAp96BfaDrqYDFDh2PNQW16J4qNxkgdPXhRVaYG4r
nVwtPykaerKa5XWyJsoI0Rkg9oGDJ9NOYEkfIo6m/aw2qDwd/OFc+i6J45AGpJW4emKJ2znbGrPt
rrqi0DAvaPDLA4konIEGmLyj9RRpvMrTvbC0jzL/01ydcHbMhKAFd6cDI73pFo3hpLSmfYoCbQOg
Jme5bjfawOwcdzlnDHA3imEGcclJqxxTY4Mw+fyrZVYcs99HDc3PJhmp1IkpjEPYta1V79oRrbV1
RJ6u1gaswrWy2eUWjo2xttExb/gTLIpFVx0E8+e1hvPYSVoSqnTiIMa6n5XOdbBDcH1eYVyss3nL
vkia8jwQtd5nnQ8wpvaMsHxe6MK1UYRjM8fIliYvGZpPrEwIQFm0HK3Rt4lwTmpjPmrxkrm6HSd3
oo3JAI5yw+tH68z4GZ19bFK2ZONnG0ePvQDJaXYR605EX7XS20Dtuoud9zarASEj0sc/jrdy2fcL
wWA2HSDs5+wQIGnXTbtyd9qOg+rMVDmLGLFzMjG5WxqntSVquFJC9bZ11jGIen2X9SVnFNv+wbJL
1CJrFRrlEvEaLOimWoIERT0WipMZCVdruQz7Et8k0vpAJQWA4AIvcdRnDrjQYGqZHXR6IpxA8j9D
pSB205+uatN95lCEWU5hHNVofe+sQnBdG9X9GLcbjCNPeOW6jWGFuWctOUUe8clKEX7UwwqzTkOd
PhoO2J8l3+oAqtxspN5uxme6/YM/Dd9ptxxmo/iaeuSJepW5UNfeTFEeUWAFoqq3zQhGKx3X17LD
qy+c8kJoSeaoD7asWHno6rfWxHn4XZfTxS5pYTjaBCfCoqEQ4Q5WyhWmUuo2WHaLeha+OUy81BF+
lHbBYXv1DeAU3Wlzt9PkwI2vKK7ZL6gDQ69rLyEtnWRm4ZZAmVxV7w/FFD4oIYJbIzxyLKD1f1U+
l6hvwI4QcFl6TqfjsFpThmEZDQXmEGcMsZkPlD9xOzXHqoxm2Ix+iuXLWto7qYa6r9WM/ZBZnWE8
aw7i5MjcFkt6Xxftezv1XLH5m8VxV8zz7RVoSf/Xq5Wa0D0hE1bl8ZRdawNjDTjO3PXFi8AtgFlK
cOZSm+81HylTCqoU2l3GNlOHB32eXpguBkVn+C0eT8UZflZekpFML3vOW1+t+SlTtCu49vAuo00L
9AwtvObPkfNQLWL2NJ04GMx7uiqYvoZ9gOnyAd8gNAbyOKMskCK6a5LuvZNZgHoAxBzHhmQg5wYL
oyJS4IpUra6q5Y/Y418xTh+uP6sFylJWOEbo8fXGa+O0HhMLiq35oLG3Jua0DUGPRsWxkeUr4ayn
SRVnB2dDHxIBPL7qurzlnXSm3NeXcmulod9ZknMKq49xlW9udZZI8PaDD6styFmk2v5an6jYjKqV
UgcSslGzVCaFdkHw/Jh05etMo6OHKjHL8bYQ9Y0xVU+5+cir5nOXklDUBqQYMyV3jtY0HK/vFzwY
5H7pkV95r2JjrsRD2HfvU01Xa01HgswHau15cosK+gcisHCadgYkPkIuW7aWgp3xmtFSG21Dm755
wHD10oAeNjF7kSV31oXtKr3lpoIE3bQNWqOCi1G+pZbRuVXaPHTOAwrFe4IR9629bEScb0HWFu7U
WM9IqDbCwuo4lHdNOxguFMvHucSX7ZBuldKpUtDpEIbWpts8T59nZf5iqujlRdcD8YhOxpCdVcyR
9MLH3dy3N2bO3KDDNBZnoenWo3ls9GgD9+UL2Ar+46aGx5s803vGuaKBNpd6r1/Zm0dxH5rvNLZu
8mXU/RJZoTOmO5LF8ENC0aRKLlYskwRWDadIzEHPNaJoqF5MbYujfT+k8aOecvBW8H31yzbr6l0Y
Khsra71QMHWpy0NYz0yVND+0ifgAZ3wJaQL3CjWtU25nRNIuiyKQ5CRAM3K5Xvi9kn5UOV0P9rRq
vJ+WyhuvgmhDvuYEr7WKc59nVtD19hOD9tcpq67Bh6gioSSJRn3RJtty1eUHYlLEZt09LNzyriYi
3pxxUvD0l+jfw9tmNPe6isyz0zJk0Y863Qdwn3QT0G0lCUSb+oPx9Vs32zsthSsT6yCVpz+lSXYN
Y09TWf2Wg4vCimr3yueqdV9DYT4tuv3UxfTdaUZ8lb14XDIRINjei755Zo75vnJWHMJ31QofIGL+
ZE38ROYOgu3sgZnznvQoL1sYtKKvcMr0qI5bpWoeRTz4DKk2iZN/6ipzYGFcyigJEmv4QxtmtxJ+
OmQfraKe27x7K7jrlbK+HeL0FRX929Qr0otMwx8zucuK4rQygsXMRntTbzdNxgZUVAivHCDYqc8e
s7dF9KQb2qniPTFs+4vn6gIA9uIO9E7xpDJJE+yfjVac0vmR+dJ3uNj3TaTfw+59zwkLjYB65XF0
m6zzvS3QnCjl3WqYN61Rfydj5rUZiB5leDW4qYRgArVohZ8wM83Uh7xL3spCPwCUpZ9HgTuwmHCD
vViKdWslia/SbKwl0Omkvo+lszNGhilqPx2NtT5OenvoV+NeKUipVdgv7ejQhdntoE2PNJcuLXsK
GsjoXGlku4Ku7CsubVZP7CDuYnN7FtCBauqnc2lNitt7UUErUgz9jaiu1VfbBvlBXSVWSeLKx6vK
0SkJQr1eLKFenMLopIXtJq5tok3pX7HOKLRKuhbDZEnTCs9sWBgL6gmsMW1butGRuM2d05ePSKWD
0VjQr1nGVSIZwKWAHLcEg7wY6bS3FgNxAh3+iNBgCMvbYqYFJJeLFNduzDTQSWuP62jeAao/EQ2I
VzzeRS0K4WK9DZmidut6X2TdO6FAZ1RoThzDh5byBVBB6Cx7WOV/KqVmkqLp932XnUNs9PPTpDUf
07AZ2+526rrX2Fze5KCRUew8xza3HOCc3Oz6P4ue3IEKReXqbEEhMcVEl0efqtrPvU4ydLTLpCwY
jTHZQBeDNu5mcujFFQyjs4r0EFBRGWckVoxAGLxNU124chYS5mKsB1cYTsMxCxbQhZDQyB+l9sR0
684pdRd1wIEaZ5eY+bM5ctvDKeOnrzcq7Yfa6Hal1nL50XiyIGIa5vfC/4eaHTjOspk1AnwQ5eUo
vo2HeU1euqm9CMvaOBwjmA7QLo+9qo6p62p8IDiye8sJhGb+XH9vtogH1XCIlo3vYo2+cHs1qFx/
YWFqFwmVwk9i53aOhjNGhwNlxy6MExK/9U0/Vs/Sa7X1DgFl5IazSR0Sj9vcsm+UmPnz9YvmonkB
OEm5l3zrsGZcWYjHSq8fhngjieCd/LwqLzaSEhMEZlY4nzpaXE611lldYZQ6jr9SwEFlSOkMzx1j
xPXZWIdtagFXV7otqEtPmDRFlJYmN4cdaAc6DeYOzvKkgULIFraDedq1cjw6oaBNaO5D7MKLIu+W
yNijctymq7E3XwFw4i57HNfEn5NlZ9vD0Uzeomsrc6q+08n+pNu6FyUz0FjFyCc/G+eJEc0uCvPv
0LTvwjiE1iqava12H2sozmGRBtMQY5yngzMQeqgxylFwxi8rS2SNs5wWHhw4+V4yTcNNA20xrw5a
hhYVDZcZrOxaHvk4io93+gpuIZh5RDbABKqEP0MHYC70t+uSGXXzqyjgTjH9wfrdHYXdG56Tqs0h
q3aOzvKIauLOWmKQ8+N4KJW/xPL/X/75H+SfmqriB/2/qz//R/7x+VH8m+zzr2/5L9Wnbf7LdmyG
TpjOQNRSY/8t+7T/RRSzbkjN1oXGI9rOv2WfKhZH5KCqYQohHfm37FP9l65fKcMWQlKLm1f7f5F9
av9ugUD0aQlYmTwNNCu6yp7575aXVKt1szNMZdcX9AGRuacULc6NgipgV0cbIkbLXddExLF2IOpn
Uj/QJNMz/cdr9l9q1H8mUv8fnwZgUgmgy1BRNfxvT4NzSruM66jQgmBiCVTchr8zfMpO/XLK3o+a
lKK7q5VgIIzUQ7KU+rGOoeE/PA3ejH8guH9fDUcD62zqhiOFaV2twP8A3BLLnHbOaIQ7tTVrP8xN
LKAaxySFtMhR7qepom0bnkTivOZLq7gxvp1a4ySwkvq57QwcV1OCof8/PC3T/HdL9fWJScNB5ot7
0daw51zfxn88sTnrrEaTWNTlSEFXqEO1NdPmqF2DPApJO3qezdmv4lg5tKsO6XSZKdBSneDKBlSo
OzKMDQiZgLE9RIexrpxbjeruVsptNoekheKh3VHhn2hYwPL/74e8lq0fg8P3a9wWQTnR6h+ceD6u
8O7REC4vYVPUN3PI3NtIlOouuiZjiUr9VhpbHEzS68+4VQe6v9N2EaC7lHVS9pFW/jghngrT+JVO
pBydu51s8rtQo7EvVCP2xjbr79Si+xpnZsrsuB5/dnmnpuvFrtpwoyx/QvyIuHyrzdwHMjqEI+WU
LQn5yhZSNbM9m2iVjKPXI/HfIBq5l+mXs2QnM53imzzLHQSybChGky83pT49AglIN/YwiKBzblSG
q6muEyCumoLcVnpzltzBl4NSk2QpZOPSF2OHqHWxzY1OemyY7wm2gZnD08qKn6VRi72CQMSlifPd
X9+QK8ZnSl4KSyzbuQd7CZWFcKw0QkeB+3DqzINDAqOf9JhCR7rQDES+y0KhaMCZiifiR5brqXKi
U2MYXmrSOprH5iG9lHnzOckrmo7YCJJEHAraoT9m3QL5O5n4KsfvIou2sFEjTGjH2wg+WKcwuxDD
urjYODdGq59W0gRlmUUuh4WLZgix1bV0P3JiJ4cHFUwdL75VTE+2TodbWRCGKvhaiEVpPrFabUJ5
0lb5HklYqzUpZleU0oszJ8BikCujHVMferShMsu/NZOMgr4AhdMWq/Q6g+pXncbYL+WbVl8S7YpV
KpfkmKqfEaIFL7N8CVFZjQuGPeqsbo1s+p4rxrB1T05S5xCJVkjsT3Web6TNzDMs57th0bqNjUjy
ZBblSr4Vig57ibdzS12NAvUPfnOLQB6t96pl+smFbnqZBhUiHxSbCk3QMhiaYqvlEcJkpDvoFWvr
rgxxuJG96CdNZ7EEMKZzcuNQIULyYw4ssIN4MBV5zXS4/lNNp38+FH1s+eSv0nu6/odiNZ80Rdag
4FzKqxkfKQ0tOlQ1rabrp8aohQTx+/HvQz+UT5qj5//4kt/PZ9cv/v2Ov7/393N/f/j7r9aa122q
WLvhKjgpcfev3jSbL1EYg0a9fm5YSNP6/ZeprzKAefyixziJroOCEoO9WXXE4f6vL9Qmol2qVgpK
Zf7794F0iRg77PVjLhmgBLykrUfbv/R+v/GvT/71+PtVicMcdp1o+/5+2P73T/r9cBUDA0Xi0fid
/3gmi6rGu3BBOdZR35qNlv71DP9+bjgsbQ7Xv0/h97PL75P//fHy97O//2x+ny5LSOmBI0MfSVKe
lYIQMkwuL4XLU4m0zynDqqojbdtGVr94bdTc9HFkbwi9wWambqdJDbFct347t9MhnsdHLFRooI8j
aYHPQui3Jd3TcipHAKnrs2kMPz2CmjqvsDETcMh8Lu6DfBmKnbF2ABwxU+4VFnZXiyL7Pm9bxmso
1RWhB7CyQKDI9JxSkqTCOIaZ6uyWpn/QI9vZjuXwnudOIAdm8qJr6cY4OWEdUS22ANPv43IJb8vy
XVNtbPh25vcpqF7W78kNnfq7H2XulqLdId2aPCgJs0dgOzNRVbs4pZpsq7G+V+YwPhC6saeyWR91
AjaQNv7BFX892+pBS/iQV1gVLcCoeShXeuAzGV9+DcTKTYwaPqCTWjTv6S0kC3L2hY6xhGGAeQCz
9qQy5I0dMr1zrIcZqto2WexAJoV+BcsfQSB9N9y/b81wpBdRUckZyIC/MhmJW5GI2oeqmfr4L4YA
HCebllN5g4BEezWKEAAxbBo0yGq/KUj3cp06WYCIkIMjNLYz/BCbUSEUgQ2um2MCuddoh4KQxA38
gvQvvzCQfpvr+kmw3xMVSgnPXjY7XXHQq7LVRVNSHwlcpKUbddJTh5SotR/Oew4c4gWtDnOAMV5y
r8nGD7zEVMqIokkyT1CKC/ZRtSXXIiNhyFEPc3cNT7IyprqM/cZVYyctNLcQBAE2ow7ZbvC7/GSr
VenqGgO5uo5/kmo8FI12Y7XNl2ajbV8iO6ibI9LH18TRDXT59MxkMxwKieRpSowXMXyUY6LDK7AK
N8mJyVEq5aINRrsdzWJraAlGXU186kXzTRta9+qkaYIFwryH+aH3q/pGEzP4NnP1zGq9XxVCo1ar
cy2d/MZpbmvG1IzDVa4AvWEqJJmlpdZusfRbzOu0+aqduqomNXR6JKNyQUDCeROrIzGW1UbT9Ztm
GGdiimLpd32mnCpOM7CdvlfJ5ZUB1duk4bqJ+uk9qdTVN6N8caP4IU+KP9zi+9ESDwhgikDWFoA0
knrkNXynhKxWtY/Cuq/Gs21agT335yIciCpr9Y92rHcUqqjRa3w8iQ0fJalpWNpXJuU6B059TFcU
HA3h5gZ69WIOvcxpaCcoen6btNFJjSX33noehXFeivF1Cg1sVViNbigrN3ippccgmJPfPrOizlsR
aSnQZShE53OrQRgVDeHDymr8OHbGtaXDXDZGdkt8mWNdb+1CfZ8bhtixU/8xy6x3J8nsFvcFXb+E
XSxLLpMDddEZR8MftqW8E0Z9JFsEbCCxqcSkOqBYBsWdmZj2B72wT7ZsTt1V+z8ryL2X7G0GmYSD
7LnNWJqcK4lQIW8XGAaTavDWES/0Yj+EbUfTanysbHSadRL/T/bOY8tx5NqiXwQteDMlQW+S6Sqr
coJVpgseCHggvv5tIFtiqaTWkuZv0Gg4gqwkCUbce84+JrfJbFy7ivfkBC53lygyQFh0m9Gx+BGu
AShZpb4XTv8GVdAi6AlkjFFjwo3oKafVti1A2VdGfLbt/OiEaM36eB+N05nQqnBFgf1cZJh0JQ7X
Wj7p8IE2ro4ZGUPtuzBSVDGm9ikBZ7UaTOPFkSc3xuoZB9FFVbOXKbFpdahf6bWnBIQpkX1Mzfo6
SzmjpHwOvZyWJlxNuCI/iiF/K4WR0TLae6epA6hh507kGwCBr042hwwU05hfs8o2NqQQMpuajyz7
Pg6TkcNYysYpUIoXiB4quaD65+UsPLb1RnRjS5UhbK44CrsdjAeKjzpKojDQFIQaeYFF3pvO+mii
R8inqy6sTavDBUZphqfN9iiQS/QaMWoGn2576DsVhnG1ChD9z1VwV/3p7PuymggDrJxNFBdPtRkc
ctE4F6PVHQorjPSQ1o5b6EK0UDNK85KftEAlelpTXkjo4l84vxJTpVlNCnnOXdXhzwf2feNRyRpq
2fuisyh6xz+RIRcPo1GyGEFwmH3/FRgigkJQu7zxE3gzdwwunTMZl573W/J/Qjr5V7f5xRP6Hzrd
/7WijO+KMJBNkCunGcE5aUf8dWp5a+LYJg0XDqmV+hVxmPgG03ijGuKnotigh43xKNuQAqxh8KPX
GlfE5ysnyLLLNzVBAKPL8kBL5kD4aHdE63wxB625ojd8tDJdPTh5k5/FlGM7URoe6xBCPL+JIs8T
rDUUKlW9LJF7a9PGrfpgLSzEzLWD3BNdiUJ0WmeiWGjprgNTIl9upOlRBOm1SaJqr03Vt7gMj1Ds
25OXDOnRIwMz6Ibpao6uedRQyYZ5+jOyeY0ejfum52loCq6RXpfXgf6HRrOPQaP1VoFnR5Kh7jW9
8kuEUK7Fu5LVo2DuN/VXvVYPfaru+V0ixMMtHrJUI+6RsfDatIrAl7JCIeMpoBymyc8bvPAeDaMC
xfuV/vVw9fThDxKmzW2u8kGnVpehY1xZ+2QImQy1jFxMBxm9CqPm6hrxNy+kNBcHbnp2sPznmSoO
gS5/uOV4s7xv5EnxsRjo/bKgxTscIYVPGq0VVptOk9p6OWTM0lxwfygtKkqpgj/IvJZEdpmt7tvL
TlPUaIWX1Wg5zkT+z/P/7c7G9PzUkIDeyNFdt7Mm2W7g3y1rsZ7Uf725nLKomJe1+2OXh903l7X7
pVxz4l5FEgljMp5ouQD3b0tpXeTEKpIR1avBcrF2X/zlPrcwccz8u8dV3PgROoGGNPEr3i9FRHyF
LOcf18+rvPl4po9r3Z8q1r2/n2lGpzygOYVEqVWd5OP8X46HQElRzM4XTV27//MV3V9W13Xv9B31
DUOlViWogedMK/jAm2U165sDHrXXTKqzwCR5iBTa8YUBS9W2QHGVofZAU9CjDTNReWaKd0jgAKyL
lN5p4biBX2ES31AhvkVJ+BiPTriqJZ/qDkVoZOcl7KIyv6Clqenr5822coPs4uZNvVUiJEvLJgjK
7BIrtJ8oo5MgTrrKWWuMT4lqmST3MpXO0GpszGywQJHa3R6WuHZwXdcgnaZeSbV+djCoRmayRwVD
wkUUZ2cR1dEaTvW21cgywCQKkq9WHxLHQ9Qn6QKeAYwiAlb1aDt5e6eVJUbe4ysTcXnuC0WelzW3
1hkklBDLl036OPJMM/HYMHg4NFX852mh1OTZsCeK5RpSahoxFXHPZ2l9iXObPPB4FldMzAmaVMW5
ZAS+20pto2ILqg1bP/ZZEJ7beaFRu2iSEKRNVWmraDBtP7uainJBOZ8fw6IyTnp4y/hh42/EBZnO
8/Miy/HM3XQ8W2H+UumWw32ZM1D4DOdUGQaMaCGE6cymDuSInGl6RoWBTrCj1+IiXTdj7EYcGjjt
7zAa9G3QiVXjNdXejcxTLlXrpPTtPqiYU8oMUjjklRw1RPyVHlK5bZP4c+3ZEJvdUj1jSFbPy9qy
MIZJPXuWKtd6RlBBAniQ2o9i8Bb0krhSfzmLAORiS2UmA2XlWSc8wPbJIiugqF3HnzTnuzcr/h2r
ro8w5OihstXNnxTmF9QpTWSX932RQ2ll7mr0w5MoGPVCpzfPywdrWXP7ga64pZerTtMnBo4tmL7O
3luQYM/e0CLRSBLEkqYu/JBOlIVGfz60HLcHYcD63tdRxqAPVR0122ETqqU8WIIZ5VS2J2TRs2FX
gezFlwSBRq6cl7UsxCYWGzjovFxc4vzstHGzjzsLYSIRG0hKs+pNdvqxtge50asBicnshrD1LD2D
ff2CW53MXgAt895QmWp/JlOvldJNzs4/zlxOXxaOe0rs7oVCJ1KpKW2PRp97vjnxSxzPb1aUm+3a
nf+GCAPleVloXYz/iGR6flsFE0Erwd0z/LlQoKmjkJy3P1aBkCKSAJG2Iurn03Kgmx9SJh06ul9O
XFaXqy3Hl01HnS3zKar/3w7cn3U5+b6JHdhAR8SQ977v/qT09XJiYd6MmQ2Hki9Of3np4LqZAgAU
+OX13V/K/eVVyyvPeipnAb0AEhr4xw584DwzIX5z3ro/928v77fN5eTfXsby2OU8Ise+Z10FHz/I
d6GZ4fQ2AJNbIn1OO+fsDvT587ptfRNBxK2k4Dw7JD6XmalcE5rh65DKz4ZRegwKMQLkHaXbwWnk
NShhBajjd7WmOSpTj29DbSEHJO7lWGa6fqb4eAstae8Z1WP4lA9h8tY46i6jZrHR6/S7zjh349oe
2M+Wma5ZuvSF+XaaIfVYoSLNZm4ZvbvFLi6BSbiycTfDMMqjGevqDto9n2CQCWbnfgmKSb3YXfY5
Yl6zo7rBdNQYcWCDVzvwIuheNgwHLS9xt4p2C+UUXpCDvufq5L710VfRElNX05FFapWjU9wrdf9Y
0C9etW3crScmT2vp4tFIi/RLpPCzLAc5kFRIIWnoDBjEzXeQTOZhrnRs+gRtSDsm15aYuSZwb7mF
5AnzYxilzSnRiGPtLVQw2UbyHm24n8POKDVKqu6AkwaLtALI6TmwVH1N0Dd3otylATBWfjBBetPR
gYW22GI5YOrkmd/wDbfrSh1A0lvpEyo7iwo6MqU2rNOdp5aWL2ibjjW7IE3g6aPeo5kQymRnE2PR
qN+GqnlvVUvbmlBGS2ka21h8lokVPsOs3hFqam/5kFyGgZ//0kxuPQmuW6ceickJrv0sZuKrbB6z
vRxNsiJjBT2kXT+qXrup01hsul4p9gEi95MlCSSNHxRk47tEDY6lZyJaRX/ll6UeUYDuxLV9TwKb
FHOciC+tFx9bypeHsk9M3HbY7Sl+WdtIQZStidJ+wLBmoiYhpcFs5LbvhfWkJeEWjRNs4dK+DMqg
XQKVOEeRG8esKEY/CyL3VMXDHzpE4B0LYxbVTeibhg5VK3pQxyOhAlWGgkC3m+PK5wSHvi83QaRs
wJVOGzVXAbs5KJ1x4qLJmKTyiDn32rlDR6s5p8rR2ZAHO4G2aUp+mvCQH1Sz9FYunygqbQZFvmFH
iGy39ZR+2EYZaMIuG74x60MEbssNYd76ocrdQ6rZ7f8zf/4r5o/mmXQG/0PTt45l+c+sn4+H/Nn0
1VQPNg+9Ost1TBqroHn+zvrRNBrCmmnD7dF011PtX1g/zt9UuHu2q7o0ZP+56av9zUDFq3qO4WqW
p7n/U8/XNn7rc6oeEz8SPIANqbwg0/gNhJpXTtOMqT2ccdqSD0gT7LgsxjGVaCsBhugUoNaFCPu1
t8wUqobpyDIxWdbmRSyzN7Rk4XbADQj9dYj6I1odzJDzGqkdzJujj1bA0kxYqvjLYlh6C/Pio/6+
7FSqtNt5enRQx4R5dTm9RGUfyrWn5cVRLbSw/qzqck6oDraJaxTH+0JrGqqly3ZOEgftTjN/W9oW
S71/Ke9jI6ILYH/0AioGoCGNXd/0YnFcFjop5pKyW832fVXPvO9knzSbsClSbujz4b7nvv5xZpIX
Ex7rFENm0lMrsZe51fIXc6es2qPvxdcyz4eWfR+Hhyo/NcVxhE4PJ+9oTUF5bO1eHO+bGR4niu9K
lJAMgXGqbY8FcAN1vayGg6QZtKwuC8XTWqBFlcm0rujUtSxJWSjnPsl9wc2Bf36IQAHV8fyXtyTz
ZNr7jt/RmjtGUBmPDvh+FfNBjAsLsIxWQOhj93LC/SxyEz5Zg6FsJC3G7VRVTxO++KNRMKdb1rR/
rKGoqTHC//NhNR4DbWMYSb5VRu0lcDvmgq3gj7ScuGzr/TJJvR+6X/2XaxbG/Ked2qpakdyh+b89
u/g4PD/78pKWa3w807J6f53LA3Oxo8pTHFMlnWdCrvaxppitTuxcBiVuWV0OL4tKZu9IP4LNfdey
ls8XWNasSpn2RYnLft51339/gNVo+RGJOx7M8jgWLn/5JqxZfqwvu+8LZ/6sfBxfdv7b7V8utazG
1ZCg5DRe7g9Z1j6u8/slfnnef1lNvB94rMvD78/wy5Uye8Jp0IOn/+XRvxz/Dy/+lwf8snp/0b88
9N8eX878/aX9fmYMsRLXmrF1CCkhvYSv//3jvaz95b6P78Xvh+PMKPa/7VRKvjXLV2dysk4iDOMb
dl8IclzUjSJJnEC1OTID5pZ2f8z9xN8uuxyw5SPyUuvgSj4K1EzK47KmzbCj++Zv+0qyh2klzA/5
l9Xl1OXQsrYslgstl7xvWkT5ZQywuUa+XG5ZtYaWK//nZ19OXBbL05C8+KJ0Q7ZddumgSPrPyyq4
pV7dJI3Udurg7AzKhUfbcsURzgJD/oTEteOyc1m4mU6L6ePQctayF3u+JdeOrJh1V8mA42eOxl0O
SRV1/POyqlKfKB9+uYyOq3E1Ci318zSkqvhxLfxLq+RUY4fdzvk7PoCSi6fUiHzt8Vtcm18Cibc5
16CERjkekLr7lsIdXdftOG767Mc0qCTywC/LFdiakyiADc3kt4xAYoL60IbP+e1Hwwm/G7LvtwU/
QSuYTPk6qKnM//IqP/4Zk0nzaYpheXVzb5zhJIulBz9v/uW+5h9HP06ZH7E89i83PepK/Ir+86X/
i8sQTdgBtHSx9POCvOXHdnmmj9Vl73IZaJoIApYn+MtXkqvxMaIlvfv11WA23gp9ehLLL5lqWfnR
w8dwXNba+QXf9/1+zv3w/Zz7PlHZFJTu2//usnpf8/u5PPp+if/taZbL3p/lfplln5dAC03d4jh5
lFLH+adLn39Nl7Vl37LJL/hNS1T0wfMZy/4+aiDm/7K6HEqW39XlMb9dcdnMl1/I5fDHmcuD5HzR
Ze3j+H3745qRqfiTYmW+1FpmQaVCzrCwTpr6TvJBTmBZTpax2jO6mBAudcO4a9QBLAAjUuqSjV+6
qerLwCCwxrQFtCGwt70tfXfCr8jvc7uxI5heoQXCrM7zc+N55b5vtZ0nSITASfpumCGKtPiIYNxW
3IOWivwwuBUz4UAHc+M8oUGnFwnZDD1u9T1Bee73jDBwh6L6D6k5VMGuwdgDNQ6KQBZXL6qjmLuo
BKUYK98Xc+akdR6EGesKahxxri7XofUGrQbVWEw9whqctZVGlBbQFGTqsOpJL1/ZiOKbKvqeBnit
p8HeG43Sri0SHGeTIOazZtOP2bAtHHMv0uoWKPHPtED5z4xDRcQBHs5Vo1UweDYaYTJ7M3e28abF
CccCoCbbOdKTesuNdLzmsTirUzPDGzFa2M5zj2n5YIGpi2pjXZWVh2QMpjJONmQDQ/xka1LxbThw
q699UdLQ6sqIdxL3i1nGyTkeJDWd+CtFaGOjDV/U5rkLxa0yrXVY7ctczTfCme9zFqGXtUH9ZSLd
NY3V1Legfq66ILFWDqg855E63L6yOz69eq2vjRayXeeW7yVS7ZXbhgq3xWBOCjIedeNH1nvGMQ+i
/jVzKOHA+33KW/tckDNrWcHod9R8uukxzMNjohMfIjAN5xqMpqoOVpZAhGYNAup92yDbiia5Cgog
Nu3E0RRnHVP149ByU61Uo9iaTQMNA3KZm+vdmtbo9wQV5UpvdPc8GTnoygqqolfGh8jRv/QR3ewa
3XnMfLwya9cXooWNqu7M0HI2xpp6I2N/C49wF/PPsgFfjYP7Betz8tB3gkiRz+6zSjjxzokneA+N
8oeCXqkCkJ3hLi49We7qAKhBiOS7kcbNyFCiFdvQEs6KlGgPPT9oC63v1r0AKWkW2PBpxVV4G4hv
KLLmUCV0yWOYnz6OMMzpVe/jYHb8AFjZYOXV3vDaL2Ha/RTU4n2jInEhTx96FRb5NDXWg0XGIH6m
1AuuwmjtkxsGcEkzeHDih2KHwRZ4yTbLBVLSUu3WbacdvUb8LCrzhmdI2yI02ckNiVrNxpSx2Hnp
rUpQXVpI1tZ2g83RokS9NnLh+XmATaYp+Ym2M2Y2po2ExQ17vjxSexK0R1YmiT8bMyABIBm+tHJ8
tCkSbRoyXVeQJI7LIyYRRT6cGdyBzY3gDkGjM9vHmjy1jkMWmPrWwOyi8ZWumiR5BKKCk6/J3JOt
gbcO3Jywli6/ebp5xCQLbDJJgjX/nnBDVML30SL5JRhM3KwEDdzGwj5MozcBq/BUX7jGehyz7lHw
rYI8k8PobMtobeGqvyHhw/tLaA98OPdVDj2/4TWpaKIL2q1jhNqusswXvRurc5W0z2AT3b2Ux1zG
lK2g4k5rqN9MyBhCV2nYXFT3mEewUkYju40gEHmTzGlTltYr5UUwHXLa93jNDiOmwb5riE8IkV4I
t91iKvxKBC6x7SRW46rQ5Lok3HKL3DJvsSRbSrDrrHAEfVIgQurEq9I1mJlaw8SO0yewrd4NBiM2
vEjup0TFKS6+OLvmAtAV4ZVQuG/Maqu5p5RP48Gq5aojHGyyuCVYtaCs2mVvBMphAqH8jkuw9g2z
uVSDZ67sHt4FLgtw8YVW4PscP7ctqW9WMuwFb+5K76M/kJn/UZTRJe7l3k7G56BAjBKAtXdb75Qp
lbMVGt2KVjGQrJQtthOFD0VQ1isV+OquNYznHrgzIFnvQBgPnQ5lnGCWIZFBqQxmm5tuFGXpts3J
yxGlCRXWEds20LttmctdSEOxqsYrmIvPqNS0tZmWFH493Hil/OJPhf5UOeIT376EqjZ9qoE4Xx9/
5Apy57YcTOajaUxtHDtPolcoThtAX1PRr8c8fI35mu4646tWIrMYWnAfWkXznsLTM/lsqe/0kbue
CD6hTuysNMU+p6H2onUMy1qvP6vWu5cF5OlCufNacxa7ZshV6/zZCGagYp2GuJ7TihpitrO91nrO
xLrvXf2EUq6qlBPBHKhbGxqE5LRgOHfW1QRnrSFzQcd5idTZdTeh/djDUPFjwXdyCGiUEranY8a6
uV17rca09iuHz96Qdi4GgfSQtm8ENpFRjNot4HbXtuk7EwTEEcicvdbztmUwJ3rYYk6LR1JGJgt2
wdo81CppUPrU3FI33kyJmZBga/nc7aD4T5N5ikuCtfji+V3oqOthrn+bcXIxQJ/JFpNN343rzjF3
Ux98kjb+THP0Pk26KunXEsmeEYXQTsHXurNOvV4U/pDSrSpS+4+8zrDfjITK8E2h/sxMYAXB7rkY
YUymQYypzjnpNpYgswpoQI8eXtGoSkkqgLeFDPMLJD9t7dXY7Rz4YqtaqO5+coCwjEX5hYpafpA9
I6LOjreKZb+OPfZbLX9FNoYA2i1gv/MOOw3G+ciT58o1W2brDehEWDedQdqEZ5DC5ZYD9WcrxdwY
Y0p3QenKIdwYuDHrJ6InsDO2pNsl6H9LvhtOGgw02igJt/3Xvos3ROSOfox5wXBAdjHBs/hAq8cK
oSLld/04pJii4o6oUJogn7A2ZUeZKFenM7+Bk9tGxKFAeYF9gGtlZWJS3coJQNyc1zcH6JT2dA7m
v7TQ+mtJHDc8Wu58APY00Q6bwq3dleHGP4QWY6IyGSg0iAsRE5j05ktRE+3qKSBFxK5LCkCW2qbj
fny0Q28bNdpwKZIYiaOlQ4lFQdNFqr0JDaGvJ7Uk9ap/BdlT+20Lu8So6lXYk17Z6uLBsvVPqF5O
ZbAbbZIibCNlxJqIxscxmVfpc5dqZ07ibcNeZ2nZWuaYQ/X+m6DKb6q0ggoVRQtenSNZRNUZmsGT
OeKjn5J2O4D2ScdPNqKdSR9/ZgNQwMpR9FURaodm1r4aZuoQfwb2J0eBux5/GhM3ELUCP6c75qvr
RQ7QvOga9ACJ0RdpqwqHxwpmuUcfAyY6vMDgUDGEVuvyLIQsMEeYzb7s15njlitCcQ8dGXRwn84O
z7iWMGvXMSYK36wM9QAbdytL09hzj9vkGkk/CGKRN/bfO5w8ZorNOHb5w0UZCATk2Yx8ulMV2fYx
qOxTJfZFNsWk3ah+2CBMHLRT68mC8Xy1zhLsi3qqrD0EcTumD2vdfB+A2Dw02nzrJIaCzvzok0L4
vSDLOrQjiDKAnGXovjBjE0zrdmUjyPg2cWZ6+dNoFgSiFOISGuqTPuRgstTi2eq6H2GDNVcVKu7a
6HOWIINwx0g/K2a1UWO920f5uJFQvfCoJ9EJZxUJK8dplHO0jvYZMou34mYIXDUVZ34HGW7ZLn9u
sGJdSWgvJDV0RACKsaOYO/Aya81qEB5UoFFD9b1vp3fF6rehgXddM8qn3HPjXdbmAZ3McN9lcvJV
BAzc8yTInzgBPd/rD4ld3+izt9vIUA5d6iQXkfRXK/5Ru/q1HnT7zShImI+PAlXnZkypdcvkDxKo
StAiNYMjeDkb15J8Rul0K45JxSQz4XKT1ALOEddzqXVEiWl8+YAcKkB1xvFR04cSAbt+VQTXKNvZ
xwuSepUotrFCpb5ptYxKw5AI7KOA8tou3Dm13AzhRIZEpG6LMHuLOonhvpbpqmP+g+RDvLZol3Ug
vHy9GB1oneVnA+WOsQUAlkZfuyl+gcNvk6M2/NRbhAperx20qf+JZZtyPA3hZoKGORpkq1VE5ili
HliOxmbQMPUnZdNdbD/RdG8fmsFJaUhNaWH4e50a7lzlknvDN29qcER3A+lxBsK4sbkgaoWTJUMI
Tp1BAE3x1SrR6QytBFusHuwokDvH6/4QJJzQ0NtEavydiNZ6VZk2RRsvRtZKJy7K2h91HnjbCjmu
O1mrmNalr9n8KAjH+24ruY+KACGwd7GcZmeSVeSidabtFz66BL6UerAfNPfVbHpv1TNJXhnO9FIH
Fe9q96qFIxcLUMk6anrt1ebMXRr2TUvprk42mV5+Iuf0a1QOZ/Rvq6kkN2dyCygMsbwCRIXvhHho
3+Mv3NUeb5miPdaz8FlNrOAG/T67VcHJVDxoW8uuYQSdPWbp5WOf5oTIhsohP9wfFepBREt/pKM9
X2k50EvjayshA1ZwWIxIPjfVc5OZw23Qhl3r1IBbipnXINOegIYk4YWEr4ogSXIVMIpNqs7ZkMc6
A1BPFvzZmBLBtdfG8LGdF9PMpAaKVACCxDKMnH5eUI6U64Ro4a1eOn/uK+ypou0czaCMv+/r5jxD
nab+rnKVVQk154GA6eCh48MokCnzpQBI0bY1nmQdH9O8oDQr9u6EKGvZbNrIuCW1Ez8MdGuXXff9
jW2+xQx/j8su+Fz6LSMJ0M+HptzczzX0QD9gpAJ6OZ/yywHCyQ2GL/c9yHoQ0E9lcVieeDkQRAP4
mtbwmZwKf9m1HIzJqTwh0Xxedlm5iGHVK/4QRskjtcISUeWt1bT4cahGIo+q4DBoxkWdkuw8jtjG
l4Ur+V6VrU2uzD/2QdEodkFjZOsUz6SyEpRdzobSHSE7WLd4XiwndzEQtjJIwW6TVVeQAMSbmgEN
kpZwEXHN23UJRYcUFPjMy3YkLJ2R0XhLGvcBohvQGQmXOa468+Z5wC4tEpvmDYPpzceCqdUXCB3k
EUALUxiFkIA4FmT33s8bycbaowOsPi4Ert2G8BLfcpF3V1ESgbF8onC1oYjCce5BIXkoGX09moob
Puootgn7HU/LacuCVGN9FbiF2C+by7mai6vUqoAELY9a9umTnoFuSy9ZN4L7V0MPfZvh3dCNyqNh
dO9hUHu3Zb/u5P2DDXE0SFyVf8d8WtBNB+Ho0WU5g1ngTYWBRdmGz185xe1eCT2bVECSAUhOrzZa
5EqfOZZzWw5obdIcVDH7xebzlgOk2ptXVN0EQ6QtxAePcIwmx/nXY77ENGIREPz3c6OqwsFCWOsu
0ytcjBOmQgmG9pEYQtcfzSndGHCJwrXTVsHW8Ki+keUSP3bzwmyhEFJTghU0jur/W8f/KxWBbtiz
z/mvZQSMjv8iOejPh/4pJ3Csv5mk8TkEpFuOrtsW7fqZCzlHB5kIAzTbVBEb2CbJfb94yO2/WS5K
eNfCRK7zMB719+gg42+cioARmzOWYg+f8/8QHWTgsfndN63hmMYyzUjZ1VTD+c037ZBaxjyqSfbx
rJW1R/FquVOwU4lPKITePSaGEz2GyXAsci3bITfVfAPx1lPR5WKV5rLDISjW6VDYTwL26UbiR97G
UinOw1wOGKRp3Xp0/6Hob3YHvxnU1jMDOZfS7UCBuBPizagvHtkPlCPlOySjGYgzVFe9LcQplaS3
hgkjgzbWnMfKk956AlDz7BAWA6E6RLwVGE+urkzbVtf0k1XG3okqRbfVKhygelRZWzECxCynZvze
esolcjWFV25nJ7Og1ilHlHO9Ng2f1ZrCUxOPX2JXrJSqtTYocGFQ5DaxGMwSAMk7/YF80yNlgO51
xOqxipRJXLpWtq9N7narUrSosVzItTaRZK8MyPzcgoieS4QDY3md5OMUEIDau9VXz/EKH3znTqvG
bEuomHumyxXt6k7ZIgcVZatdDSN+80Q0wuGiRijz/uzl595Np1MDcyzgj/VJbWs/EzZBBp58KbFL
bxjwoum0zT+UARd1ydOpDXdrfMoOaD3KuJQZiwhWciGHJ0ao+Az154G0vzjErEQuSoOYrSnhBJ2T
pvM+qacEqZdV3MJu/BwM+bDNl2lUnpBwUndALHbpQChAM5BQ4iE9GMdeu5lj/1TUvXaF5k1WYE5h
x5upu/ZZcYH2UUEHk6NQEa1VSJetq5PIGzN1MuuEaB/XZ2pa3BS3pixXaRANzB98j9BlJLm5dyZb
fYi9IPOD0niBKBLUG6fZjG7UPLjQTZj0BeLgCcZ0taWP1FraEUwylWZuxDtTnfqtTZfmkI2Vsg6T
VFkV+cQvCAOhfUsW+UoRVnTSBuVniXpOKOq0B+BnPKrKMewJstH0wjtbnSeAuGLKzgJQmq1qYwWB
p7yilJD5PZUqgjCJzmhtF18qhfKbwa8vJq68WZNo8F4banoW88KR7SlIZ2MUoQsnNc343CM995q5
tp4i7vCeZOboF7Ij9AsElhy7IDy62CRFYUZc8sk6uuCS/CEBHkWH9xYbFLSx8T+OxjSttKhgE635
us7rbsXLyDaeGgf8djcYw82JgUCY536uOGDkepW3P+8QBFOJjqTS+W05fSomXfF7/uRrJ5bVLgnm
93Sg1BskEhYblD9jsntsR2IDCq9bvQxj0Z0QJX4zgjY71BVGDctG9+8mmV+qAA1hj++kgyt2kk9D
3J6qSji46PJinWvzP3+CPlgYZb0flUr6renCW54/rAKHqV8WgAgbTTDsmZNv4iF9UyOzvnml/myH
6RHErXHBS/uJXM7ylIHxaxrmRD1ZB5/zUmPeRHUUGb514bvzZoGO486lkaSeyUc56tOBmSgf7jg5
Fdh6twZWSJSDJa6njnyHrk2FnyQRU0a1x9hOqwfkRMoXjSgkRlvC9ods1K9GHFcXEo93SV28w7TC
2uOWIHchX46veC43rUmQdjlTzyB8uwevSzaQaFscPvhZLU9+KsZCPDhmuXa0Ul03zA/gRHmfXZJ4
dxIHIWL4/IsWBH5pmwHeCKX8Eie0Z1Rn21UG8/G8La62N45PIqaPkjkiOjsToZKVS3QJxApnbReW
vTYVjM7zTOGR0tIDiqriwR2cR3JZlDWjRwbNod1f5+yn3K2cb7j9N1VpQS5NPoVDCPY0F+6GhKs+
SQ5TA4O609L40DtO4ze5422yOo4JSQW3G+tKsk+E8s0C/vvMdPehzKytGRnMImGxrJOsxkM7ivJM
yfqRrPk3FfH+o/aH6kT6g+DTP88FCbj3wEIWLjOncOy7XehRbgs78kbi3gyOVGzXZuV8DePA+2QE
U3A1a+1Yg9j2RxEM+y5RsFkm+Xi2c0XfTqQfbG2ZbHNHHYlJouGVzDRRx1BeJ5JW89ruXktn0+hz
ZIfmuD5whX6rtt3PJPY6OOY6LuemjM7WDJRVwIntcyr+qH1T2pLacxiPyomZP8C0LH2pp++iZwYU
AXdLFOUzFt6TEJDSZGpHx1SnmaJHM1bW4k8LtphfWlnVVz3CvwE7fBaovku1eJ9szuzzPNp2NT61
0Cq8dRjisynjFpcjn3h4il796CkHwzR+hGXkfarCytpLNbzFLoVloCzRczKlyBum+GlU04riAf8V
CRP3yPCZ9QewLb3+ZDYUrOOq+BxEVgU0PC+PIiUBundlvqNek+z6QBCYUif6zo50Anqs8gUTj7Eu
mnzc2VrpPbhGv1dJ9kZb7NBa7S1sHRU6jBIH1c6V9rBxxlweQopOPrYRDcZnEV4HqLOXtLTfdU31
td7+P8bOazluZduyX4QImASQeC2HMiyaIkX3gqAcvE0k3NffAe6Oe073PdHdLwxpb0oii6jMZeYc
0wYeVpNfkVmPS0pGbic89yZ4huJxPHgEX5z7yIq22rXZv5Rxs7MLI9iNrf3XnuevkrnhK5sjc6gY
MxfjjcLoi7hZ2L6zCvYiVz/igcgrBpxa3S2tsW9y+ZWIeTzXxvjeKAJmnGDn0Q5sVdDkV5v03n8u
En/OTsDLuBUz39oTx2YeO8WdqHUPlr7srR2BVg3rZMUGq1iNR/aX3ZruUz5iHi7M1rmzc4dx3toQ
JGLdsqlKHrueiScxWfULq17mKpJrXdudA3Jy7o6Fo+pLZzvZqS5ji2nifDbZKLBTKzdMdH55xa2I
lujSTlEW9ha9eNfm1i0vcJf2AyL/tg6HsQvOBCB3Z995iLUwb4QHTaqJL8JKz91c16cm70nOqo3L
MGHRthIPW7hqFHTK6BJwAN2xFUb3nIPOUp3yMEAlZ/iJaKgbAmow0P5pl5aqwKiIMR6f2pInu4GN
dYtN/dwrw33prH5TQN/fVlZrHlg1h4Zf93dl9lkwTDzJfv7dmW69r8hC2ie9RSaZzK6A1TTSj67h
68njKmSqrDeDLFiS5dZmwFf2OQpPHtgnbJsRVJeX2+Z9WvDsM7tGJjmj5uQn7exl/CGDWHE01lrt
nd6IT+PC8ois3N1QwxwbPE3xmI130UyIQDSCoFSdK3ZCtnLTDXZy57n1H91N7JDw15CHiCJQCKYI
axqzYxhvIyDOi2ife9+on7Pwu4zIaZOxytwQpFoHs21zFhy6eh/avUZIMRnIRdz8l59Rdgi4461o
/KukLtw1cdOFyYL/2w8+KnI0EjE+iEh8odLSYbkcTdkCloeLxGTR24Ci9y8SwEpL83O3BjmJAnTl
MP91XCe568l2ZPi9cCn4KXyylGi0rCKPo7eanU4jCEJWk1CtZf1jSak1CVYYODkeqVnLu5JXkR0c
a0eBaf+YMKvfIuGYNwOr00Phe6+lzQ7KyBfzWK47ZNsn8GsazP6Sk02BbZSRNtTnI6giZnE6DRnX
vPgIto59C7CC9eJDQu22YbJJqrmOtkvPe77nK/Js4yXTZzuS3bvP2JsyqEGC+tAIYmXi8SmwCcgk
U8KC4XA0c0G0qTWbZ9c+12uF3WaexagIxl0HdXUTecN0K0XzmjAGI6yzOcmh5O5sllu+7jvTBKR7
2pFGPU2wLNFGOCkLg4nARQMXPpAsBnAGRXg31uhFMOsh/K9+VxVXbmTgg8+rGYP3TNBp0vvivpcE
1ni4AUK6LvDRhgMTIjH8g5ILw+D1RlH58FZ2GXD4tRji62XjOQF17JtnlWpYV5G24S0322hcAhxc
ePV00aRhZzfP/hTF7BTS7NAmxVNeiuzK/z8zQ7d2Xl6zG87J90ndpUM1Qsh2JeZ2+12Ujf444YME
WBGtOxZiI4KLOZafWd1D28fjedfqrD0NFZtTnwH2nTtW+4qeaB/4c4Pvp533gR04R40mnLUxW7cW
CmA6FS7bc9nuvHrGGcRtuUdGvbfZn483J5itewxJYKj4n+lAZos1MgEtG+gSkbGfAre8xQGOJIg/
58Qz+1MdAwaZBxagLcX2QbvVQonRFlSVwclwKHx1Sk1tIKuRaVkfp5KnsjVEGiaOfURZfq0CZpv8
zWpnmcNeMr/d1/pzIKkOZy9eDc9F2Simv75s5E4F3KlFn/9ij8Yb0mmwozcNbxXSHbaVICwhVoR0
jUuXhkHAfobrfti2RnkuyD2wY8zfJBnb93VjZaze2iQ6OgarMW5McgXi7D3LJXFNSoKUWo8BfnSY
Ll8zr10e1GK7kJlld+ohxJOCBy+nHsejB2RiZ9vxfTBWAD8bgModFXDNNC6mYNyRoRljLZqSi5im
5zVfIqx7U4ZF5Aw0V9x0Ew2LCTDsCMPzBfTzzPIKyYHrQ8DSAYF8/jN7ZL21m4VTNNfYPzum8IMX
daFvGKAls/ktyFqL9FsfOL8i7iJYH8sOg6Q1EltV5vkVfcAb+xyPx6/SGwmc5oKu5UOVw7IdxFxf
sjryYLtMGWODiB9omr9rCH2bAWPoLteLOgzSu640krPLuoqfeO0f8PPHZzHlYMBEe7Ja97clu2E/
RSTT1DFugSotjOMUs1TNWlDZ8wB4Kla774Y7leiror58nuecV3yw/tbULzi8iHxK4uHXjJEOYQAU
s1bIu57mE2Ct4JsrW5SSwOTuzJG3WgrfbDPORnxA/InShPAkcmOH1dUFvgyEr9oSQHRUCiSfsIJk
l/om3NzGprCzvGtupfXVEM7ZY95P4xuZBwt/YkLQ5a/UmSBjtvUeKoYdzlHfHYkjtFQckq9FfD3n
9iES7Zfnzr/UcurpO4+LmoJrM4BPr6squLaRcWrg0B27CcK5Bqpws+zJ42c4j5e5UbTlPYcwMptN
hfnsOkXDJ50rn1AM0XmR/Zv0B+/U2G7/2NWPFbYmbvH+IeI+CgWjnF3b8LowtEIWsXOWIrhbBTTb
3uO96Lp9cTA70krNeAp2qVr+yGwBqNZOcLgbmrBslneFbVjk33rOXSqXIkz9pt0CXIC+Y1W3JOpO
jmv3IDjZmwLRSUIP5lGACfzUwWRYkXf26BenFPtYC5XTQNbsK/K45kXtYW15m1qVaVhGZD0aAK6p
1Eljm90V6d3DXg2mXV8m0WtiqVCbDamrWaB3rAuNS10BCWO3j4w5TPMmv6cj6EMdFOQ2Ep2wl+nS
IE+QHVmeRGZY6xU4dbZ5FwXZD6/rp7vG4p6bYZ/P3SPxS/OlLNj1Eiry4pGZoRyYbvilr/QdbGIr
+dhP5u2fYMrglR0d+A9PeifNJpCaiETRILFIR83y9g2ZYsNyast1uYRt5Op9TZTWNu3s4ejTZpZV
Mp6MRT5ZQKkfa/k5kAGhzbF+BHx4sFS/aiRLd2dwHZxAK247LS5iqYzjXM3jtmRBcMgbhlQ+2yje
xulptq6advia5uN70RvqtZULA4PqZ28Y6bMo0vcoG8oLKLLP7xsrw98cqcrfW1ZbHcCy/2DJdFgs
r3tOcs4Xp3Ouub0QgqT7IeSQA2tNKjc5Nk7cF68JGQq72d+NTsD31s19s4nLsEzZ0I6mGDHKRHFY
85CzzzfBSni1OkookS8LFj8aEfNINDB+jHi6t9fvdoJiR9cMRB5aRx86CQEJ6Rz6E/VeTKzDcYwA
sYuYcg5qJbMmK/7rsQR4LArvaDqGuqFEuCJhLrH9fWQGos6ezUzl5CCppoLZlKgvRKD+zURnXl28
n26Z4HxlxHvKLIjGwWSvoVGoBry9CEBjkG2HxCvbgtYNywS8Imo51oSTg/goD3qS01ofqVwNXVPq
5zoY+fq7HBRI2R0Jlq/CIQkihoikNYqZiAsAB3bYwEeE5jMRczgJ8VMPYITEqXFH9W4BYhAWU03W
ScuDKEE5ExhMia/8nayN4GrWv6EnhdNE0lKneqJYzQBHLK+WZD6zpdhDY8Pt9qhK62YuZDo4mm6G
ymZ8bLHULPVhdLqVr16dRRTVd2VpuLcE0V+mzLdk6J3P2HgH664vqeOeA8uLTp7to7OSxZlvZnzw
FCB1qHxQMiWEnZRznlvc2Bm4xC9VaT4ZGQa1JvUBdlpkNyLd2OSOzJ8r3YYoHEiQd6HEDxHPbL0O
a51R3dwUDUYmsRwRqufvlwzncy0qDguzelX50+ShPc1c75ftJABNDL96EKuXU48vKTkaD2I8xczQ
7wLuZdsao6OryG9QHugxH+LBZmHRTCM+ZXtCXCPmjZopVuXzj2Rkdk0RWdDxmE9bI46NY2pQW1d6
xsSaE8jZDMjZ7F7FB7cZrM33xGJYNKzQ0S9DI62xvxZzv2dbWx7arssPTVoHoc9bHavjipFKHmtj
vtUO3XjhCaIZ9PCKEHw5cT/fj0L+Gtw6eM4zK3huBBOCidmEFI+jh+jFsgyk2trIWE95J4OdPXrB
qH1O3H5jUNxdxzh/UwVtL8dlui2ZMzwxH9mSlZXvx2UqTxO1HmN9FAv17ByrfCQL3HTOs4WE3HBK
BK5AGOVof9hMzbGCQCks+vTN89nw5t1r6/5abXnrhEPuBtP86+UBfuN1/CFjKudkCk4+ubxYrdp7
zxspbFVVPGUTWa1L74dUX9OpmMU9pQ5qAjNHVpdA1yMhRaFrIienqG0mrq3tnUB6IThDBUv+Uscs
uBObaMi6ozFsgERU1EfcFZnNLkJV6ufQAGweG2LKhtl6nEqnPEij+pKohJIlj8MUBw83DmmHBkey
XaD97yd/PgKZ3+YF95GHQbiN/THMYv/eN1t1Jnho0iahrxlj47y4IR+BXbCmYqwfzN8siLeKsKOj
7eMq7FP32WSEgrIx+jRakjFFzTGpLdSGlGJbr2PiavBJZAeZZ6mTI/nH5rbDNQa4wnygAnEO3/Gj
PoLPrVwhjvgt66Or273Xc335SierwRFEbxZQ+Xv6QcdU1VMiSV0JZsZG6f6b5POdO7qGIkheNma3
HWKsLnmkrdh1rWuETinu2bu6B6w69wrjeTgu7ROY0zVSAluOUcb1/vvrXA0DfL8uPXbRk0vo8PoH
9Q9fQ2tHxLudiActBjkdKak5XGvkblbqrnIe0LK//gXnQXowErGSn9p2UefvDzHlel775mluGQ6O
Y672JX79BpMW4ta3uit+NzWp6BkalVKREVCltI44BP/6tV72OkZdwKDZZ07Dkjnp4Y/lsx+OU4u0
mMuaxVFt5HdZF3ws0XsCcwG3LXYApBCwzHx19tcPcQ6MMU5me+es1i7TkDiaSpJKxPqIfH9g5Mv+
m/3LzlhttwLOInjf4S5fsUXzZI/7Ohl/9knQEXiaP68C5C3lnsJnue4lRH0SGBviqgTTHg90hKCR
D2OV36pVOu+llbtTKSh07Z2ZDtaHgecdfUR5N8sJNEmxdaaYhxeUGU3WZrLzcZ9iDzsYVfAzbovf
ZJmQK+q/LBkAddM4EGkbs7xhkcEt6fGsnGboO2fLiZODjRg+Mv3hbCNb3szD/OkmDCmRjFMFFqGa
SPSbpHWaG2IUoc8yuClJtERZv2HbT0AiUsdzW/0geE/stEk0abpiWOX0CJqdK7B2r9/uI09gOxUq
utSQ27dW1ixQY3Menjh+HcRg/0BOCu+GQAqXQwDqlK8PRBZHh6WZf4B4dXbfO5JF1d3FqdZ/6/7O
Smfz3pA6/5B1v0NoRdqBr4xzY7kviTHZB9PwHSzM86s9Th6KNXb5k3QFa4w4BIvDma1j8T57sA0s
8xxbkdg5OVNuJlazuUX2vwbFo1gTSYDoqIQeQTZuudd1TG4uc/pUtxBZ+QAnpTvQat7+eS5XGOzM
nBG8r/dDpMO1m/2XMvjt9q9o4m7wH4gyIEWVdJeRyUWgER6SolyasEZ0/ncyZwzS/bzzDAjEBmZ2
FDjyxFgY4oHqPTzIEfrSVV7YVL59NvjDCaAEBo78jL2q99fLeOukNUURDyVuR2aIB0/Tt/+iTAlg
5AVKoS82oOIU4sbEcYtStz0bIviSdvNppgNv3uoy5BTA3vOkHkkK/BQBCRnwg2hwxuEdweCb+iWT
+9LywBFHdybcolXSvqbK/OgwsQifvKqRscw83BoJysSedglXwjZiFuRpvTOJbd+0Jbh/rHWRIX8k
fOrZT6z9iPLi6K4m8SlqxuO44FyZ7uO2dU5sN8BmJoRBzV61ImI1GyFNxbswIWvbEFpkOLFk3nqg
dTaQKnrawRbc28ad6yeZTxZyVy8m5NmGhEPDiiA1PyRkXjG7Q/tUp/Ett1umEZWFvlvl4Jc29sIV
PqdACa2Z8oVYLrAQm5hI2F3iDKyOF1ChjDTMs++iIIMttVd6+p1hdj1XR9CyO9mh1GdlynefxFC9
HWRhizgmnRuATcpRvfXj0QFKqpNYHP9l7DQzQbhsMzFFs40jutM1JuzgZUGFB4F7u2lb2iQn+E0e
JhFRKHuKTYmI8+Az+mI+QAJ3RlMZBNfU898piOPdFLUP38ZP3ay+58m1jnEXmyGyGXUuovmDzQQt
RibJ7ptj3htr8hw7lHivavRB39m1QUPQ5ALZaSBoaKKeZIanTcIy6vPiJhH0U8rqyRfxBi3qGwrY
4eDI+bVZ/1gUKy48gqk2yniiQtBMmKMHhLZgIknb/v7QrGc7SnNieF352JrJZbITvr8Ib8U3Wg5t
1XPruhyxkUNBTGDnbsBIwlnX0qvY9IXFcMb+1K+RxW3E657ExMRgSXlAtUCsaUTRV+v43jT5K4IY
wJ1+aHrSTL2cN3pez19ybPZxyh6trzqa5vWWXr/y71+NxdeQggH3FSjWqTaIZ2fPZ1bl6/TkVPhv
eGGbRrVEzmSXhnKG8ayMtnalwqLtto0YNlnp37ivxj0ppLegzkj0RJh1/k43NhGdMTnzr8FkTSRw
Dm9In750TOoXdqaFzD/KX7R2gg7Z+UnGGBUeBEiOZ7Stq/qWMEzKU0IqLEm881CdOjJrhG05obbG
VxeG9p7jHD5TlDOPD5BmdoUoQe62Yl9ImW1dcOq7Ioi4uhCzbQltDc6FZf9tBUm7LnPMacHEsF7e
DLD0yVBfjmm8iHR6SNYnRTrRJY69Y2uJm8LcFvrKh9DY53ArOQO2/jA/aFVMIRDWySQgK4COLJz2
dR7gw3hZd5/308VhInQRZrKfnU7cnK5s2UhEHMXedMdPskcIML5gY3qgsn2iW5M7CSEM951nYFOo
/roWBwS98g7srYs7uXiTvJNaTXJbNMzXUTTH/g1Pkn1a1OxvqxHBnhcPhLmaf9TYUj3VqcLQ0URh
OjDMG6PouaMF3ORSdQ9MRLsI1KRa41swc6KJa6bzqKcQihen4DqYc/w6PuQvbWbobZUkT5wTEWNF
xhgum2081laDmLi0kHnrbowAxGF97n25YXhbgnwyTd7ARtg5GCfdXBXHmAg2NOAzOaCGcdCla55M
qVAPK8YFpfxIC5mfTIsixp8fSFBXly7FzlShuNEpEcWkqmCaOJA3/BVl1U+TH/HGkzOEeosAN/Qb
zhrJ/Fl59qeRbQundy9mg9XHzH5WFhKWegas5UgDvx3RryhGLHSLdNbbihRjY7jV9nii48FHQHRg
YA4HkTqg59jWEMg3oW6cSX+ncn4NRjEfLf3btIyjsuzo5DRoYaDxV4HlPmYZL17v511IJHu2IYji
xWdhe1SzPuZDZJ1H9w9WT6IgRHxCH48dzMPBF9R/O/IA3gNIc40qT7ZK8s8gbIMihs7fFcdREFy9
OO6foFHo0hXmK5DQTO8jssuhUHnLBDw4bU6Osuo930B8MD0GZAIHCMNlogJ9nxDVADqsmMgmjoT3
ykOwFQsDoUQ1hBKtwoA427nrZj4KyAsfi/ho9zdzWB2C2AixJ1HgiZg31bYy4y+HgnVdp/zygjzY
mfxmzHzCWsEfQf/kwI1wOeVmB6YqJtuwKk+ki4xsiCxihecxZtL03HUZ+UnmMkNFEepeZ8NjTDhk
Q5hXGZAe3careYispai99viHd0PcGOGYMq7TMIVZqT1YNNhETHoEFsQhB1R2lHWDW0UgutCnpjB/
Rx1W59iZshAjLpokE4BG5CJ0ZTDEaUWVgpuoWK4Sym8U+MMeDt9lmgj3FIgx0f+r7bQ6VB2BbMzG
gUKeRIWH1QNX7/r90Xb8P8N12U8p8z+E4QPBUST11F7GsnzZTXuTBdohygic7F4c3+lOekSjkE6Z
WPdXKH9QfxD76ZUbwn7eaweZS149Ia6QGHPIcprI3U5LCR/G4DrK9wwf6aBcsuzZytDGk1iM6WBk
3wh1Pq/EZTLXbg2FTp2GmV+QAW7W7z5JlqWnA2zDGx/THiV7ltB1kJdbOxwahmDZhBPyZzB288Zc
vzAoYMSjzeCDq0gcUxSg2zSxSZI+eq15Mdw1+DfJX4oGaPhM1ofTGvR3Qw4i06BI5pojNgUKV9Jt
ZvwcWdZBc4vbG10el7SJVLVJlxUGuStS9LCiQAfUKQu/Ie6mcqy26VI+lQwKdk46/PQ793npQQEz
5t81TXaKyDXCg2s5rI2YO26LQJ/MLjlIMXXAbOy9N5v5kfCDAKWMDSsS5XDmNoR8OepAUhe7Tmu8
kaobbBOejiZ3zyxGAaxHTZgJwwojqzq5k0lepW3nu9i3cYkr6xerX6y8je/sVFYyiLEnxPVZuZtu
dDjd2SUdAY1JehBy+SSzdtjU5CIz9CKUiciTQAFZbMTPYiQTUI6+iReY93lZDx+If4Az9j7oxyK4
sAg2wqIr95I/cigkZO9qQrOdTsiQ1r9lxNxzaEnAaQUqpx6iHaOgU+YYzZNXVo9Z0Qdn9jcEmEbz
39pMpqNTeVdHkodIC6EoHNXOsVFWy7wmk4Qg9hynMDRecdTI88piuIsraRHKDY2s4mlt2oYwbfKq
Dx57i11M7mXHIGXTjOU+NuKPzn6q+mr50ZQhiS94ryitR9u2DmlWN1vlcxe5pcms1x/hZ5jBHbox
BwZ8N+3Lxd4MlfeOg0hvYe0jdJme4zKjuXcx6U8Kv4pZrk8DbHxQqTYueZR2eDf2ppm9aM96k6yP
StEzX0EmKrFp8577UaBDPCDRoE3n+UBE5qgnjLTJhTXVdUR4uIYcpofAti7Si96SoI52uvcPGTaM
iye6c166OLCZ4vcKflqpY5JUqP8X3E+LxcaonHHQTCLJ9+iyEGwXD5E/qYNl8dhI8k0R97XGoS3T
c9mNyT223Y/sftLiF9AQFgJN9aNZyf7mEHymxGQekoDU2aSYkcFZ6xiyJOqR1qIaet4TqMGGTU/z
do6dDDT/pWcVn9rcywGrMOp5vHiul1F42PG2iJlzmm5/Hqv1nThRQ3P2AYlPVw5Ma+qhvzTeD+n7
/clcpwb+Smv5/vDPb30aJ2+G5YphvT6T35Iz5Cg2Y1nGK/OEwcL3B+u/f/X/+99KphibnsZzCQpy
JiSD26gewIxkJlbQiT5z9rR1wAX4bNIS5nU0ozbqw6jLx3OW9eP5+1fJf//q+7f/6b99f8q//sR/
+hQhJpoFQih3SkB0cdKWhGXVJQ8JaMd9bEEoMOseZd4cLURlMp5JlmxfJd0PMYrfsY67B+z04z7y
MO+JVl6wOzAd8UzoAciRtx6fJQZkpr2TbqiV0BA1Z2nDPItn1q66Z1o4DtkdT17IEUtM3kxN8h2b
NBp4HmGdYhybcbPZPZtKxhwuq9qN0Pgl+P9YMPQBHctWL3BUuujz08qt4CqKv5yZ07Y2Oea0mt29
1/ahK4JxY1tfceZokhtVvKugDMA95JR0fEoo+MdmAG0zsj8kR8cpwqI1OZ+NHT3OceSHPi38usTG
V/XTbjzrEqX9zupZgno+c6F5nHl5Hrogw+OnQbsPA4oi25P4F6kovch41eVfUwXl82h99Nb8h+Fq
slvM6EfcAlfMnTl0FBjOOs9x8E/oapbOJhFAhnmjxSEa6ezHqf69zNmV2oVr0FSv6KGZSy8cBbMs
7ikX9nCK801iESCcWppchq0cjBsqImfHN/Vj7LyQLj3lM8xua9vpL8WAYpPN6XSYgqE82p18AacG
vXoc5x1g2X5Lv0wuZ/kh9fg8lRQOpkvO51gGBZoewbAlji8y0U6YLouL/6N1z4OW7lnU8qUwLJIX
145uIuN1HRdNq4dYHkCp3xdak4oQ+HobaY/klP43CVjkzLf8hbVyjHM9ZQyynmImsK3fd5d6erDZ
VW84NDV2Yy6aXVrmkH7qoNonU/m0zPo5CaRivW4Pu27AMGdYk3/2Sijici7bvXIrAap5Rv7OOBVg
Q5hzCvLVMUsvyzkMOpMDJbAJqAqKyxzU+z4vx6Mw9XweyAJlf9BH27hDKxEQRkrYTGlfhE/8bIVV
qoftHQPhPzZRd26aHM33ZB2/v3+re3A8Et4JZLpnW84kc/bovMs3P88f3QnD1YjuLXkVESogiYUT
WQKDZYbSN51R79iMn77/osAFXM33ZIyMnBPPOPTMDAgY947oNkBvL8xiyc6G6z3LCKqgTcZoMB7b
ZBiO+KJDxzVnllY2W/X6kqcux9l9VmXnutT8uwMz/Xnjxz7hiaRL+63Bg0M9jMaV7j8PDhR5H11C
LyjA+5dyJCqyoXwr8mmTpVfpWm/95FZbJ4i+VGPdOZkX9oX/sVTF+9QNaBrJ6/DH6MMhJZItdqaB
DyQbgkySM2HQdDWszIQjkDzjelY6erdabcKEINSZJLWPvMGg2OTMo4bMyPdRFvGDhZDwXLvtH7P0
wy7Js5tGyLAxW2+bjUU45iK9VQmbLWLWX33pB1ejoF6nfdj7bKRYTcvsocxJT8YGBF9MJNes94IT
4CkzDMqzXrHV9RQYR512bBy7gJFQ66LxTh4sTQyq+/WNbq6Wrwp90dz6t4lRTszGsUHUcVAzoSpr
FzWuKewETRw6yeaBvWO2Y6H2IgvmHIXOCPdatw51E/zMcB+g5tLV3pLFfLbXx693GdUHipc9rhbA
rUpfEvub4c90y6Qi3UbUGWFUqfsk9thbNdlb1jQOzs2s2uGmaM8kv3CLQRtaOP1szj/LI7stRges
vXpkFL4vMK9s4RgFtDRuzPHPLZsM48cQpNPZ0SQwfX8IGjAjo83coEkBx1jDEFpsIqSDKKhoT1Wx
gL7vbdzQZvM0WO6pj+Px/P1BNwhUXNMw0Q1Gr1M+eRt8B3g+3VTvnWH6TVSFv5UBUmeCXC6UTHW+
3iA5VGU7fqlKCkWcE5BQ1tmTR7TrWawfgDkyIuzZLH6zLC07fcX7xoREQWnIPFtfbAK6l7L7beMV
Z7jKn0EBQGO1nmmeaZMXI/stgV2vgkQTsjtYaLcOO8+hu0r0TR9NwwavQWhWRdNbt26wATTlO3PM
fyOXgkAhG/NhIJN0BwwAxlxqvKJXLJcofURk3G8nQxDd5ucCiy+ciMib2AOYQB8aWekd47jkshh/
YQ0bdBLi4qnUewhAKGyqxer+yGZfbQuXpBhSN7hVnPdRsyg2TcRY7ijTh1y0d8zPyStn2ERdpq8l
X30XVPUt8t2fk3KeY5EsH0ZdXwJ/nP6UTnoNHsHAJR9dyU57MdyUDQ6wgFFmRM3E9SuxQttscUdi
u5jgz1gGloQlamA36butgw9ndLvfs3rzAeMUlfkY98KjWxpXIoXzN/IRo2Y1vtesk9k+Gmx6wwrB
FpwjY0daLsm3afQnX4A5x/2yTYgd3sT1Ul1nH4kombrBs79KwIO6k5/WeOob9QhZ+ea1qd65HcmF
SsqDLNsfzKhYXBWrW6BcDijjvtzsUUxp8kL2AGP01CWBTmreGZxsfpt9kRcfX9wINWXfO/pAld2c
3BhRSV7XzzUauSYyFfpiRQiD195GZKMicIZfspeQmdj3vjRJc86obDdudfNm3d9FhL61M7ylLCWR
cEgQds1tE+OAgf0z8XOE1tWcYmD7gz3/CZziroqzsM5H8dduScftkHzTvHuHdOSFCrTjPmhpWSeO
QmBxKCye8XzR5+Jp+oOdHkZVc1yocHd+vOhLnLg4ZrT12LlItaeOtaIPJcsmAXOux5bEGGd51J5O
wtxOGAEzbrtKj5xB5NLIl1V1jduc7Wq2Mrc7U3Kma+tD2Ut6AOzqn/11TfH9oaQnPOdvY9I31yrP
mmvZ4YqVDdPVf37LID9UvQBpQ60yi2V8lH3yDrbcpUtjwwPF+ZbJyN05wYCeqoVpDadmtYmAtsiT
ntAN1+e8m8j0nvpum0def+p99e77S34Xu+tr3jC5Acsg7trc+OFqO9gzB6j2ffLX8r31ipxfWQcN
9KjAeQaBWtplHawj1k2UrDALmhyRa7GQDOFC3UYP4BTjGcFp/iifRy9HQuRW1VbWGoFEMBXbroJ5
PyLHxLxBSWwLZklQZTY1h/HRKCu5l5FRbP/N5/gf8l5d838aBl38jFjWHdvHPPh/5L3qJCrShoy3
o2crTDyLsq9Db55Tuw+eeLnWiADobsKpepJNu71HugS3OJv/pcKUQimFmB0yBZAxmb0OClZrXRb2
Oc1T44h8hdxu6ZETOTbO/7JCOUUCHa7zi13cqCOJEdl5poRHMVB4L30RKLwf2ro4OTp8KOvk3Vqw
Y5gnJUe7iT5w+I5XFbTZydbOQxMt8fVfH2RZKSgu+iW2WvZagjppQAFnzr63sF8ju6AxrZv2g+j/
8TKuVOr/Pa/WEhKGUWAJXzq8lHCm/z0WdkwwRCx2Hx/70f+NE9/6AP8BIo/YgQ2mG48Jx5C+L+/N
rND8+GtIljU5N9SOLnKQoj5pUKg39q8Ke9ByQLOAgUWU2F8Ydj/zxsWMo/0Xc1aQzYNug74kfpzy
zNvx2gOe87xfhdWpM+LgBOs1bBUrST6LrkBTNC3lq5VO1U4Ag+dqg3SC/DO69y19ktNMtNCETs3G
pydUe+rZO1OfKetVCvbn//fHzfkfKce8Ro6kBLSJuBW+v/pX/y0+t3J0BBlEwOqwoQhV5bD3/ou9
M2tuHMmy9F9pq3fkAI7N0TY1ZkOCuyhq315gCkUE9n1xAL9+PjCzKrOyZ7K738csk0ZJVIgL4Lh+
7znfCdpdpUpebiImSkmbpK6m7k6DjpQ1GraQKAhzNPv4QHv4Nig8IiqYULhT1uyvBrbE7uq9Hdow
9pg3rr/bVR5e5KYe5+k5H+PbUc9HP0jRMmpB/q4lyfCoKeuEhuevXxt/9z8eBLw4Z/kfubBhLT//
44ubcLEWA9mEk5NlB+SltE+3qjTjj6hqsUCGJSHhFh8E0ytSXusWbosWa99kTWLPUFIEN1m1B8mT
gelh2Mr8lFCdqdefG89WvtvktLo5rFbtXCJeYWJ7CYEI/eFeake3rjC72wl4z0oTafc1sEQ60K5e
nS5otnKH+Gc84so1bueyLfww1N33AGpjbjGNK0b9Re+Sd7g78TPVTb/LcMDsLbcXDxlC8BVaJISY
anKQqGuvdH2cR6wS0EmS2No07DnWJWmj65q5yX7KnINj+pw5gN2iO2Ar84qQSPnIRQ+qJRMCVWfR
TeU50S2bWRaEAC9lk4zBqa2L16F1hh+AAtaB1X2U/TShcUcKKuyHbkDHkLp2vTLsznqs6OXvqnws
jpINta8ZGEnzGjmf2w/OG3E0F6OZ7R8srXu6n8HJcUYMtXEQrLpehk9JQLh0b9jOLTY7HBdavsd0
Cf8Sk2ESbbluQ1jSsKiobTtX7Tu2N4TjxCQ5Cf5d5XU3IsHlQu7m2lRN9Va4jkeC5fSMFssiG8vO
953ZTDubKJX9kAgXZVVnbjLKDCBpxvtfH4V/JsqzBNmuy/+mJ0guN/58hjHgiQGxyWzv0TDd60iX
TVqbZyL9skHcxS7cMitslpCQWZwyA/YymSjhHgk9O36piIBYZo6xLr7lNn1ei9ndDvbDvdTBsQw5
cWQzTMY1ORQFnLDFt0jYo9uB1SUKbWO3jdyYwBTXXRC9I2xDtEF3dG3l81nveGQmlb3PmVX+Jy97
uU4xNQqhdnz/+99orhioKXC9OablmoZu/GlhIThRIyXHjfazW17idBIXMQGmcDItvg3t/pQXIt/D
FYNO5yGTH/T+iR3NRVM9G8ym7e9aC4/l4AqmP3Z41oLMWZqVJjIZPMvVgPo7BDUB8woh5Dx+Grj/
ViaguyFMkmdOosr3mImlTXvrmNFRlPaednS6zYhZXTVuDaVH5Pa2tnct8y9/Zpz1n7wFvOD/y3vg
WLbn4Peg+2j8KUzAHfQKR3C9EGqq4TKBPDr3xAMRi/7muF13P0N+AmMff7kW2g0rrl4VeZSNC33Q
cXUacrlXvWfppRuMx2xKUTHnAli5G1qruoA4zUXkZNfN8OrF7wEyhbtBDd/qUdf3gnjsbaJZ+ouZ
LGGgDmdam+BXmcpLZwbI9xljR2X2UjB4u8xx86qFHUytIE2Ordb0j557DIKieurpCPl1PlZ7soIA
v+jq0jBCvhnD6UPq7YDMNN+21YQ63HZe2imxL52wrAvr5VtmxbrvCIPDtIu7B/RD5g2sgVtR9zZb
wxx7iNJIN6SdMYeWvYGyWl1aRjV+N4nzVVvCmn1oM7b8gz5K5CH1/FDZxoPsq/LU182DaXbyBuoq
mmE2g5U3ozhGL7lj1nrSSmBmRlfEO9nbuClmuetn79TpNaMCBUKZttS9bfTpTnNIXou60NooMhxD
bIphZaFAdyt5I+xWQ7SE/GVEWral//HdhRC8wU0N71jWxVr1WXCX5caFjkO2S4aMqEqJkrgtwmYT
s33f6EZe+6N0Ed8ZWrqNQUve6XG/R3KKfC9mXx7MNLttIySE7BpeVLDpdzSa5nYkg41RG2JndSlL
wQvFFfVfRkdPizA+t99so6LzNU9IuebhXXfNlgAkRCg4I6n9egyOVQFJYUjYNzRz9LPOxB26zbOB
ZOuicpqjFg5TiTBnRQhwc9dkwH0d1wa8ReLxJp6MlNF6gRbQRW0xxfoTPvPyPosgNSmH34wCh1p9
li8oxVamy74Phalzk/cTA54q0J7/emUBbPUfTysXBpxjSMuwHM/6U4kcAbeMp8HVdkxTx/ViIrxk
brDEynZiRd7u94FN9ENRJQG5ZG22qVyLXO7I+BgKN4SeQOOORKzqDOBsvGs1gjWI6CONOfKebPhl
+wZkwXZwlbE3Tee1Kwh9Iv7gbJd2e+kmDelePbRE12fdrRdAebNlyQbvbozS6G4Z991TkOKtMIRL
0Cmq34DhvNRFspMD0XZ5N/B7Ie2U0S0yrkJmenZKxA+DrXpfYZU+21bO2Lw0CDH2yk/G5nSqZXnu
o4jYIoPjMbYNF/hYB//GidttpIBBTgbW7XzqXnMl3DughRsTt9ni09sSNpJDMf1yp/ZAlPgaoeWd
EN9oXwxkGDMtL5PtTBFx61LhciVRRFPCodjMTuIrFuSNGvgroSBpS8+DeW864R2xwEhu2IIxmpsO
cC9s/+qDt92T6dDWy4Jq3ud0bCDKKe8FG+05nWroFBZp12iuKLzNY2R72AE7oqGxzxOLEnrmxsKG
vZrrwrykBaU5wiSCwdXa0CqKDYxeTYYyRmFNOjlFqG+RsS+itkUJsQDR6tp+SnDe0PmSuT8EaDGT
tJz3RAPXtzF6kBlsBTBbzHioJJMwIfo4RRjgJQJIaAC2ycWreD1i/8fX+O/hj/K3TV175cR8lRWD
yxAU1L9++b+eypz//ufyO/98zJ8eco6/mrItf3Z/+ajdj/L2M//R/vlB//Iv89d/e3b+Z/f5L19s
Ctba6b7/0UwPP1qk4P/g2yyP/K/+8N9+XP+Vp6n68fe/fX4n2wxnUdfEX93ffvvRUgSAz/lLys//
btLPov1s/+Pv/Ib3kd4vXD6XXYnHOBBuPRfY3/A+nvWLYzhcWYXl2ra0PTZ4RQk16O9/M8H7oKyg
ivWAdXjm8lu/433QZfFoybeXkJ//VlwQtog/bZ+YbPKfqRNZZNi2ZTt/2mbWDNAs3AjWwUaStUak
7VGVtKcotl8yjL6HXsThRjlMQOet22JiMijBveYd5ZG+6Yc23oewzdiRv7deFvnOLBuqUZSrBgQ5
zyDuN8cXZM79uBFm7ByZBvsyPPc6ndtE5IOfBFCDh959xfo47jwNX53V4l1OJVdYBLC2O5+ZOibj
Vss1qj1jsrdCmKzrgYnV0PgmqecTyHt6EaMhyxHMdC574NzAvFiX7s90MB2MsGqtBC5IEGUXsj73
WduBeMQHu668CT3UqNs7xG6UJNZI+LeDNGKK7qyCuUqmQ1HNPw5NFT1X1QxFu5aT39cKtMJs3eay
nO8SBoU+ydm6395Hjupg2GDf1F3IsSXN4H2ZHaeYUiAuk/hutrV1rDxMqiIZL3Z58Qy5JFwC9/D0
HO0o14yVlQcjvIryR2G7P4KlSVo35Zs3CfrD2DhPaj5NTK8gRbK86xjxVrcGndxD2R8rj2Ugatpz
ixTAEYz33GR6UTkqAUiRfpFHr9QZyWbsaOxOOYwdx4SuN6ufQTZeuoZiIAHmWespLPQByUE8VM4a
XP8+7WO6vArXXq17F5wtpJlD01Q9RsXBMl6DklWb6w1R1GmACDPeNg7mjwDC5rJ/2lreoO9KxQXC
oBKpw13iSYZUZKhWS9TliNdoRTpduDNSunmYfx2SA2joshd/qlA7rbC3NLt4YXc6VbK0Ej9KPX0o
2+bgttVHI6HrIPYlnRBSzartyIiHXocvzaNoC+sjtjhkPA6ehBk6Rq3RLq/C5zbZucXsi7D4Smpm
s9EI3gB0yETaKwpyfD/jB8QPHfOMsVa5BSpaNyANhofJqYx950jQUHaP4A0XMwO171zen8HQB171
1GBJPLpZzusy3E9rTN7ZFcdrp+fTre3y0x2gSmP9KWCXa0QFaBom21CcQTekIOeD4ITeKa3A94kU
ZabbwVgmDupdr+IfsyDiXpTxALGHDj1Y4g48OeQCP5k7xJ/oQnm64ecgCHtNgzsNnQShoNNbwlBY
5M5uEh3YCztemj/eA+A7vMY/aK7rD+2I6ybOrF1ahPukaL8T7K4QFU7Mfz1x3yr5mEWDuXkpE1lt
sV9BupEOUzG8i2Pv3AFSWSO1wE4W+5pLjVmnyWmwGCmYSVn6ASkKBmZDy5KsH1hdamF+0KZIsGUp
a116ztaoGpg2KQhhO+BDRRGoiocSKcvOmQdnB/f4JeoTH8wPdQgndCQoLXXrHWENXtruFMYhe+YO
scZGlerMaypVejZi+ZBwxnVS3tixuA0alH/CHrCZeshhxwEwbaaaHZgNX5PaYcjce8yNXG+BdmBo
349W3SNGNhiKERYT6fmXGBh6Tnl+x8BXbqYsfgq1aPBDoZAPkUgEtkHQPfCYvA4pHYpC/dTMeVxp
GRkIvR7BdtiYWpMcpWZ9tFkU3VpNcwjea4Yt0Wokst5K+rVJDiWTSHyLRmf/hLTNPIWd4Cl8oIu9
qPVr7dESR8rO71kB2jhPEmsT5xmnTpfjc7aijU63HPbhcAAoTvRI02GXD9/SRdDBNYDD3JJyVUKA
R8nlvqtiehhHE+lPlqhDFRZA+wPznOBw4tU0iJE4QM1hPIdi0VtUHjt4MJN75ipUffOSgDMQ0QjX
c1zl8fiB+5nBk41QT3O/WfG5YQwDdTjEx8iewa1oR7ZZvm0iYez41EZvhnnWJxeTafd2Smk+OWHb
kDKQaNjCQiS3undIiuYYcaqAKQ9jhuxafNPRMXJYffZphlIHp8pIeRiqclWG8k6Qmr2aM11HKCrk
us7cAYL/sNEcT556FT6IZcwDL4wuYSAYURItop0nnXhKUE0ZA9B4HVaGc3RzqDST02b4ADgyyvEm
D1rgH0QgMxeufAnPaMu0VNt104SA2rI4oNFiAmmJUZBEIY3uHPlPoXMxG9dd1FLtBooAgsFhuoj/
0MeLgV6kybbwyrTP0cjEHuo4l1hSRDYe/KVhrN4Jg5BLnPDtSCbIZmzHN8JJ9cPYv2ld0a6JSUYB
CeMg0guM+fSZ0OCmzipOL00YWicWAxZlwrjX7OF2NnkYeBZZ8XBGNmO6S6bGY7Iydn5m2i+yDF9q
h8Dhemg0P7Hz0DfswoTwVcIYmySKkP42c4S5U1mK0+HaWwvTzypWzwhjCe6V+9bypA8SI1yLdDOY
igZK0u+F5P3pAC5zzEB1hWtijfWFxme2sT3UU23NcM5lkwGMDVP9MZDmvim4SauYxHtF2LzhvQxO
9Bx7knwNE4eQt9MtE3JrNdwAouep9iGfLMwh5pBspiOWXRfK2m6wEScPeMi4ArFPqLEsc3lxAmyz
1cwDq1lzCWfIjVUgjkU6PaaFuDgdzxGfaYlKm7EERCl/0LrmjGwHXUEw3U+580EQzcwxqQ5zbHgn
O4QsVZKM1BCcEDScyCX8fqPqozNW+psY6/dNaw/rTodlVwSxr+L6c4K5lggQY4s6orJ+eiYoCWPa
EjzVPkc1ig34G3o2ksWjvBL1taf7vRZdxDxkZ4MowpCTD6nGOZjNvRH3zkFSNcmSNzTuvb0+Bz88
9lsJhqUG/N2awfA+6sx1MGY50TsIoDTczQz1Jg681Kg/HABQK2xNO9h3iC5YzPykqeZVl2Oa79N4
JzjgVIDWZSSYtuFE9DO9fxu0sl1PWbUjo9fx5zd01h9TaeU3Oum4JdXbKcundkvOKxPO1Pswkrra
1sKlAlLpEwQsbw3gcEkICOqD1HXvCJKKz89C/xu2gW/m7du8mLcjqzq7BuSAPnyCohpt9fyHqNG4
JuhISqLoA1wVFmwqv624khZpqLMesVi1cZvsXX0+4Gu4F4zPcCdQCcbW9DrFaD/dlpF7MaNFwAiB
cUknBowzDI1ph3cbg+cq6GFKESybwpQ0wrVXj4dZMZ5OukgSbhwcpDsDXJgRQqDQ9w5UgQuI6DCa
fOopbAi0sWSADbnpe0Pc31TtHPudbeQ+AhFBK9vb9+h81rmJ/ckwo88sRUab4lPNZnnLdQkIZGlO
zIWcjiOSA5Qs9FdBJMfcPw3jgASkVfoZ3WkQJe52KBZPeCjebNpXm8KxV1IyPrjWXKkW+xOhSweG
6hy1AR21pPJB0hh21u9z6YAldJODcrgETnoNAimismiiYmVg1KBegj6k96nlBxWurejiKTQAZjfx
lGp0hIwkmBw8RLEZru0ZZQC5cH7Nh4Ch/NAb5mvbd9MBA1+1TYog2+imQymhXF8basz+vTfss85G
FWYL3+HDxLfleMgoQxy1lk4871tG7bIDNdf5AgnP2Z3dDzpY3/ogxHlehN/iud+IgT6qkRAvPS5B
KUk2nqYedfHElgPfy/AThoaLcAVItGuyKE+KIGyrjpayzaLcpNQkd+F9KJV5q34qs/qcIgeFr3kG
jECUSgZJC43ZW00ORJ92YKCS7lhlWJKsUW4pESUJNWQACSBRSbVtVeUesI7T5+t73VfR/ODCLPcz
QAlbLB5Hux2fUjg2/liRxcCYgnCHUZrsOoDaNzrKesdNMcKwvNta8ji7g+0nHc4Dr6MEz0XyGev6
BTo85Sb209T11nHmkUSEPHxdHNzv0g03tr7o07WC8wQ0DU3Ag5MNpzL/Pkc0o+2hcleOlCd2rvrT
pA5oTaEZFs02LtsvaqUPKr1ixE9Qlla/wI58O9XdTTMBUOggzTgCJEkpQgYlTkmCCaEZCA7rzeAM
ZL+RApGDUqcpy/kWTzfhpB8So3dgSqBlUCr4mh1VbieuOb1bmJsC8ipdwi0OBrQZAcEL5hbinLsF
nUsmXxRRfGUdRn18efMgWeKwJ6dAO1JOwENjikvU2wRgJQBMIno26ZB85EBF3ESriB8huimvHbqa
djH4ba9OxB159z3TLy1CvD66ZHuEkiytXsVMGOd9U5k/MzxjAzLvtWOcZQTgffAGRF0lhEO4iWG7
1WO321lBe1M4FdsYUEcb8gIOw9TcBHFw0FJoVrI2X0KwQau6V+WO0Z++4ho6swtbucPJEZchpJYI
dcJL8cWg7dPjDQnrfmhrX2a50ztK2aIdLKw+OYhxDuQtrAW/0dodU/RviTKSFb2AcBWUXOFsk5qE
zQ5+GjfCrquDy9l0bOa7KTrKDLwAXoKBbi2HmDAiLLQUYriNU5yNNZaDIjXZreLn4nL6U0r3NmqR
ZBuRh1CkGtfV5L3Hlng19KCjK6896EXJtr/aZxZpSkn4TBOR62gMfydkyw5HlOb/g1Wxm/dmyD+u
g641xE4l9OrTQAmC8W2ZZbdUWckMIdfqLSz86RNukBsv9po9AognzUO9UjXTFtkpYqunBNNRS+eU
txTleWREJ72P01UOoHjtSTxhk7mE1HaLHc/+prX2c8Vc12/FG0ipxI+ShuseZZRp+HZkFBulkhju
YTlt69TxBwSZaUoOEuJdcxXZzGJTQ62H8r1rNTBDMSYloT6Qz5ankqUgLqTcJZF4lODIM92qniwY
w7ogMMchy6HR7/QWl/kwd1zzUn+0aZ3jsyL6N/kqwug1kbV9wzTrPGuTXHG9HI2fpFd+hH1wlB09
xQYEq6TzsqIXuhG5KdaB0d94tjMhkuQcjpTFNQQAXi8kUU0kPtGCCA4hmVtLrM+UAcxpmWqoBC6B
+t4XP4XyPL8k9X6l98hfbahVtlI2zJR6PTpWQeqfGnyAC9vCGQ1EWctUubx1HRXcg7dYEfuHPl+Y
uHFxyWu9PBMWvGH3phGhKZYgPAmHEAk+Wrh13rGrlLXO9nTq1X7qHb/MupvOsmfWVHpUbVRsXak/
CVW7B2nOr7m7xXkfrPOExaUMjHNKGBZCabpViZH4gyLoocEeCcehug2WuiQM2DeZWXE2bOIBO4mf
rGFYDRP4uTEXQHP34oCv2ZqO+FKAokj05FhGsaawg6PY66KzQ1fLFuEZgP3ToLNExR5di6Hn3MyT
R/RTivRQ2jIwS8PHbElmBtBz7mpaQ10FQSfSdfFQzPEbyMH2wYhycK2F+pztnWqT6uCa5psD3unc
ed1jPEdPM0IIPlEWsNiCKoRp/9jCQ2Y0uty93iT595Q4voMWd8meCeamakiYvt4Yjtw5nHO761fX
HNjaKAC3WMGdAMQ45YARgqjwjiKbtS1e28sQI/5bYc1qc8s4BAYRyvYE0oijibsqk7uO3tsuMmJW
shQtwbKZlI2FpDIczTUQyOE+wqYy1epnYZIiFYH22YTM7ltXvPRtg01ZDsUerSy74wGINysyOps7
J7L7byqrDnVGWuKABvrUcm+t905Di0ONBH0Fkmc2sjDVGe9n2Hzhzzo4GmqJxO5Z0Qx7wzuNHjUn
HtsQ6WU5XVcYUaeN9ggs1lrpurozA/esKUjg7Gd7Pw6rg46+bN0bMVs6fY/AfXoINHT5xK8NetY9
MBj+Yikie8V0zpbMj6nKPhylblENKr/U4Guk4a1wMUVazwoL2A4CpU58DWhcstPg4AKo9Yic1PWP
2GBpJ0VH5wgBAjFJRBGeFLgSq3cuD+RuQj5IEmTLyQwB0LZvggpMkKOl1q6pDM93M4mL1Xn3KvGG
/+uhrioGOxUZQCPWFFUSrpXra8sx+h3+PFhCA2CqBavhzxW2Dscn0CvW73qvORPoEq7c0jXoz8Kb
geaI8bu9dcHb7u2seESxQEl2P9hauis7OAGdO7zlIDdcE9AlPhOiGAlcyWKmGbW5bXDgoqjAwSLr
OSByLcWmZ95apriZJq2Gt2ERi+5hrB77CJH5wjMR/7y5gjHM5SHX72H3xiNrIhi+msrViMxHSO2r
WpRhIIcuLYcSig2+Cur8GdT6t3iga1K3pCXNGTS568nhLNYYS5eCRaZdywz6RRmn5rE76mNTHaHK
05VR0jfH+u0aE6zAenHRW344LFFArQXw7vrMtRG4CBj7Pb0SEviuT7UbJqLdXRXJXRyau3BIP+Bk
3DcJJT8of4wky82vKcS/f23wQcFEiUCz/eMknoqR9+3X81nsLdrph5KdUbdolYmwbBa3YOItaqBh
dNwtIZPnsBXJvI6X84/dJqIr+Xo9GU0E/CbZtnuG878tEUYY/uNfX/62mcY0SEOJmJ5YLuL3gBtc
X7Ht9szor+/D9etioY1gq3uwzf6bN5A3F9E+US2frt03OwTmaJetRXA9zhblFPsxnTQjE1XHIqUG
N3FQcdqBjcc9dH2m11Xk+mXZmPNaLvumZnkXrk+9MbO3mqsVl5i+PXpEevbIIvfMW7p9EZQb6bL8
Rr2ibBT9PQmh1hatl0Z/9Op5GicWXM3zim1deA9MKpZkZGgIFYgcajDWhNzzqn2UzLSlyBqe8hFK
jdMCe4wT/QT+3DoZDfibYYzUBmKiOuohYsqucfFmzhOyl2hhL1z/zgzdgB3jbLBwpN3xinmxmWGX
Wiv2DowOfU1zcYI+SoVxXX/TBS/hoXzviHflI6xo+dce1WgKqCxIuLneu95cjzg91n7O+kiyZxFx
mAkyOQOp43Rd3GC/34glpZ063V1PLTFE/ZW/kCwmMo9fBtMNyetKPihjk2TMtgBo1KMvIZuPFMRD
NdUROwz7Bywmccwz+1bSKdjqUw9YfLkxXfDbNlTBlQv+72hWNf4m1xzddeI19I3wKdHvZrXp0Py0
lOpsrpYU3WCXjkl8GrmwoWlg13M9Ga831XI8X+9FMVbULuwWDzOMsquCIqxJXL/ezMuh8YUgmKus
0ZfmMaxG89g7z2iS0A4vn7dY7G2/fiJ0c6TQvrTBZivoxN+wzkw3bPXmm9bqgAGHjH9DfX4eBbmc
dpxfJk2aZ2A85rmOAWZrYtq2bfQCUtg8j3L67WdGo8HJAIjnjqV9g6NnWM0YaWXFhimnI3HjSDpd
WeyAjeMBJMW1J+EwNV9+ZuTqpnWCn8pCO27Ct7caNe30dOhW4BsHC3xdM8CdQ48JbDa/RQW8H1Cw
AsvOtsbQlCxQgR2d66umY0TnoNLlVZWVT/fqkd4CHdyGIkksT1pvmHGRQDas8fiLczSyLdUGvtSs
mcStnsuj2d90rnUa2mKfzvkZbiHtC4I7z4sJtTcgFouWHhINN3QdoJTiBst26OjbpGP3rNRkYbpu
hXFmyUTn2/SuLyQDBSvNEFXWuNxqLQWGkm07tlikKGrvAK/YTeFr1soc4nkBsrEnT8uvRvueSAPQ
XmP+UU10ezAdv/X1rDZANmEsKPkVN/ldvmR1Tu2Q7PqaGluHCFmRUevEN4ZNhDBePN7MqWKab7QJ
25MIprPJzHutCzM//X7jLiwvU4KaLIIbMeB6iaR3T+MWP/aAdfKUG2gP+7mjBgmHdR9zqZNd6dsT
WnKJ6oJSiHsWOFDNEPD/9Cw/mbPMfr1xJU1Oj+zUde/+GCc39tHtbWIPuEg5heJokOJyvN6rly+v
937/wWLzh0tDqjywIFxry0OQeFL9VaQ7/P64679yfTAg7peW/vq21jXnOFjCQTKWABe/3sVehS3F
ivxMs9WxIW52ecDvN9CIIfos3ysaotJLO0/XxmBSouHbKrpOX8l5uZLQJz+GAeG1oy7IfcsBmAeL
IXxmteHgVDXc6KHpvtFcWZKNAaXlauepIDpVE2eMV5mAFI98Li2OSvxyOhfOQ8WqqiaWzRz4Jk15
hd8hTNXJgIRsJWokIYBi0ggUgGvWtU5b0JCsAivTNr7sSOf0bl/jLvtBdwXrQ/dmljWnF/F8fdk+
xSl73FR6ryqFjkJuGDwHExBa198WQfQ9q2BzjS4uTlNVjN6ajYD9ce1hHs00w8NxTiZFH4NO2uDA
MtVE9jXqdY0okcDupv3yXGbestt4o/mUeG/WRGM8tq1kjZ/gmUs2BBd0PetJ0ekqm0dXMviSDiF9
Tcc+OyejobR2dRQ/Eeg6r2lm2Gu2R3BB8ldyd7aBSWQEMmcusqx4QCOBgVS8CzbttiK5k210DLJo
mbBFT0P+QWyxZF27mJNWrqWeX0qhQZzNg+egW072cqOjTmUdrA4GppOVV1MszAsvy82QFRbVraSt
bTQOZ30w4H3NutPSll2qftOsfroark7hAhVI7szJsn3hcimds+4bVwa1leKSaeOROf7dWI47YjTf
6okZm5c9dQxOObA4Yxy84MVT4yJ4DJCKginkCGClhIg8OkSHEZlrBskFesxloLtYjA3v0eLQIPQB
dn20aiAwWCdgKzT7V7aAhzRX022eEtaXPbVd3PiDSYQbCyBncLAhRnBYixrcuj7r4G4D3Ky0KeN6
U9YLn3Dk/Yk/KyYBsBK3ZVHfZiXTHO1OE9UxYE7ieNl9HfhdT6J8FxCYYcA7jd0DZKHvg1vcgpZm
pDDEnwg3NmO/uTrGnPg+kJLYIoxBXkk8V0VmmAYcTwN8CHQN3Z1PN8LvJVY0Wn5loq0sD9y1JW5o
BEKFkPpZBWQJK8pPU98whbihfW4RCJv91IC4xi2fqt18jRVAjCLzSdk5tSJ8aRzj0XBu8FB9b8zb
dLGS0v97HDGRsLkBiDd6yWnSnNG3Ub+u5sE0Tpztxul673rTm6E4TZK1NI+Sj2oGNzG5FJepNUcA
i/NXYSNqTMhIp9MfRUzWI3xrLAHMHGrOcUBNsk2IIEO4RPVGcGJzBF3UHp3Gg/Bx/bpt3dlH0cu6
gTlklY79uE7oMPbKqtnDsfLCljTfI8qOVYaikq0Qc7hln0mvgg+zo1sKGogbESnaUtWUcHa2aBbB
KfaAKMDC1Mc+BPNgeOxjY4cQUrWUCdcb13Xv23xutlVH63hFYl55nKQJN7EdvzmzjiALQi5IH4z2
wwCMMnCnHXrARU5QwqUIqL+vPxwvSZuTqbvsXozlZrxWaLk+dOucVjPZqHjRBIHRScK5QoA8hHEL
uZhLqgSA52Y8ao7OB8+ADmsWQroCLyVLsIdL1lakBM+oJdWoF0x0HXUMl5ucLc9R/7h6G7tZe5QF
r6RAI0sy4fJz2CbePgIwSVx9g2UILyWbNchd17sjjKMD7hsjJTqzleErbj9eTh43QKXs5RWPv1aP
DIOsHlWGlrkmcT0hxZ7oc1rxS4VqtlPNVaNc8I3//LrAO6mrsNt5nWLa+/ufT5YnwmCPSTdri84B
QQKKJIYocBbEZHO8fu9673qjiRIPa5NTH8G+pFRx96MLxC2b302r7di5Fi/2YJBICX+AFhxNJtKJ
GdKVZgA+tX/TW8hJJozLPZjxP/guQ9ecIeuBjGwdg6vRcoP0lERibdwV9IaP1xsbECwGKez211eI
RYIMcEoeOgGJWHch8EnM+HjNKvMZjGhlbMYlPMtwy8avSKLACzzAlFsoY+y92G7EDnizlhWVu3wz
WwCTqvMe/79Y778i1rNtD53t/zuSb/2ZxT/Lpog//yjX+/W3fpPrMZ36hSGb4aJ4t0z0cO4/5XqG
sH6xdFsndM3B1Ga7v6fxWeIX3ZDC8wydax0Ub/N3uZ74xTZNadGKlBLlsGf8d9L4/qwb1nlaKPjA
ebsmzgRx9Yz9wQ7UkR9c1X0/3kIR8zYEPrF0jdYNKv1xF0KAey7xAmH8iiGux0RDaogs0IvE1S4O
cK0HSDxzPfsKc+S+rNqUFsVtvATHQV+2RXHJdU87Btb0EWuy2qE9GA6Mcfek2DwrKccLKPYRf690
tn/4IH6Tl/4bgX93ZVx07WKu+FdB9PLCLN2jeHMtHeugs6gU//DCrGJaDPL9cBtSo++Uh26ks75m
q7EZR4fFTem6YD+QgxA+RD+971t506jRuK0i60cXzRWOs+FSOtV4FkZGP7HXwG+IwTk3abXRVdPf
uXEEUdFiwE3I6ILzDbJzIIPvQ6rivT6iLXJ748nNy2ZtiHbAp1/hDZD0R4GD/OzArcInlMizrQ5M
bQ3vmQnqyexVcko7og9G6HM7UgLCDe3v4AQm+i7QNHw9wWA+042jTe9a0Sna2AXBMcUkNfDEFQwH
C/RdGCIX+ev31OFYpeP/fwg7ryVJkW3bfhFmaIfX0Dq1qHzBMquq0dpxxNffAdlnV5+2a2e/hIUW
BDjua8055n/8K8s2dYVLEqTvCGpa//KO2bGIcJaN8hbO0nrVRYBzFF25UIrwWYX62qmm8aRNRDIT
RRfvkZt/yLL/5dlhC3yrNs+wPXZZQNtKqc46yFJ29ImxptfJvhngO3H2Tx+NsFmxoc0X0iyIWg+c
9zCTinKZi9+9UsU5HPRtCF1pRo5NhC3o/TNN63AVucxImLgy4UO8gy2MeaUw8/JmD0a0rxGjbDjo
DJaJXnaHSoOOspLJpibzeDWavQGdi23pT/cQXPLXMUSrI8DdSs6iBCaUd6PqTqKCRBSPk0Qe5jym
ZAcckkjmr6a81TCOLxbduuVs+ediwQaMYxL/NzPNv0T//B/CtnTBXo5jBNj/v5S2gg4/Er2svRXO
F4Hg5Rm4Nes5oBCHJuqgSAEHOSvactdB2fF+5pW6QbGtzQhwEPIws3BunbRZ70qCayKN8+uGybv+
+l/2m3/tNhi8hIGl2TcZY7iYd6t/HIqOPoR21YbFTTe19pTg2SncHFB9hMqmG13/v3zcYgf+5246
f56vmzqWYWbNwvvXoU85e5zqJipvm1YzojvN+F1LTN2aZjpbA+7jbZQp8x4LYz05FRiiUAe7fgcQ
QJersLP1R/FojX74Ki09Z+JBIgD5cwkqPSDi2isIJeqDlNf2ZcD8qfVHcSXUgEmfCWql1QP3+l+2
378U1TjkONZMxwT54brz2eR/b0AhrDgCvBzfHNv6YF0ZnUXEzg/huGG4Cus1pAvUxcJR2xZ12cVi
JDo3WM125Bs8xrEZbhQ4SmnwImtkNGwr4365SG3/Nw0bcQR7lOxHg6SZXp/C8zAVct1Gzc6kt3lR
Br8OPWu/6zuEzUHdn2qvIVknV8YJkYxx0uPa3rUYpm+6CGCITYl4A61C6nwEUzigY5V0goVONgN1
5ZrkvJYhoMJAUfXeitbfQMckWxsSFxHixoFJb2Wttbb7S87RBVpDMynghIoeKTYunhcY4GrTCaVn
1p6DEopRZZM6+H9vd+dffr15u4v59EgNAkm9sOfj7x87ru52TJ2dALmeh1VwwA1BqeMBWOd7H2kM
vBgl133j9chzxl+p4SW/rdzYECrdf9YpzqYmtWEca4l+THtN7aUpgkcktHA15ucquIKWNv7qOmC9
qXWkeJSQdeQR0YFCGazNON7XGdK5xskYiZClftpGQGxz9QhmCq9egylrVJNgHTreJxWFwCmdQELY
ZO+FhfHUm7MY26ypUE+eWk+1XgDl0+tdYQ/g/Ap3q2lFfyDOrMZCWWR4ECXYxuaHSofqjrJG82qL
h8ZshzevdeRVN7b/9wY2qQn9e2zADsmI4CIzwnWNI/R/b2KqHzHIPmldZR6Qcm9kxpnVHVF5EI5r
ggmMfQbLGiArDywXg0eSA3kBPKfRYJLt/rzGCGjfTDhh/9z1j6c4IgGotrz5n3dTbZ6sFaZhrGjz
+y4PB2jG/776/cwJpPW6iD1A2xir6TbzZbS+yY8Ubnb/eOHywPdHLl8Q60CwQ6j5+n0fAie+wZ8P
H/2UPyMQnX5sIwrU/7/f9OfZf7+v8SsPPfK8l+8wv2K59q+f9f2dlke+P7Sr8jvsBEajKPpIT4da
8D8bNLAbT/ve8ssjy8W4bP7lqs0hi08o4hy/p/w2gWQKLxqg3BiX2gGiSNl2V2Uw9CnKVVuELsFO
Ijha98xjX5Uz/UUlJ92N8mXU+r9USde3S61LYk9/6YNE6DDGzzJFezYgN4nS4auCKL5JOoXSnDrQ
ehgowOrVS9CJW9Ji42aRE+6npngzY6arJLtdi07fxo0R7tHWnznhV6vOyNDbFtqWTDfUE4h9iBMD
URrWTBPSwLyZJlrycXjoyRFD7TKLq3DV9i5usyCO15ME0poKqueejVw2gPLs6cMTwMAIiwrvEXsC
cHLym9nZtKYpbm0h/KEoJS/VdN9Ykd3c+FedqJtKRXIlG/fI3yZ3qdvcG2TJoAoDhJ/0gupJUa1z
F2666LR9zmFAFLWH6tEqHwko5YRE4AKH74edfXh5MxeLUfGA0F87VkuRz46ISLEhreHc41tBQstd
Aj7AlhIHVV3KtHa3LRFYK9823qdhwnZnnVJL3ELEH2dN6iBOynGLP6g7NHTS26IxLw6JndydvqcB
QTmtonKbzVzw6sm0YXiWLuiSsLn6NWkt9DMfsaqygdsKZG0b7enhaEXwjFch2IBRhEHXb4tO/RRo
z4A9pERCZijF6UHeWfZHKomRKysLWXOFHMYaVlCKwQS5xZ62AHwNtMemgVhjjPHLHLTaPTeR6544
Y59TiHebLsrw9ZJ75qQG20Hw7yXDz7jOHnNyma6mxyi5UOfFsAsNTT+Oom432sAOVni05gICHztI
c4VyCKEIq5VN17MJ5cFIHE7vUX2pnXHvjio4dnTOGdULtjSicNoKOOSA9YabqUuY3eQMxal4MWrU
RxPeD8BlyMUGynNm24GVLQUbXx9oSJrHRpDpkSN5XcMP/Uv06SkbXkFU/3LLjixH4sSo9z4WVJou
HhwYPCm0Dvra29V9h81JfRGSfqH0Tp5e/Cg5zxM8aVyKOn1SVNYTbL6xDSTD6EdzZWeHQDPOMnNe
B4oqd30FyzPqUCK36r6p3WYjWelNevkUWYCPOkgd27CpbppDTBz2IrWKW4rWIvR3iobuCb42eWXF
s6WqvU5TYtPC8Fx1OmxcGUMsGwd8NdJmaE2m7Ndkg2MwK9njDlpPFWkv8P8dZt3q1uUSp3+vX0LK
J1WjkfY+ujfH1MklENRDvchc+aTTnXoUykUivpQWkgHWZHRL0texQzeA6Wk8FKZ1GoOx2KINPOF1
gf8L9pbqXPiATBbaHj6oKPjMXU1uLCYbhBx5O1brdOlHVEFuON7Us0iyO6vH1MCAiDSTLLdporbW
gvyDwJPcutY21znimFXitM816uydMRnQpihRDoJDmdzkw8T8cuWSLcJka5ck/kvvhskOOdrF0CE7
S7P+wT40gz1BVljUUSnKIcCue/q8U+38AIpQYz7B9QM5z9zZZYzGA/39akgvnls2W4w/BgR4+8lk
hrritA1RH5XX2tRqFPS+97tva1IcHbAZWizOLIe+nAy7xrylsaNPW9vTXrXYYvRzwzcl7D1LMSR1
k4S0Pu2dmHxT9OprFQqdATLbJMhMNvo42jP0LaGU7gAGsJOHjPYuCKf2vsVOlDT2EZhMzB9gNXvX
JcKuwlGyCqTv7yacwYME8UWG9UeqVL9iQ7aum9KZeIuQ8Azoi2gU2LO2PW02fgcbxLkva808QiZA
aQ0KZg7+MTaR+yAnE3rDyKJR5v65GSF/+eDaRj0bMZbo1t6mEC/qmtjYu1555jmH3+tL5ylGHB8y
HuLloUEAYpCeZpM/IQdmBiptpB2gp4IsKPaG84EiGGoUDfm0sJ4d07uIgH94khCqFJaHMfBTaNjT
k1mLkh9He8EsjWGnrE8OMMIJu/glZeCcsQ3mimAGUlPDM9lVBYmwNlF0ZPnk+AUGH0IFgfZ0bhJu
NqJ6rVP9kWSA6UdBT5oCMrpLPzGQqrjvTT3ccFhvq3zadygUdkKgaQfVt4ao7sHyy2igIbFf2bG2
H6ggk/85jJRQyJfUY//Yw4PBKmE9GVoWUcApGQFM8BBjKZ87gByzjq7e5Fotdr6EChBUDgkC9b1I
hqdETQdIzlddBb+7Iv1tdG2EwGo4ONOUrw1jeNdp8kL0oV0X2wi04oq+UgLVo0ZItbF7yOphNyOz
obw0qJYmdvKVclDwEjEBf6o+RvmlRQ/CAEP90/6J9O0AdNV4Nx1NYWO0+7MiiPOGfFpfL89YLpab
6VSEd7obDecAXe52edn8eoMN89PD84ivctIeJf2AQ4WqeB+mYfIcS/2v5T3weV8RjXRvNefTnZ0j
g+3RldK/ByI3ze9ReA8K5e+Xm4BBLx0jug2ybC9kTSPz8hvtB/Fo2+W9xJRjY+Ac/mBqQ4k7IsvB
saGbSqJCx5aUfdLvgr+XG2d86vJ95m7PsoLyQtmlv2qQSAD/d/mH5oa75als+oyQ5ZDySKRGVm89
qrdpah4a6Aur73dTtBTb7KcpQAZhRtLvdKh+J48ABJr8nfWCGOSdaNHmFyL6qwpE9A6yp90Oehhd
+k461zDllFHZPinfYbbtDbf+NQi6PGNXd09Mec4Dq+btGJDwqZRhPOgdERrL03T7DTS6/QX2SQdl
VzR3YziQd9XKetfrTfwqTO91eaaDtzUhBOWtC71hG4vBPudaG94wgmjIPYnb0D4KjBRljZPLC8m8
1V0refIbBBLkaJsHIV3twa5NAz06v8Umc6vRic3CBYPdZPKiu06U/slFSbNTtOpYwXvPywYysvqe
01X9ljn0zjgO+nOd1s3NEX2yKXWz+SxLvJDzu1Yu8c7U553HKg2yAxwCdSi6uH4kVoB/dn6Kz2zX
i7zgE1igjyxQs2++5aZnTcu0be2VzithMU/LU8MufETYS9mghl7SVAQo5Ox3t8bKqeS7nf0JT+zv
DUk+AYaQQj0awdQiioiqg9FL/RE4MsEM8wf3Kl9XnUdKXMh7OC1t5c4Yq0sLYx7ZD/l7kZ6XP3v7
TZsy81MFkb6pAdldyqyUN5Pq4PcTCu3cWHb2lcSy22hggy9K06LbyHdcB6NV/MT6kzW98ZW7WM9s
uy9B2PXWVZVGRD4fH5HjK2OH012ksBm83Wvgivbad26+qZNRfAEI/P4qDcnJQGr8q4dZ/oo7iRzU
kv6oaK3sEqjD8iymfM5a8lm3ctCsy/IEHf7y56g9Lt8HAheWAkgbtzSz5cVvHYvE26n9VEgMv79Q
hAwFsFNwGysjuei18DeFdLwPeHnfz6AOQYwYoMQ7Bk/nHI3mnGY7yo+WSKjlUxy/z9csOo27jOX0
mcAEotMZ8X7gCPz+2YgC4zUbKLoPPSc/5/PQNC/uf7hxyVPZMKCG/JXpB+19GlreCWuguR3tLPoB
JGu3fEpgec7KLGFEJlrM2qCeTiou/C07E0bawd4v7yM1Bzi5cNMHZ2yQbnHO3bmulryrEC/F/B9F
A6UEZOTDQ2tqIY3GCQ0kEvA3pgen5RlpKDsgniX5eXUFwg8r+y7B+ACEqHwtkcY5A5ig2CPAwdHH
+IwPxXzEiI1eNh0+OXjgk6JsvvMiZvt6REmDsNHhUzezC3VJ5yUzreCguyxsgggxutGelxeaToKV
ibrGifN5trX0qN25XvGyPFiVXkQBtXJvvePhMkR98v2uSTo99j3Mo4Qw96NTZ/YW7/f4CRXZZCz8
lDTudrhby6NPbv2LSYFv+fq6K8mXGHPrWoTBcGdk4HyXr6nU8EFCQ/rUtZZFODEUluX+IiIDoJX9
j2oE6Tah9Dr0g2O+TsSqLV8RzxNmw3A0LomMrXsHtsX3O7p482Zlh/cQJ655ViNj9fKWmPtI4+ui
d5IsjX2hNdNe9930XY/tzfKWKP7GjYdt70xbMniQI94k32WRRlKbf18VBNHXbW3cV21sXSbZa+vl
tw9VdKTMM72WhcP6DIzzLsHH+qPSmdp343RPm6NbERWRboeqAWmY2PlThyTq+1shnEIOUfZ3OuqR
q6fRF1geaKPploaieFGTWx2ln7LGHbr0E1HO8m07bGbbuo2dY0RCOvaagBqxWT5+b52WpMkmrFrG
8kDcnAgTwfKujdG99BRGn4TRZ6cB1/P3H5hpZ5MT/YcX1t3Osgp2maF0X7wmZnnKH6wZmoFSk12s
C/sAFhO7HV1z+wM8jG5GPwfFqTs0UjQgttlgajXeZeCBKKsyVLgAF45N4n7QOEVsYzn1tYSpujIK
C1+3XYprlbrOzhMYbmulOKt2jz4CvGMiEAr3YA7QTRn7XidTg0wzkqx85d0lcnocZWPDwwFV5FX+
vmAFyynmyx1TQDGxPW2tHvYLfAR7g8Rk3NB++RDenNdtxNiVe698KT3/GKM2WuVBbZ0G5WExZQ2I
VFRchcWqOrSJnMRgsjUmE+JfZn9Qxjhkiee8dmaEo9WEV925klgAwTG6pIxGSOJOE6kC56AW1fdF
iBaD5Bw/nf+04oRQDG3CcnWYdagdytpmqKO9FxMf+Of+fz9vefJyYc1i/O+bnR3tYS2fl5ctb7Dc
P6mGz1iu/rmTYdxfl8KxVx0uDNZO6D9PqUIKYaMvUhqAwQmE/ZX3IjQBN+9WpcVrITDcxzEroEiT
07705GscvSPE95kQ54Q9ugggcCVUp3q+SDuduW5F2vNI8ufJwINIzztm4+raxvEmbIdsIkK6P4XU
x6PmG/JUNuTPTnZZbVWXETDhDcnWU2AscXMsT1CzWCxFhH7K54vlWnrWKU4drMF8SoEQOC3xg1L/
XZJvhwhhFj8vFyOK58kBxk03xtzhnEZBTGhyXKv3uA3Ls8AhZmIMaQXGGdup73JhXUTYtFDW2Dwc
ZSSEpZjoynQOUkT7uEpq9bL8OKqjyLvhc+jVXHIsp5O0v1LJuwJ/C3aFiF8MBf4afv2znsCwa1Ne
gEqCbWXoOkEk0rjERgkgfb5vebRomaK7FvpOuKkbdOHrSGBFKgqxYaIQIl1ZL18sQmi2KWdPa5nN
iQ9TooX8adDhm+cWZ+7KarX7CBQ6gTTqZmNeIqrlVRPwioxZluN5qHSIjGtPZciJF6iIWgdQKk4B
gXUbqlfIGeYN8P3uToO0eLmdozZfJ4NDFoEtj0aQHKCdQaI1AIGHDFW0WPSMxXLXbVyHkkNC2DoC
E6GtXZWABJfNQ2cX3V6fqWFJR1qX2YoLwbNIvuJUBCu60DREKl/bTU3/GtvxTpRkq5eh759YLNrS
iU+RjrIESyJqIDVQhFTksjreYJB/hhKmmsUXBizQrRFZxAUOwc++bX8lggA/r2tS2mvWzVZFtW9K
9y6bUNibQw96loNzUYa3Wv33tYYeBCV+Egd3MsJ8LFN3OhSN9TrFvnsNMsS/nbjXQJCfJzNjfphU
3rHjTa5trwjfbX1719Qa63Qs19uEjJUNfNVuH4jm0HZujyPPdJHLpsAdDeVvLWV0Ny2ekiP6lFfp
QBeXiZWdi9auHicyPjbxGLpXxy2tHVEy2XrsIhBXwhc7kqusk8JNewqIMfDHgbnFELA05tSw9kfN
2qMmKO68ztkV9ZykljKzrup4pY/Pod0H92npJySwZqi90SU+aui6VnxOdWo6arYpSVYnY6TDkTj1
tMp6wzgs/ovI9q+I3MUOeAnDyeIA6eqSnE8rPSezxmq5QNF577e6wXLWvHjzALakpf65SDUDMl2J
XE4X2s8wjV90H9g5E7DgpJXdqxtp2BsHmg0URJbsXH1OHBXqw/FSY0dG6n00y79E67AE95JDZLHQ
2dbM/DmuFXqqCOeHMo1m31vEUM/6sj8XJRFtc5oFLv+8/Aqi3CdodkRM5Xrf37+f5VGDyrCiVir6
VtQvsnpKTuh9xKtfquHYcoCepEzu4iJzdpk5yNNyV/GfawrhHF0F53WaTQ7ZQJ4IfGIOwyUp0Rwt
bauL4T1M6YlTrbnPDWJbWzusNlkXoPXK2hmcs+znAhMqo+ESGDt7D2Q46cfeS8ezkw8XIsD9lW4G
TI5m3T6+qu77Yrmpo2HJUCjwyByS6JZ9CR2XX7Jc5JbmbIKimItdBC8u6YtVqLJtDkFpZeiRtS6m
8lYq/XnxSSwZm8uFN+e+LteC/1zjzaxVUdPLTxPSYeQsv1qu2UPwz5vLA3olQCC41eGPDcDyY84r
2HxC20ywciIkWy7ymnEsmIVkf+7zUqA6CXGXa61GLxdYeFgj1MeryBMIgS33hcDDiRaoNa68+aXp
LFKDO16unbwmj9vGUzZhTBNGVZ0N4r0h1uYke9J1ozTqMbabiN0qVF+VCUGpfLXVRKHG1h8Cifkh
D3Bx9QaSVTkyXgD8NE6aRMqaNXOjlDPicgFmnTqhHuffm6SbpX/GYs6e94rl56QNx1DAcp1IpsLy
4L/H6afeOckZwP4GiHtPogzj1DJsdRydqMRx+Hp6cE95rYMpYmUEgPXDySFEB4AJ2UmT3xffuaIk
YoXHFFMUSyQG7VxwqJmFnv992+9wjQdddjTnYAadqhr8VQtdo1+duqYggyHgXDw7WmRnYqTNRFjs
oqB7XlyGixFlGQ6Wa/+6L3TZEX1Z03Flv+gkVukKtcE1mfJkm0UNNrIyLS70Cn38+rgFNADCq0kP
h73IdUl3l8WYWdrPaZHWO31IvLvBNXcdy9xPejAQNHzboTAtJ/4NNOR9rV1qetLXbgCpMzUh91vh
wZ1B7RYqHhxk7S7GvPnh5+Y1psX6nDvNcPaUhcKW3HOIf0U7+bcCjUFpaQorFg1Bi+xPzkY+ocqh
0e5BxY53fV0Bo5EQcwIAzxQIfbzurdnTpskUHkhkBJgWyn2eutF93qc5AnEzJ7QnDykpJ/NyRTg3
FC/9g0mFd4uzXkfo2PcPIOVYRmGpRuI57sxJK+7zOfYP9/B9MDM9TZ/WTQOBV1B8eQdAg5C3nkfr
hDBRzLvpxUAnBkvEKndLFIioiNjoIsyHCorhc6aSX40eVNflFrV4poAlg0qG72zd+o79NhT2etSE
8dHZmguq0UB9YebxGySK7XK/qBRdBGAYMJvT5rXJm31ZJs6j35c/GgwNMHgsako1bFdzRABjTs5z
hYPhzabPf4SnOPM+ivatNCZnM4QFUcTzo16qg2AgRcuq8Ha1eQi+LTMi7agDgsQfPzZvWMZPTOf9
L1S2/B/WtIX4kRI8Icn0snZx3kP4uqVu0t4tF1ZbxYgnCJJPanASTBaNT6k1iAdy5xlPdcfCgIlH
62TjfUe7nbXHay0179UaAeAVcKVopHRbrYzM+3C+NpKFt43m4JjGhpdMqz5lOmePD1HWaGvTwYY9
TiP8jVFJNnWLhZq8TRCnOjK3aiLFZmIEyrqxOeqRYx7aIvudN52+6oqqevVVSm8jbim22ZO2AYZH
GKpnqx3zBrnSOVd+qfDJT9UhrCz9dfDiUzukRPq5Yf0szCE7FoNq1ii4qCfrNxLfHb4EPoTEADEG
1G1C9jfIKzYzHNoohFfw4DgV+rJ9aGp8goNRBr+JNyGBGJs6M8i2O/ZNXb02NDjQW2d3NqlboY3f
0/ULHLOm+RxHlnx2SY0ReH3jUSbHZujau4Jf4YpxJlrL4rIc6TFBgecYf/dIq2vkNfxrnOqKx6zI
uqtlNgBzuGUIRHuaXtO5EXjzId1jGpiiu4M2ZPabGLJ9A9T8q/epswUkvt5UNvyoAaFeaItS+3Ys
cRSeYz4AZzQfIA1cnIQ6eq7bsLVY9a3Neo5qI5jvHu3TukNagS2i6Tdx4I4PljNVRxXRbQusdAPM
MyBanYa2GTD3DFRhvZsUK1fRoK9FZURfHmwVDaIEfe3uB7ordzO0rXMiFbh89n3KFnjNP8K5lECp
srrQIOrWgpBZ4jUdndbHOP70MiIrJuJQfJ/42DiL8k3oQb+t9LLdafYon2QOeBHHVPxzCOONVwn3
t5bUQ7rTFMgepmfeqaxImbYocCGADHe5F+UntPoL1oJ10fBm+KH1Ujt6TAORE4EZ6eaLQ97F983l
UTqcNEkdpoplG9RP7sDgPIz2O0GN074GsTKHmdjvdTO8KwJRDonZ/9U6+nRTUbgKFbjmETHA2Ut8
Jrg2FWAH5BQc7JI87SakVxqP1E0o7+ruTz+nfY/EI3q2AxoBdEnGQ6h74nEy9LkNU9Yr25r652Lv
OKH9ly7VV0kz+a0oRrVBvJPfZeGsiPcLbUXmB30cUGLvfdzs0CYmL3Y8/NDTMgENkXqfZus91J5Z
/+7dktZMgD1lKg8UfwDQtakgwcNhWC4zSqROGqzSMWxPBEG4z8HUh9uEGcFeExOoHqGBdBtUfxdn
xo8sDqejPbXyak+CDO6keq0Y2fPEflGu2z/lHPOFZcu7WAsLvCGecWQnwpXheOW20dMcqERHErnt
OudKyScYzc9GbcltYk0fmVmSfOaZrGuwvTy2GpHrDbLzQzhV6o3XvKcNsR+y5sBoaBWvaxwL61FS
3xr9iiUaBL63qRwgFLVrjCruu0WHPy+OQw3ikECBfRZG+q62g46CaXSwKCUdKDORCOr29qFQhT6f
X8utJlNnG81Zp1aQtXd0hVkwKtBmNkHy27IwxVMzZ+W0ZeGeshTyj+3gn5IpFEWqR9PeypxrkurR
jwh4MX4i7SsyNHp0ycDaNRy1zciI/LMdftnYWPCbWyBaNPKwi0YZtzbpXgfNDFZemTuXpGs/msZo
nrKwwr8z1zddr3E+vR8YJUNyXhzjuTfM7OzL3IC/oBUI8tuMmW9hvUyT+EwqY6NFpVy54Fu3U2CG
Rxx+xbpNkmTfThTmvLKWR+VYsIsan9WZ9Ihl03CSQU8ZL0hlqCvEpdjT/SqvdudDzLS1a4JIe0u/
uHqsGovoBFma67//QWkS5Byaz27eDhvPT6HOxskONTJu0z7Kjl45bxXdeqrT2DrqaVadSWyzj4YB
iU85w2M0DdrNkLhH51uOCxCUcwoM0EIiAZmKaEVza+OI2PqVTuWvxjFsAjhtGO0thL6sFZ89kthp
lTIVW2NMqW9S0sggfvulHRBeGF5s//DVSxEl48XtvRFBZatdLd3Oz+PYzlIi/Yyd5n8umnIvtO43
nYz7PgkQFmoWU4t4GsCaj5csMpKXWBvFWUM+t4qKxL+Dv+DfcVSOiL8NbJJotn4PTgYbIbKnA22q
5AkqWdO03qnBM30Kde2ptUL2wralQuqa060s0mvh4K1oseCsp0BGu7TLSD+JyIlcFtNt3skzAbPH
vm/9p8wgtFXF8X2Haw4SEphQhihReresZ1lVzb8Q/ZOGZ4wJVt1vk/4lxwZ9pXjh3VopctYVynlt
IJnnPkFeQ2BUR5rG1WaqAUfFBa8lBc2HlZG/pHr/FrOoejUHyLYB2T9DUFc/5s7jZxzVxKkkvbsd
25EZWk4DgV+TXe0Kg7ukvkB83kgoZFX8pMJ7J7PYfIB66O1SymObqgXD0XkQ9Jwel69021Nh1+2r
q1NLD/Noja/YIDOoAH8X18NDOjpfepW78xK+f0Bin58JgCWPbUF5lO1eKgq8qUXUI85eTtpZ9DOY
Z5TacABrbm7LGEyn92BZtZhjZdWXx4kFT2a0pV6UIQ8y4NyquX8faBvdnLoXLUjIUyljTnXQV5yp
BAnG+LeLSGC6OK31ZAu6LG6sTXemBiW4R4R9CP0h2GX0Pmjht5+AwZNt1+R/UaOhq2aIHBgLsyXT
jR9rr4o3mZ2UB8dT/bqwGLAn18nO9syHxM4mjpqelYeWfCq2fYdcbNJ6YqnNwTrYkb2pRJm9AWSk
xEK9vpAp53xX+l86Jws9CvOnSiR3jWj1ja1c/y42LbmvRKQIU45DzMKhuzdAYd2ZHb0sV/3Iyzqk
eZtn50EY+9aXnMPi8N0JRc8XDlB9a5vSqNprnCzZHcIDm6GKexN6CRTAlP6TwVKIn82Xsl5IG5Po
G8KHKkmNLV8921LAMh7xlumPHMANAD5JZ9Qmw3m0m8siFce/1my1uE0BM5MB7PlRgINNV3vOH8ii
OrM5W7VszlXMWb5sxmOIAH/PjCNYGb4Jea3IID3xyLnxhubMWvmGU+04BrJ/GZrsWhOCc2RuUmwK
26TMl0TWmWkWZ7f2RyRxiA6dU5/1VLuS0ZTevJT8dA0b8pXKF7ytTI8uBNXv7Vy2ZwP6laHn2n0Q
TgawBA5l3PXuW5PSoyy6Vxnu4izOb9Ij/lGrJ+OIBfZ+uStPDeS0ubkmXHC8VWb6HAKueVaAsJCX
+m8qbtyHuH5Twx4ra/WYxCUFYLc292ogHK+y061XUicRwHyjkgOmmjCQNsU+1Jjq5M7epF3xYbl0
fJPS+cBvRiz27Btu89z9mgF4VhmGT+koTDB32GjC+CPpFLAOxy1mnsHwJtElJcUAvi+3s6Om2e1T
6rDD0v44eKCdXKyxIaW/3KpRuxRPbA2KUuDCzyhhVuH4Jbt5uWt9DCEoyGQIggNwkuEUx+llVMxz
yJsjjhdnxadEVqx0iMJOKkwgHcOE8YMtkQDWfMN4Mq0S9BQ0mMTwxpwFISUwvs62NibU7QfWEMWm
JzFy65Zuc3AoYMy1AwJM5ot4AOfhFIba+KFcN7YUz8tFSml3NEm5jvPhrceIu6tB0+9nz3wYAufT
e00/BVGXXduA07FdoIAx4E8D8ov0Uxr0IHJzCM5Uqu6J93jXHA2zX6uYWjEUJB3LV6/zslvxYY4M
d0kH7tV2oWa3s2OYGpiGbEtl+zH3YRzQ9nmWE40aEovfVK2tOEsZt6DSIN5oNmv1OAcQlpYwwMR9
EiLdlixo/FQbT3HX9muvaqqzSTo76cs6GvLeto4S0V4hDeM6tiwzoQzXzE20ZI/I1mGfZN029NlD
59rymij/EroDKLWuRGSW03DWELUIgTZbVnV+0il8+y0HWqqskw1/5So8elSQJf1Hr5Vr4oc+Wkv4
r10pqlPGdASNaBm8TuSU7l5Z5Be4W7LiDoHJloCZ/hLtDb0M78KoTl+cKN4oQ++vtTl3A/PWgPVq
iyMcwvf/x96ZbLeNrFn3XWqOu9AEAsCgJuxbiVRjW5pgyZaNvg0AAeDpa0OZ9f95Vw3qBWrCZSlt
JUUSga85Zx+rja1HdCxnDHfN0ellCX3NOpWYMlnINNE2mcaaYUWa/ByJ70z32rfDl0ZP+sUmpNdu
s0/2WN3VcCN1pwMu2O8BSh1Dg/FCQUojN+nm6mkWr6bSBMW4PSsIs/MAjXjJIasmwuWx7h66Lmgp
MHiQijjczhnPOIOKi0sa1YEayAIWNDI+q1zWw9p0X+Kue4xKUXwEtu8g/kKQ0kbPtTPn66HPqrey
jljgeO5vhzW7LIOaQtSlineDfVP66alwK+vKmMq8Fqxarsjx8F62xqUrm23JWOrNGxDWNl2cnKso
/N4xEz6wwWPcR/vOzPmWtNiYGqd4ISS0v5OHtHILgnlt6tDCbM2PHuL7imwg69xb5NGObE2Prk8o
HZNK55vpOxhFJ4Pxf8by2pbIBYBC5M+6sBjV++ozmfNXr0amA9l6pn1V9Y6lNthgzSbZDi/KGvzn
wquvcVZsGVq5pxGsNYTe6ZC4nHQrhh5Ub2bk7GymOo/jAMdPdeq7VJV4/PoW0Fh/C3yvPrh1xcyQ
u2aemOGW22q27mrNVBOZ5WWy3V+Ckda66o3vRTOPpxDY/S0R0Xiz3DraBVgA2dz0iIjYJqeuj+5/
NPNvdHwPWJVAbCZ9dmAf4606hJcHtu8Ok49IXlK7efSQQHQ+1DSNXeupY56Bo9F49fqOCA/IeVjT
AF4aDrxfUrMRONdP0uViKsnfsg1iRuwgZykyMZwsGaoe/IU0iLfR3hh59WrPORffDI0bZ8pWCPjj
uW+9yiRpDlGEgV5bFVoGSDxsxRAjtkm4rZbMP2iEfz+AEAxOcGKKgnOq/iiA5p+/HgyYb7CB6oGR
S5BvkGMzRqiaZ8T+1t3rq+xgJpB56ignXrilD0UAAWNwHn1xn1J2B213T5eHhZpoCBRIHoD7jq3q
xrLOsTazN6tE2kgwGSl202ydOqoVRt2k7rLPAyhBdNbKKdLywC7a2uY+kb7tWNuPCaykNW6/7jAY
jA0nbei9mkbIm0xSMfCU/qkES7Wzkua5l56P0X/yz0EUpxuVzg3864rIkkxVl8Qo52eVvojl3I3A
pe+HQrcvSENo5BUYC6NTn4VEZiKmeN7UeqxPREekdFiqOKBSPwX1ooIpP1RYRNcJNAdi0Kl/1AkX
Zmi+OkPfXUk1MbZZYxtHw4qeptnwHsaqly9Tx/VO/pH1V189xNO8ZiPNjBoNXNe+B80wv42SHtQN
nXT39SUCkYusSHsfGRGszKqMT/ZoicfamRrkpbNYl279w1Gdc9P6U2urv80qwspQoQbqGcFe6SV3
GbZt7FQkzJ3IoNv4qEtcEYffUzEOu0yb5tFO+hsXGpt82xw2YY9eVLaht7eWj2pc1WDCQB7poYHL
NCwL7AUgNX49jA9MfZpTx2q1whDvQXgO+5PMbPMBRmO3gYbxrQBluEZo7LxJsDnF7Mg78FEfkdSx
qhz5SWY5uuI+HZ+011yoDoID5DbktlWWvrIODB6SRU7uO+3JbamtfUh/T2UYoNRmppc5JOgwjmqx
8nthihbSqft9OY3s+O3yM2kiWp5EPcB6Fys+F8PRYqByIu9u5Qg7eEI3na6tLBaHry8Rew0bD2vu
bfaty1iXaNaG1llnPteKY5hX1MzVlkmpXMNEM6+VOUAe1jYnesot0XIi9Tz2b4AfkyfbU+oZ7Nze
iOy3UprmayJ5KSKj/PtPX98zBiArc+Hsvc5APonp6tnJgytjlOFtnhhx1dOAsMlqF1oIyMCo4siw
0CBhRu1ZIUbTO4PRZ/L0xuekgWo85BkGAIlguddF++gqO4EBPDsEWgzuq/ARa04LS4ZficVYklYf
fee/Qk2/J1zq+9idmS+a3a2fsZ+wZqFt70I5r9149H8uLlk79VBox0CJcxPNkwnv9cg0LnwRCu20
Ddffi/PxwTExm8WJWpwDVX7EZAvOwrTCE0lvjtCXNB/Kjd/14Ufnpmjja/ljSF1ol5381B6TX6vP
Ub7YCLCa3DSeGCHD8Z7L7A3h4veI5eS5nPkRmm78KDvkCVVgRHfOT+T2oAsRoCYuM0pWBXkzxs9f
D8ZUYb+ZA+9ka5K/Zi+YN/CJk8vXQ9Kz4Ghi5+Nrghujs7RIztrUff/b5og8NtGNUGvrkBljf0iZ
v7JPH3zSo1kzOwZx4WzakFdbuCCTBqjmbBV7lFi4rUKCpNXQDeyzMoMGTzDY7jwio1OD+ZMw3L1k
90UUnNmss5Y1XhMHtEBsJg/+Tzxowb1jwLVWuQ81oiK4jCMNCJvLQBn2CtnJ8WMjtP1XBun/xSP9
L/FItmUF8h8mwiWA6e/0pCXh6T//g0CoOIk+yn8CF/7+R/8dkGT/S+A887ATShff7BLvqn+r7j//
wwhMgAs+EUw4DaXpComh8++AJOH/y/IxDQcY+JhguEsuoar6JTtJWP+SgWvCWhAWqAaf7KT/zof6
G0TwV7DV/8+9+ieYwFr+J/900VNMWg6uR08K3xQC0vi/Wx5Jtx8JoKceNULruWubCpT+4J4qx91V
OvhJ5i4Ulh46vpd3JtqaZH5smyk+B7P18PVVb1U+HL3gTrysuBdx8aOpZn3++sod4Qnhei4Ih4h+
oWT/XdrqjmRJXGJUJevZqqkfCQPgMpTbfooLZBqQ2jGNsPEo+iUeqSDkrSkbsjqGtzrP5NmTw5Nq
VfRoL+PMMJ2dlTGaCpCmPx4rXTzyWt9UZ7DF9GSy41bOrA3tDIq6vgjRl+ASiG31KOxOPoTmvrA5
8yjkmadPgDQRQJFxMOv4Q5KSWzDl3jnxYG6m0SoZToIBmkLmQ6QDi2MXE4kaeI64z9CW114ob0No
G88EDnw4rjLv4yDac+IaPOnml6wi/ewVQu/nNO83aUFmR2NP75Fp1mSLU0mR60TSZiGxHdjjubNj
Y5VjMNxOqTk8EwOPSMAPLn4/cpZRJh/DwZgPvH2gghxMdD63CDjhCsORlcYXNmaEy1FBUUYeLW4r
D1U/7moRlb8nq/cu/TIh9OdFgGtX+wFvIFuA1ASoBZBatzGLwiHL4EWr4SI7+SxNpiu2wEhVS6t8
LKscAGohL2M3HSqV+BetxlMZOy7rg8HfVfz1B7ItcUm1t8T+U86WkayDdEFqGY5a89sdTUx1Nznz
tsRuRB9qZtfCG55mxBRPru72k4RkIBrg+4aTw/vQrnsPcotQizS9xp3xnk8s4uizqFom7FF58y0q
OriyGCzQltdPugnQynmMuqch888jep21PXr2cfAjRO22tfVTmgMxmdaNVpsQLQafpCXhtaHH6K1a
n/5xQPx9Bf7bFbd4iP/BAyDqg+sMsIMHssJ1WVz8+wXnq16DgZ7bs5aesaWuB7YZDhenG6GS9clV
mX18JGDguYsj61gm6g0Qk9rEzE5XVlSE/5vrmUH+/3hGxN1bnnBdEAUBJ8G/PyNmkU5N/x4t9bI+
5lmR7lwX92Ne66c+K8TRBMzFNamytd/Ld/pL444Z58zElUBKp/1epQ07QSKZu7zwcYkHWBaLMHrX
3N5liWVMFPrN431bKSeNXoJfdeBOG2KHpvPQp/h1XF+sBLkte5J9wm2KFq+nsaIF418sNh8JFayp
gmnX9fzDSNKhII9rVxH076NTI84TrKRWi37s0YNfP/TFoZ4mZgIDKbRljQxbSBzyTrI1rY7AwTYa
H4R5ZBJT/IQY6W5MArX20oivLZtdVuLdZbJi7+yFHhHvcK62WWY5R2HJK7qt6CotE+ojwUTrvo67
K9IEHHDGuw6i6clvna3bmt9Q2ohLhdJJ0tXd5pbJZGjFazfVPh3msOnS2n4h1RTxx1qQz3a0Iv1E
s4OSq0O/GaW5OIp4PFqGVxwG/acIGcg2af8Ku46LO7HUukGdsVEBVokSOnfvmQwoovQisfptneKt
KDomHrp0tyIHpsEy6CPwKQircpZ7usPv3pLrjJMmO6YaQGURMLmDyrvy6i5ax128MQo1b6eZ4bki
ZAc1UHsg+Wq4l16PzgPlv9NVh3jCCYgMawvIOSE5TRM+O/f2NlxyR2ocO4cU9Y9tkcuKNIIGk5gb
mDbYtMhzxaY6rU3Du8RuWp2HNj/41MvnOEO6PLgZZTofkL4jkM+3THJgGRbSaMu9iPtm0wEGQ8GT
aWozfiimBA2fwDjMJhxDFU7fWWBDaZlSPODCIAYMsBkQ4KBgOW2zJgTGmQd1sO0Uwy9m5OJsz9ML
v9Pj7IXPQqJQRBcxXJUlH9BN+mjSYPLkIuEpVcDRAt9koEosbxogn8CYnewt+9vQTNhHuDrWJvrB
nQeNkqYY5E8VdGeQ6IfKd4KLG3ok6ZFjmmonW/l54VEeBv4lcpPH1iKMgmocGYg45sGU4tQNYe9N
yT4KQAizcCegJiGQKHw2eoBBOfgzNinpqi+C7MlddHyQPMugCvaAg2r2ry3k3gXEt6hXiN0FImiN
Tz7gQs/gDsAeaLpOUboFxlAeDSHJAKvdZ2fpM+d+V1uzc1SO/cto7Ho9kgxGzkL4QrD0t8otFxJy
yeZEJABXq+qCrKEmrdVSzXjLhU8wTlY+1CnrADrLYBuWyTcbQfx6kDWXA3Nz1KKkJUIRQaM9kfvJ
dJLyn+VAzDYLomtS7gWt1eTX5brzcVMVJWoPxV2qGRF5RC3B9o2hcCnkd2oSBbTDRAdP04f3bgy2
vqpeo2H6KeoeTrQT3dhpmquuIYkiaUkBS0ggbnC0B4aAg7qcPERYv8cm+2nSAVlWue23oQxeVe8a
K+QrVPOlgZVieR2g0ZJgZ4ybrCoP9Fc2KVMvXv+jDXB0u9atM42AEmgkSgOX1Gp0MKkHkuW2tA89
GceXKnaR7OGd3mOE/lWTSffg/CpmG6k27iUGUzvhWn+YO/NZVOGi+/5MVCKJS+BiLMPwxtjlYJVp
wv5PJ/s+iddfZ1ydCS4GlkNIvR0EDEN3nrrkkI8NTi/LbU5Ct++V1unBQJeA02MP1uS9ZquzaX2B
ZZyx4iod7H02pfAnJtc5psuVa4vpNNlYd2sNCJ0l384tnphWkAVuKlZSI9NiXXq7ryuycJJ1POGN
8bz2VOPBO7QKKTCK+Idqrur70IbYDub2Uk8EYDTd1Gy5cUgyFLrfhe2rh6LvdxYsgkNoE2uAPPkW
mFFw8/2pXdeRJmuGeddqAPM7AZvkuSF1LJyTbOQ7CcRwElCvPMnJOAvibM95RAlbJaDI8WkjPyli
5lSDvaZsfglzRx7Kutg5+exdmmrTNIm9ISqFDL6otAEGpwSFENxMdA24lcxPj4XPNhjVv7ubeu+P
1lx/cZfNG4FQ/oxE5rfkND5kqNq2whoJZgwib+dq/gZVSbhOiUc7ETnurp0++syCrLyz/GZ5V1Vv
ZijSU+v0dzRfTLM5TB7a3LXPSQ8zwajR0dM9HElwco8dSgRLdcG2jOBZgfpnS/yQmQm53MzvHMCN
KrfDrRZTde4EQWTSyT+Ifp92QjrNqp+96OZFiJoTk4Isl+oypCtwtatumbyVMe1trGx/QxASl0mP
1nB2CFsriVYjeqV+0GbcXH30WWsVaYYIwt40HRchUcr2FtHKBGWsu0jOtB2LyxQAZMa0YJj0ToUd
9js/5gYhRpPtoMfvZnAxCqNxj17bghNIUfyU4ThcjFTfjSrxoBnzlc4Mha2+TvbcaspNxy32Occx
jf/XPDTIn7HIQI8vohFcL+tYc+Ast6LxmPZ2eI/QgZrm3vH98HtR9856Gppi140YVU0ivUmnC7bI
Uz5yr8YUMkU9CT+0JYOCal1G4nVq3+swQPaxHLDJctT2UVpv5eya64BL6Ygb6odTzPHF9sNhJ2pr
pxXhq1G6bCqXmEVkn7gj46eu83+zJqzOmW1YLwr1bA/D7ZJT0lK3tJ/s5fCHeIDgHOuFp5Meyiz5
PUYMZgbpHh1g6qt+JOQ7ippXQEpyn4huWKM07va6IXZqWN72RNvJw6zHb5nu6w1HkZlotLpuwDjb
OFZT8yic7E9iOmhf4mlv8lkViIXvI2GNA3Pk1Thbv6AbkV3mN3snhgjNRcZFuOGJjmB/eHGnNN3l
Xmk8cesScrIeyta8mRy7B7RB+Qb4PIb6OPeOblC8eXnTnptE3mdkAYhFiEj0xx6LXdE31J0gRRYV
amLaikwGDguHyPNVZkjyayMwUIuGi4ANoPWo1QIUGMWIeW2QwCrjqinPXw99aX5WacpfN2IasDaa
zshYo2wo8GEAomfPxUJ1Ho49M/31X9PVmN/kMDaju+9USVaddKvLXw1km3jzU5nvksSFWc1ICgHn
zJh7ZhmZUA1uzBJg+ISPlfixYgRyhKgqZQ1wGMLuETV0uat11228OmOSWo+QUSbZsTzLf4ehDNYG
JAL+ajYgr43FEX0eYgsbY0PS129fn8oiiqbboNkom+5jUDf1LW6iAparW+9sd/wZ0yHhsCH9p2pN
e6cDKu9aQJSoveY7lguPJAySNqiuCWpIKgsKKxAnnhlPj+UIeTEwxXuZFft0QKExkoW6mx198paj
v/MVYqq+ZkdoZ0eQtpI2FNPOqEPuWw6pP6Uzb6Ard+QkVMsnnURvo/gJ8hRnHp9RJK8PrX+cyNfb
OiySj2qQT46R4Hwy8nNkBL/G3jZPok1+i6T6SYvLcFk13gEdE4ldvr9Nl1iwETLBBqqA3AWxQ5LP
DMR2cv11BICNmxyXMt+X+7ZDfCrD3lohUMlXCH8CUlmODmbxy9DbP62JKicSAU5N29729UwAVYlY
okwCh2guaO1DLPyVYVJbuT4LRyAkmuxQJANN7N9DAaNP6KDYKzWEF/fd52R70KX15DCIMCxAgZAb
op1Z+cfcrapvbpWQ4kxu8GpuPXZX47vdYUW9M+T0QXX3+MxG+wEvCAY544CDmzWiVTS7pKX84F7h
nH551mg+5ARjbUTAVqWUnO12Px8RAnDLkNFbU/jtMxKJZ6J+9n3f5OSLae/i8GJtafBtUGBRxhtT
tisvSlFsCPGHdyU5NaRM44IGLBe1CPksvat6pP22Umz44uIOZ+Ybvs3Ft9O5iGyXqyBgEiwsDoCA
2LkQYd3FRcy7UsI7W1k6PbCoKUufkTgqoyoOnIPZGmoB2F/hVWdnnthHOM7e3Q1tgATLhLmwXfNq
UnPvMtw0q0iws87QcCg4gW7D5e0UifhGlfsMWoOlcHscy+6BGgAUiatJxFSPE6mBOzIrppvJIMfy
mvxUszlao77CK1zW9P/51S3YfbM2zdD1jWe3Ee7Vylz1VzVX2iHpuimLstAzYbDTORgtw4OO2n2L
OiHZe5MKLgg+1jr1rfPXw5xsWyGyR7RFJGmn9rxF5L8GyWQeZElTiz70M7O5kvRAwWhTW+EyMZ50
2WOdaNWwV8vYLamXwdcc5NQKDG+Cluk9Bc8RNdlwbitAwqGfVZxTEsnESNLE158a4hNDwgAxo0Kv
qqvawPlRNew4+WA5WMeTxEyfmE+Wj25f0KFxEBAIh2LI5nvo7/sPSOTZjWslu41m3G6cnuYRicnO
i+z6sQHgcQnRq9mrAQHAThgxML9lt1f63OxaH4+bRczmqc3xyWmbhR4levprlqmoV0StPC0Z9Adr
Yp1nd1j2KtJHGsKsRBm+hX1XXDrixOlIZbARfeqfepc2YiAZcC1a23ghOPo7lW6/T7IpxHnYHCs+
kus8qMJtUyfTowXgehvl4NqGuSnOGbMHFF3Zk1FVEzB8YpoBMcOXD6wz/J7i8UsWZyDcBhA7IjeH
3pUgtniJoAQRBMBzMRIzfuGUni9TFX1eNKDRZ7PxvOe4AcWDa0se48lFXu519p7beHpfoqyRSw1n
EwsLpmDORkjdjHWb92p2Ym5mJGDWcqj2RlLYt94Pnwc6dpg/QXrIY+K0JrwHxyzzj1+/dOpkO/x/
2B1a++r4rXX9+qwgzjjSDd81tfCtrgmF+hpC1jash5lRxkaE9mcosX5RJ+eHJhwe53A7maW+0X2x
7sjUyUrHlqw9f6Je9pDViYgyWJnXuHmdvXa+tEwDrq0hn0KPKq1hiy9IfNpZTSAuzbXrfqdzzBJV
cyyBuu0Y7iGKGdoCYiqlFzEjUH4q0KbrKTj2LhtnuO6gy4rs4tlonjOfCLOxR4MR+exa64hfyUpG
ZOgV75Ty1UtJQXFgG9sdVDs/QHHo1nEe6is5duFa2E3yYKiZ4N/S0WgzyVoxld9soEEWAtcu0aND
+FT0DCMzIdpDzoHO3dYcId5Yv8siqM9K5/kmTmiT8gF1ZNgTGJ8GxRniW8jYFbGmzjvv/PUgKrvb
z1o/uwN5V4M2HUpKdj5fBYhvtCdicYqNUgBGHKvjf45oq7LdaK1KM0d/UHFe2ExigN3Ns/6Nn+MJ
jMlZlxhNOFE/IkdVVA91tLW5Q+2QHfTkDh4UQ4+VGBz/aLjMfsyU8JlhHpKdwFB+CBf4U6a+BXnz
2tbmtbd08FoWV1vGZDlaGAFI5LaurpFgFiJtnVuGvcJvSlOVKf9G5F5KvevfkfHNG9gh2SWYwbL7
iXNu2vqxjYGCjI364aDKaX0gMDLxchJzI3F0xXxC1vwSFizvlkayUgV9Y1/8QCDEWkrR3OInPPjg
Lwn64ddXS4xQJdF/qvl3FfvtLlDfyZZCuijhfDrJNYzADk6YmRY4GRbhVM77uTIkcbp9fJgXtRpk
Sd5kY43k/FgbpnNhs33vyji5ulH5I04MTeUZfLhLi0cieL6U0iMANV7jgo1Cum2JPwu5y59IWXM1
MwUUBinkFuZNIR/aAmEaLS/DPFY1Ow4aIjc5xleU0tFZJFDNPBdoEn2cvfPrnA6Q7X5PpfyawqDC
VBIvxlHzJUI8slI1udRtXZnbr/ef0m3ahMYcrKWovxtDB0jOnmmFMCDtLBB3U+p8mwqKsKnIHwam
oJfA8+nuI/sy56wXpikRW7C6znUqETj0WuyNoBQ0FQwyEdswM7FUfTGEib69jR/jicwcwIS8jqRq
teZ4UyUXutHWuOtktynk9AcqYHNVnEyqR2JmMencDxEBvbGp3VMxllvhF+mBWRLBkJqDkNgbjkrE
4Hjh2o3hEjPQ+sR+DoBlVnXivEhNOzPWHmmVRowkrvdYcCOtYg28p03Qq6YFMONmaXtIJp7cRCaO
GQwnFZa8ChFTTCqd5AQKx4yOenB+YIKaH1ohn8oia5nnRd8IBnF5a4N+RZi8v4HWHB2ECj8zUizp
h7lnmUV7GJMmJJWmQYpRMuZi950b6yz1uO9Kxks+k+E/KMKai5FHBiQhvZPVFPw1TOnD5gdrj6d6
zIYtAdMDKgW0hEVLtokskVjhyWUajl9Ar5yW0krI6tNpkxMwoGHXO3QXpWF4J7fpio0FLieYTboB
rzQPcRSmlFjWbWoCEs6XMFGqGVRFakbXxNhGCuY7zN/7bdHEatPXiKcN+Z5p5ZzQ2DsrbXvlfdAN
jFr3ROUlIFenw9ZEvbL+GgWlFoG5uoHQVn3E3aDfoYy9EA6/nrHY39Pw6kxDeQenSx4HDkZi5wPa
TKt+820kEV5QgkXMyTkEYUMxZb90tRUcI9ERadUrILp6lkSIxT/gIBgJU9Cvyb3D59oTTfPgLOaM
RfccIE2qOtrcoCLJNE7C4NsQ+A9tNtM7hDUHaKuNM7k18/prItE7nOFeSrVF2KleYSpvD3rBbkXf
00RJIquJbfDFyMR7Jocb63dyGIQTnjCJXfwFfcSnJH4uI8JnnMaJaGNwq0qnj5/VhH1Ckxu+dRdz
65fD1U28a07MGXpCipbYHu9epYxdgKHzbPPR6Sx/HpgadQV0RpXyvP3mnNbJdpkJVCu2vNnR5Usj
sItLsDyU0vgmK0AaXQsjwwq0+VA1wQ6feoMK0LpnqEo2yvnjGx0wdOzbTtT6TDOQ0Mfs8re6Iy0j
J4r5zJj0FmoB6iKrm4sivQkeYHSawYmYRtRgLqxTpgdjeFc6+c79/ycmjeAZaSpALnQBZMj3FTFX
OF2Y2uQvcm5QM6WwdtNyGR8F9r5mb7qqsXJSvQzO93jufmWK5puqyDrZ+Oc2oi0QEWeoeQPCZAtE
qauisxT3cYlcrJ2aTUpwz8tsgu6w/eLYGUnDpKhn/xuyYs3qCnGJzYjPU/UWJkC4hTkUXtMet4pt
J/AytAPVxJ9fFGGlRQp5NA284aBJJLh1afHe1kjmfdN+acSn8k258SLPvM1pcwl0ku8aOyl2WQUx
UGimYM7cvUq3DHcOKe3IQjVCCLt6NX0+zoEzs9HsQ38VjURmNyi1HJfspExyS9Vw+EK435bGL1pM
FCjBUOwJo89QrwIxZa5JEsJGVh3rSLa0lzkQt0jyUpNWjAS4Cf+E2Uw7yNTt4g/jzuQo/VHW9hNx
ywFLbZwwuKYwJHWBsU/qRN0GAboycS9cHdYVCFe/CUNYtHFJVTsnPkBv+CtRGftPY0QUaIDAcTdn
BMWm4zRhbI1/GN0U7b0BgIOV59m6ViRMwY9DE7SckkFHhSkhA+++bBd1nyOBw7q1+fqv3DOXvM01
Y8wS/gRisIrlI+IU+gnRLzmG02MPAA13UQWdfrqFPSqpyIiJPcPencpJ37gOkz2X+pq1GKmbvtu/
hvFHY0yYCa1QHEOfoQk9UbthhVVfhTsxpyYoft2XsUKXpdLvbvU54YBi11YxBA8FIbEJNImojxvu
/cV4HjUdo9H4d9o3hrCsAGfitbeymAWk9m6X6xAnaZ8aXI2e6W3gMBG4aWWsbIgmBiVBQdK06pHA
TudiWn9QU/611s5SKvwg6xG4Ju2zr7+b0r4hwWS1yTGymRKfhO9uEXfOPkIyp3seZROcGebcjGn+
1H3ZPUXQ2iBqQbUm+rYDgUFXlP4ZOag2beN8lLb5IpGDr8jZyHYbtPjFagoIEJ6iKVp3o/MoVLIj
etrckyL6iBHiWdjDMaX5AAWDezLgYy6l8RlGSmxiA4Isk8R007j05IbCaQN3tS/VjrAz08QiNCou
n9i0zvQ32BXBxwOIy3Y+xJO9h7A2HO4e6AEkANgRpqH4tEwLJx/lDqsUacFQt0roZ1ZhvpM6Rrqw
hyJvTMlcLpKB9YGRF8zEAULSkCR5/W5gpOCSoXQR2Tqt3WCFlO1iFll4jWMZXL/+FEXGJVM6QFI+
Evvk5M5wQN/xQ0f+q46YErjIlNeS4DpW+zx8/enrwZiVeRpsAABjGz1g2okPYxd/No6TAYXIm/ih
xuCuqmFCoLJ8r1++p1FU7TvBfYJta7qWUOu3xL3V5sqhAn/4eiAWL9r16HH++l44T9au7diQeAKY
qhn56QOl/3yMouKWjSWp0P/v+19/Qn4uqQlaufK9HUmVjFP6Gtk1ZJKLCHw6tKr5zY2cI7bxpqWG
RHFslEBQh9Hc8fO9dQTs5+AwEN40YBqYsWTmKQjgSk0BV4+FlQiSDPrWLKX8KtECzw35RQHFr0nC
w9bwK2sL30I/Z4wmL0NCzKQZPEnSYdeTSNKDzYkQgi3eMYu/Fbyya3jqFM75Q4IbAe+wfNd0Xqu6
Sl4hofwpdfINwuyBzh+rGaPJBoPXGgn4xe0mZ9865PIZrThbI6uVAjyVX3UnrypYT+vPsnyTcviw
WP71EZQo3eAhaUn59b7nlstaDchaiyA6mBgW09tRtUkQv3EZPSn2qBnZq6soQBwHTBpdA10chF38
m+g0jGAgeJQo8Mz8wFACyuK9t3567IvopMSp0sh+y8ZkazNExTZIswfHLv21GKS5AtdhIEwE4hak
cBnH4SBENT6KFpu8kG+zlSO89ZECWwWSCt+75zJnxVu3D4A6d7StPbbC1mS2BpGVdTTs+jBEao+M
Vm1jt7+HjMRJSQwHulJE2gcSkeLvjlt76FaoDxAzHoxOMMfr8osX8wPRMLyVRJCbU6k4dpstN401
o2O4UIqfaRLqR0gqUkK4KGX1Mx9cPDgk1m8GQg82RijXqbflebgbB+YYWK3bGPzMRmisURUvhTQw
8cCS1lrD2wLRwdaKerhAl2/3itZ3+S1a53PW4St1HrrMwX0OYI4kc/IJQIgkHq6L1kTmnsRYTmrv
FwB+gf8Dk1vs66e8zh6qIryzO4Yq29nmyszGZocy+Gw7HldBRHMmfPz+iwKgadwXnzVRAFRsJ2Li
K73YxXhCZrfH1lThakuUU+J1wczmYocrImfaOFBuZU3Gw6TxFJqYgfnbzxql8drom7OdTvhqS9XS
d4nn2E6IPpDK3NYksHOPFozT2u82/IPRxcfOveO365kHyvadnQEU11125IRnGI9hBSXlNgMNuy3m
5slu3WZXzPDYQhZJjuHdA0+zUYi8mvkvsPMhqrf0mZ8WMJ++ZfqIc2kDbrHbmm6H8Cr57QmLNzLp
Nywr/Z2HdacPVIRSdomI8No90X2PigGPI0fJlr7wd11mvrOUfON1TepHZzT4gEs+VFXnU853LOh7
Y8vWmntMxRilVtAfANFxuPP+hEgitn1I2oadqWPcqQM9J6DpyGUJAyybzsVezcQoVEaV7/SU3pRc
etLMxWHTEHDPBI0bjl3p/2LvzJbbxrZs+0U4BWBjo6lHgj0pimosW3pB2GkbfbfR4+vvAJ11nCmf
Ske933AEg6RokQKB3aw155gLMEs92SbL5qaHZk3qTx+X9A2JHymarlzP0DzzjOlwAJjLrjxZVSNT
RejU51DFsN3mBJIYxSbwV3ltQ0PmdI6RN20St/INLX0AcWj5AaHB/qx5SGFp60ydZjEQFvTKCupb
niEutEMLtrAzad52BbXI07+0GXRoA+qSShUMHnJNfK36OiVIXXOgsP5se4ZP4GPpmfssp5aiDILW
abg/dUZdrBS2YusPIGF0V+D5deXnlBENUEgNnBNBTdYoezsE+ls9UfKhgrGqR/HSDUtg3XPeGfg0
im1guuPewQpU5rRqA5tCHMGXfmHAvF/Wm9Yg20Ns91A9WMTr7pDu+upNIXnxhzZyOTzN0zTE2BkK
lJRlHh5lzJdq6/bWAjLNxu5jkqRfjIgcRMlgXKhp48VDtNNd73kaTyCrXk1GojU053HrjtajTrk+
cikuWy473zj9VM51tAkr8w/MLi8dVx1RnECOUyKUrXJ+y738m9ODwYfQE/TuIazUa47BYj2LnlbD
fC7xaEPMMSlGqHEN/Vxue62/Gk1OXJYWxHc630UeJC22U/rmVVKeqZd+RR3wFpb9cLBb93s/e98C
yYRb41AjfUT/IT3+Y/zv/02g+os4jUAZ/hGdAybCc5dUlL+kntRlLtwkq4Jjly4wMPdjZVetj2Y0
86MhFCQTEDEIu8Ji7A826RJQhxszZaO/7hwq81ZqN4glbbCBrI5+o+V7F0FlAo0CRIOu10bkSyKL
+fcPZ6G3diJ6CcekcfGJLuUv24vbrRNZG0r01POR8Huii5eKFkYuN3K2cwxol8YshMjWH2aQNU1u
nNG/6ztzevzNB3wXaHL7gLbDx/NQGpq6/k7a10el3TVeGGDCa1JsJtA7NwWe8Rkkd80H96NmGDF1
03HUl2D4zPYJSCl/E13zi8aYw+TousH3aAjXs959h4bVNVqI9PCImoYmxZz6ZWyvIRm8lTaLzmz5
MivYGUGZZb+RN74LzeEAuGDT+GaIMoBdJ9+pLbFROxXqYPsolpZ0Q7swiWN3IwcPN+/yF4f2MKCQ
Kd31Px96c/nu/67zdA3J+MmZq9uWdN/FkwFySsoiyyUtqLi+R/YFCFFbQ+LFgxvGu2nIGbaa8bmY
3e+lMxMGZl2n22ov71wqhvH3fCSsevIAt6gCryBCh1OWqP5OypLwABbxaB1+J08V8tePLXQXwogp
LE6Z9/JUsn0tXIutdRQdjg1Pw/GzKAhKmg5rcEb9VRANgDRjj0DPmjHzBjjSzghwFQrQftqiSkwG
gi3DlJ47JDBE1820T031ULVVe+qIAe0U+j1HaDv6xojI56/54Ha7oUloONCaWOUILs4VsWCR7tg+
pegE9URi7mhNw0U3jed//qZ+PTtdabMhA9XmmDQZ331RZWHVOkfaPnbUjVcNF/BKF/Wm7rtPjWAl
GJN45BtO8pHgaH37z+/9q/SW93YMuFg2vU8kwX8fQPB/k+zA7vFo6PammMdmi0iz21ROsHaWsuk/
v9uvwxXoGs9wpbQ9j2Hr3bvZrTBr1JL2MTa1b0NZfUDjTUw91f3UyL+PVfDtn9/vFvn27hqQniV0
ENLWEg/57tDiDK2pfJQSA3TgbGIcfiyJd0ZjQWXrlmLH0iKIS8r+ofZYVapA5iWYbUuXIuDSHq2V
Yx0EjvabaDSvCE4sBLuqIVhrJV7KlAFrbkN5Hzb1kTW095vhw/x1AHVtyfDFAbME994dsgI82jRk
tgW9UXN8ahbFLmnU1eiIARkdb9wbhvZJ0Ai7RbYhqMJymeM5rxY5IuwGGBvFrgk6uFDW5NHOsPGl
Vy9mXIXPc0G4cT3v/vmg/4fTGTQ/rV0OO/P9+2Pumbjm5kqaR0oNFPgl3Q4JMG2PAhB8aUka/GJ0
oBQe5vrpn9/a+A9jHmeyYwsK0I5FTtnfT2eH4i3vnZPsvrgH6mLGOeWi3OmBkBqCbn6g+unOaF1i
bZKWXteiqVVYiVdo/PrfnO3Gcna9O/swyFiuYenStqV492l6HTpJROLoMbNrxqtFPTQvmp8r51+0
m6sP7Mq54Fgfao5W/ubKdn69tD1cOrAGLWik9MLfnftLr8vVC8z/la6/UhOsUI6I6ZN0d7nIHmdA
Axchc0qg5M0BkYUmwDqfJklkv4EwJfpDM74ow9nPXSnvsdFTufdjQ1VrNaNmCO2k38YLVWa0jOsc
scTAW30MPTK40r7uj1LOq87s9R0RF/aqBZLAxr81LmEcbgR1lhWGEbnNa8XsR+rhJi4zbw2v+7EX
7b6rveJEU2IZGuRkVmTiefYeD6a+MiY4ZHZkIv1qWKZ7ymAuM4q3RA8fTXDK28SjUTgYwR5+AuAj
Yx074XgOE9PeDWNdrcJKOxuin97GQey1BFWSlqePcFcIYoH10PTDTF/Mo9nZsKNKOn1eWW7vngvM
5G2YXrsmIgw5KozfnC7/YcImtYMtq8e0xwbiNpj9ZaVZxOweJy2Qx3CwMBCnEnNj/iWJgGb1rX5y
Q2QY6YRmIDHYyDSyhX5bPHdjQBz0rGguU4INa3TFZpftPGOgToCWkWZJpQ5dLT/IGUYXDoU/3Xn/
6xJZ/nrF4zRnlGV57LnCvZ2Jf/ngIQZKE5CIdbzJRCUak1mbvndhKL/kuXoDtH7MMuncpfMcYH3K
6EkX3bX14FyzezCekdCQ40AjD+XDOchi/NS2QD2Ir5ZmpzikYUldMXkJ6VZterp8Oysg+Lqt6DU0
tLUM75NIiC7DJZlbJwH8yreRqR+NsbreVlYt+/5zfsUxxcDojeYmM0k1C+gtA68RD6NGLyRTf6gA
0fN6zGI6hQyZ+5oKnhomb6u9uaLClJLHYo0Oi7+P1b3gCN/nwYgTHTfYvmzReUlzeP3NkParXcfT
maMZRQzBRWy+u4z1Gjp9T4bGMXP3HsWeS+O09QY5G/4iDzpu2OYThThagmlplcesJpZgjBBFpB4o
LpX+ZnQ3lhX73wY1W3D0LQMLEWOb9f7z1HC8Qk1N85Gvdzg4QM1cxyG+TFcXmGrI/h/Stijxu6J7
HPVqG80o1QuHxlsclc25i4nM+M0hWsbR9x8JV5PQbdtjtnw/0rmziSab4uHRjGKBzJTAW+oVwUC/
IY0MyjMm8jrH1qc76v3TwYaRk+u9eRKGI34XQvvLep/Ds2iNDV0si1f5bszPcedUTaBPRwlkeMUa
oTg0oFdj2oAr4kBmlqsm0lf6nuvW1gz8xnw2bajugQEWq6nOr/T1A/5PZ61rdrtsJuPkRFLd228O
2q+zEwnc9rIpwdzEBuH91iwTUTzaFawkTZkeeCPsSHmon1HHeuzTUgDyAu9Kgeb/Pgi8vebt6pJL
24vz6EzImpgxoQyO/BCFSh1UT0qMUm5+zqbhLtqOCH0fq3rMgUmYl9ZrqydGiPxExxLD0VBtzI5h
uEybaj1ZqdrMpfcaFO03fUb+WU4i2Go6VmqkuIW3jgoE4TKxKC4uwuoIF/O2dyXKQrvZgVf6ZjWO
PMiasDw15c6mNetmdUMHy4jSNsq0rdW5zq5rSDXsDafYUywQyINs8i7KgtjdZJ7uuaYLqpLDkdoo
qYO2BhrAksVpBH+IbYKbql1ynknP2902ICUNPdSvoj3PuCVxhxT2/TwhQeg3eeeYH4yJ5TwkoA+5
Wb2CkaZzH2cb8DgGfCf3u9LRg/Ridn1qL3dhJFvf7gC03QbRhKLhSXf7p6nuXvUSK7yubQaUVuDr
tcfGBHAcjmgpHCu8C6uPNPwTPAcQ221wJbeddByo72OBgj3xCByrmAlASIfGhUAQ5rg82DeWHH+z
5vj15JcGO338xp4UJJ4sS5K/TAQx7KMKNRds7RQWXar82xq6GjYuHuCtVtNAGKb/+9UvwULblmPR
pHBIw/j7m7ahbrb9GKmjm6btViutu6zrvVOiFdkh6e2YjAXSFNuYKg2qrBwzzw+9guxs9/zPF5X5
boMDN5ellslMiBlM6r9cUyBNhFEradGa1p5rxy3OXERMwZKCLbJf0IacBXYU3GlWN2H4T0jA4kwE
1Oi9JKm2jeAAqsId7uK4+MJChMKxqfkVQsdRy1k7ebTy5wg2qlWvS5TZ/lyqrUybTTmO5u9Getf4
5c9hjAcRJ/hbTMEe9V0crZXRqbQQbR+jsQZ3qkXkG+eSTEFgeDk4bx5jWTSOt3tpkflNRSzl4ATz
MSHpnNL3ctcNkDytIAZk20loLyOkk+PtJmYVj8R9ZOGpABAvz0utpHhI6WIV1sA+TLgTdd22e4EQ
jiZILdZpioHivpsOqp5ppiQ2/D2ZAJ6KqvHfd3WUKVpI4RnnuDgmkTttpN18hyCoHeNyHpnfSZSH
bxBIPx9hlYkA0tOQiXxvyXQPapG+dmIFxwy5duBW/NmjS4DlcnfCLERD4lgsN7d7XkO45EovdG5x
J7NYFfpDIVvMMip5agOYnVlQh3v2otl+tK2d6erIbGBB1B2TFqMYirn6mbRThMawMmlZzTsn+hDl
odw5NXY2egnoxTU7hhAVPd+cmT/sV+gFsdyFHdFF+IG6ibZMlVn1VYs/G+2CY8/ry2xFLMBVPG4F
Ni24UWW4zwHEkF6RHkyaG48JSbbPRdStG7QsMBNTWgUZDVYDzt3JwxO0yxil/Sl33bOTizW152Bb
Wcb2tjybhupqJURiQDdzt5nVRvsWo9jtU9IDvyvovR+6WMVQQgr51KZmDJmas4HtC515JEJrO9Na
UnTL7pwgfmJzQVR9b5I8qlpqTW3RX4Og1p+TUPcILZyQ3HjBE55/P625hnStFsxLTaWtCYZZ1H7W
XViE2X2dIJgtQeH49mDbh5tdh2lLW4VkE6w0Bas+awl+nibs8ri19pyDIcGVEeJVoRW7aFTsFxq2
054MQaE1f+CdBaQ8GM8DGdWrtA41PKCU5KdS5mdULovaSQLZQnkW4qPYtYhcdzi3jCUiNfS9msyX
NLCfEYyZmwR1za7M8UOm0MtaN9bo/4Qv1IjusVpRhjKALwHyPJi5tQ/Z7KNRn81NG6jjFJNJSZJK
URufily+WEX+yW1ChKVdhK8UV/zB7BRYYkfuRWhg5QvLg73AkqoIV5/qzY8IZ1k7F2BNBmXF+yba
DLxp0qnxysdcET+mHX5UKHVoc66rHkuCYgeMZI83Y+q0yHLH2ns20XfRhKGWKVn6nYuxu4co3vmF
lhDlNyCv6rP4I0rYete7nEY3d3GAwvZq9XSYtNiO/1DRZz2c7Z3XGNluiND3TXpm+kUSldha2a7j
MuB8neFIo4x5HtCIr1IIzYiTeAgR/A4jj8Foq9voRqguON2AqCUSI1wxVv2CLJRtHpNS0dT62ZNa
sSdxqKBfjHlxxPC3sbQpwoUdiEf0Arz9rJ4mM3PWutQ3hPdg9rLdbJUw8/puSsuzPFiTXT1BZiCm
QIEk92Ir88VMh7XIFv0R1luCZFfED3obBATZ3gpLQkWHcJl6JyBfrY4EUkVniiXRAa4mxRKSKKgv
ddpWibRZt8AQ1j0NrDvbbCjmOKyfBpcJ36FD7ZUChR7OgtOwm9JvFTE4J7R91VmP40WZguEkQ1h5
9ooHdirtmVIvQEt2n37tJGLrlpbjZ1oJHLiHjZgu5HLWtSBHC+uBFROWFa+5K9rOIMtPS/BEPGLc
gWCuOsYYeLDZuifNdBVACz7x90dHuzD9WHfHKznB0xUFVcQZQAz2AMgP0pN71UJIeRUXU8121g8R
Yx4JFsaWYrLoAiJ4Tlz8xCFNsk7/VFbjQiganlPC45gpp2ndVuE9AmL3KU3/YGKgw9oI99jm7HrY
SdahiW0TMa+1azFZ9EGPEOrqjUbzTFne2Or1BD4pKojiyqCJjscpjR2sJe3nbCrULiaiwA+rtFsr
ZEmnsnQfG32UHNLPEQRlD5/MMfUQwU2I37cxbe2VDTZ1JVWff8jTD10j/BG31SlGTb7v++pIlzE5
aZIpTnkywANSoWt0LJaVFUPKo5aG2wrepWOU3n3Z6s52VLraBWnyYBWU+tqKC7+sCmut6XjSOhTm
hzgv9EM45R+Y8hmo0KhytHUKfV7TYUhC3+azJvawII39OqMZvAs7ezWG5XDrpiYVKiLLbU4V0ul4
1Xk7ra64mnV58RLxPYXZNYmIfqxJlyaQo9zEqKaKkH43wtnyNOUsl+tgbRfWW1CTpAwNwdy2rmTd
nKX3qO75GpJKXzeQHugADzi/tF2YYRTALTZfaElSaNNnb23gJt5G2JY3uGLyXTDXeCU8Iz0p/c7s
dHFh24JWDT7N/aAETn5krWiTTLFxqdnDMlLrkhzNMwI6IpllGREunOs7juu+b7NpW9bpeJACbmi3
/GqawrFvLLQWpDuQuJ3xaWAU2jgMoS5j0FNthokvQuJQNUYlKeRTzVCZO01xJUWg2A09gKlZ2RhO
+hSLT9C5fh3oxoYjmWykI/FSEhKPZSQ+tzHkWKB+yWfde7HTixV3zqsNb6ORNSE9wAKhiw79Eyo1
/6b9JfWNNkskP+eOjaowyaKDp7WbOtCsOwiI00b16sqW8itg4b3bezMU17XFUoqN0QhrOsN9mDcP
jmM0K7005N7qnEuWhheTGve92Uyvk0X2eBZmZ7PRvb2pct2fBVLbEHuiT8qcsWOJtgGLaO8bzBMr
h9IltTh2HZEV+/ZEmaFtiCTJdfuQpzXx47X1dGvLdK1ID7ambD538SZ0FBxtby/Qx5O1iK3HEN1O
lp7LxFIHM+1oJwchRuu+tRDmDSO0s3ln5NVwsotyF4eRcZa9fZrd7GvdJt4lQBYkKPDs2lld65Ek
gCwMiP4OZjKAjGAdzacCzjr4N9RXwqq0A51nIC86eNWUwxEDaaAUBEFgSh5Lz43uJPYJYzLcc61s
IgiFXKtg+HxzlrcxGqM6jzZqbkgwaSFQkp+ZeG3r35ohbUUocNeDy60NQouRtm7GmBpRSSF6Qz8f
Tas+HNKkitZubjxUVEeS7g9dbmvECJYKiL9DU7KKgipFoIfhHkprtrIrrO/DYmHEIYpPWAkadeQZ
eA7hvDD1ULQSipwocuGXuDA2eejksUb7Ru2qc4A9cxeb8nMcCHEn52YxKiUHU88+BeMA3VK4xirK
MS84eH1ivWhPyrGfvKzyU0LpjkFeL6lT7EDTangqRKOfOisEZGxNPvDHgmJxszew/ZoszR+p7T3n
k6mfshm9yhCkhyzOJO3tvt9MjoguyEm2w4y9GUCJQwJKi/Fk6OMj9UdjgykjO1IWzNkwy6utxS8M
4+o4UDy6n5mMBfLWg3AJaW3a9NLN0rundGLHCChjOoIILGn71U3/RvWverAfboCTMHXG620dimh6
m3kiOrPeFwzjSLq1ugXPzJW/JoNSR10YoinsODlna21ZbXdA5NGsQ+H2D5o3HHR8zXdtpzUo4SWU
IWmnuyJy7hPdUjstzzDNzAjvYBYgVGniL06fkuQxdDhWvfxRGSkTWq496aFV7RLReAz3CeITOWAG
B77sjXUFDR9QgqHZy8wZ7oOK9xr79GMvmqc6H19sYwgeqRahh6pS877HZE15CMDMlDSI+VI3h6vJ
rgVvE9a8fj7FjQ7PuwM8oPJBe5tEdo8TqbM153uwBAKjrfrMflhbK7M9x4ruaD1TBW1T46BSQu50
i3MjW0xVOMCaCucRRMnhLPCH7u3a/QIdwMQ5dqpbumRzMOWkAdbVxpKewLgB3emHCLgBToB4lHYq
5qKVXU9ETuXJh1qam4gchAfU2OUhjlyiEqLuwRU5OHwuMG/GFtRlTXEMEUc+VkRFKUaTQxxCUR6h
MWJQB5W9aOWrMY+OifXJrjXWg0WDJLlqyBFokawdG4LVDlE+XcN6LreWNQef7Ai1DezioUz6a9hb
XHNJIy7OzKyskH5PcWReA2Hde8TZb42B/N0JL7UXZ96zK/A4Iu+762rrVA2TepBN1Tz0PYrIvoJ4
uewfbuftgCbcHxQMl6ZD+ds5YnwcB2Vckk54L8w+3kZO6OEx+mynCiBBjz52rZyOYPdhOgDmjD6w
w36xvME6abmOwVI3ix3fzMdRFZIeHaNtkOh+5aEOLVQePixIGZiT7BPT0QLQJManvAVaMJBHY2cY
uykbuk+Z+xqQN3LFFvk0gF/5wRXhslZ+M8dM60u7oDOxPXG2YV4sA9qIBeAWUJeAtFO1onCG5qoY
D7neMk8qC0RN34/gAMg47FgPZLUAcJGl887LBugGWWmdmWom+BCE0tdV8Z1Shrehq0LAvco7XzPH
6aAbuCKCURKoh0jvTpCsh5gnPeU0mw6wCM8m0VDHkSaLK9WVX4f4N5mQMKdptWs9pBqj3mo7oOgt
CQn6U0EPgIAEvFVLeWtuoj+Knh6uh/N1lRPhdsZizdBs2s+04J+HYrooDVeXxQpuIhwHx6PEKNpE
al8qvJ5gMjPw0e3CMmoS+UIS57yqmwzo6OJqwqrf3Fd13+yK0MNnZbgnBpJ+h7/a3ZoUv9YArj+b
bSdAkvUz3QSUOyuS2hnDikn7QPyxEUp2BvakA841LzTLxtdMYkGZtnmW2SxtSdMIBuTtYQVV0iqa
y9ASb2S0wTFvM3Jd6vRL2NYEK4SQ9QuLLlgp6IfdEEkt+tkNsi2Qz0ScxZSgLjBxtoVs1INIWEgG
ifoyRd7EUhtdlhv3KziyeD9N+i52PJIvSoPh1IetOOaxpGBWyu7Icjg+E/BcLSBfolOHLSYA8khp
lSABB3Ni02SVEcewQEXlU7fAbjYOh85R5DoH4yVEcLkfTfO7oyYJz9k9Ty6+iMbCk1JPybAH0CnW
uibeLBTHG5sdBZumfvZ7jt/eUS+Dy9BgCqb1bhgebyAo1kY6F763MiCz3TATSM2hkE/xqq8jBUO7
e65RLfpNq/JN5dokytRxt+lDI7ujhBwM5Xge5Hh02UMcKxBgHcq6DYrfFKqWrU5OYt4bg9s8sj/n
9FwMsnl86d38SES0dY8v91QSqIno1gqv1O/XfeLVGweO7Lp1kFVOWlSfVV11fqbqe6Pqpo/dFk35
qtJDdd8gRLdwrTn93FycTp7CPlrSoHo+mSzfBsULb9ZDOczFeuyK+xSr0NoIUV/WuCpWKcmwdSee
e2zI2IwmYCeW7yQBmDAYRD4j/5dci/CgZWZ9N/CeB2+QL1rpvbFWWdUQWHfYalnmUtQgLq/AQJMl
d3WTr267TFVMPwqlWWWLQ+EY28ag9TpL5i59qVp6fXapzYgFb5c9BeKbAYwLe3i9JDvLvV6X5scl
Ez7vvoQjnhnLGQICbDL8kQbb/tEU7gabpbEOGpIHcLbtQ9wx6SyajdXDjom8iGyV5KvVsZBzKAys
bKMmwLnFEYRgGrea+ZwKSmKG0dlfZ98u3m4E/TIq2O24xrOXAa4P7VdB2vK9GWcHpTvZKanzx1Cx
8bKEBfclGB+GydJQYGnpkjbq+k1MpGjcmqemC6dNMwj5uTdiudEmebDTQtyzFz1zypd2Mx7oU4HF
jvEY31Zw4Nd9I6Z7EaM65k/yELQBYXR6gj/wC+5m3fkeGdSjcGVi9O6QBQwT12qDYjVy2L+WA8OO
14hPDef6Kgqn9iDmfsRZpRUbT582DBNwztvhZE60QHujvvwAQS4CMuBP4zoJdIHBgarEmFjZ2pFU
3oOJc7MniBRZP3YWsPt6TraZvdgrG4SDqH13bm0Rl5GxLhRaQMgZIVwLyPgO19hANOFcgN7BIjTP
4zfHBs4364lHRXCMFq/gMqA3X6skVntYIljP+/mLtoPLg+PHuwxmNxztwRz8UUT9+obvgioAO2lE
th+abXUcTIq1N9EkjeL0aFO8XKUSoIsMx53lKKqwbOvcomp2xKhwjWZsp5iC7B49b4GxfAXle2OG
JfmMbfq5a+34jqV8vVK2YO5i3XSIyvZhaD1xEI3DlDLpt6IplbzlOV1NZyM3wrWQRb8Nh/6VXM52
O7RZ4aepTe3TcdTGcwc2eqB2/bEdENpEjb6/zfhdC0miLPutYrdVC3xhnJPYUIHajVk+fLIb80Ce
y9Q7+gUTrS7Hiog4WmYTwCGgKz5wU9jvpuOsHEWnVFebsTPFIWCQ7Vy7Oc26/jATu3oZFICQTmk4
tiFtYype8IBcDFkbfFFg5pHSdpzNNZANVzblSveG5GiB/vJn196Bz09OOt48tlEgoM2SUMhQF4cK
e9AKiDH6pxljlRHUb/wM84vZbdo4Ns7NUF/MYbQP2oQBnFr61TuW9z7EFptqUUV1CqfLgXipZt0Y
pH7DfX6qMrN5zFRiHXKSiwmcyq+kEQzSepBpeFZu+YfuZu6m6q165yJOoFBB6iYVX+O5Zqo6FHQ9
SlVeMwnLbYhx8wVMCBjMD0iap8c4A2+RTu6i34jvksesduXJ7jJjzfBxdewJXMBQkxqeMETP0WSf
WYn20z015LVQMDwSaKcPaFZp0tX2tJL20HA1ptO9wOWGcZggaXyQ4kFzGWwts3H3AZAZv+pwNLJX
lrQiljO3hgqD1bfbAT8F0CWLkEZ4Q3gPUy4+7CHa5KPpwD/vmNc0ksl1L7Zfh+krGe+Q66qALaY5
Zhdd5Z8Dr3jrJEWTKXtuctP8YPYzblP0j2A9SMyQ/Vf2/ERhFHhIbmF8zFZryzaLcwOoZCtwbZMW
hF8cGeWjknIzM3A+lQxGU+TCLZ+mbTRaX6p6il/QG3xyjWoD5ld9k9Q7w/SDCx/93HV6dGcxIBte
V57NjvaBS7llL4v520CyC9aGjM6V6K2XIHhlR/ScUzF6LMNUrOMovSeEXqeTQcrcHEUYTIc43bOg
PxN6wkorCaYnVelcPu0k8XjX3YrUUAnyjppUZIfNAx4vAhxgLojqrJmxvjNI/uuOU0RkT13XL6ns
mnWdqvrVXawIwVCN93Vd6g+DUXzCT1ddp7L5XnTQyIhTJTds0JyP8wR/nHFJu5QT3o90mK2tydZr
33QkmpRCI5lqvHZQkMjVyoK1cBJEwZTYfAgkjFW3+FLZ1ulZoZ4+BvFMAZBI4xmLDH4eZLIHlJwU
uryM9FGzeBqS8WNQkrBGymNzDozhJJbSiA2sitU2mzmyx6YLOrrpYjKUrbVxpKrbTR9IbLOuPcz+
YGXx0ep6YLWbtTShu7p/irBs7u1e5+JYHk6A7p9072DZmX5P2M2udErjQxgNG8fU81dFd2WXganY
qtJoPzh1fmDhv+5t3O6rTYBXmfMRQg2oSO2zUU2vA9CTl8jDBu567qbP1zJr03M+IyPzcnlwWuhT
7OJduz2VEZmiHu+NA4ToElrSJMpO4Os6e7N75N+3b9d+1a/wv/OP+XqD1nIHt+okL+bVfc4+2l+p
BpvVqhlWA7mKBSQX2kbrlhVEvI59C4vOxmMUhg5ACIfPNDC49/EAhD+qYBWrNarZnbXebC6by+sF
Z9nqM6k3PsFsm3FjbuWxPsTX+Nq/uJ/Ed7A3rHorG7Ag5RwfjygPk8e63XSS1gcJplsQ57Sr9voh
O03X4Wo+N6+kI9KMTPFEObCfiI0CVbnGCaa1227YUcvHvYoSBAeJfommfPJlFT1HXbVtAKLhlqJR
2VVutQeE2O8Ccnaw4isC3cWkHdyhuGC7Ky9uF72Szjhyodob+tbiS8pCYMVyVgMNmjr7sCjPWdoP
n8sKGABpHuXdhOTu2g36y0wScDP02UfuJCiTypA1Zpx9pJLsS4UEIZVRjbfcsj6K3qZilrDcTIqT
wPBR8CGePqoNOH84rNtrO6xxZB6vKeCq4OnqPOCrrKvBXstmqo+3m9qq6mMN7vPHQyciCDmscP0k
JsHODtS2Jd9XHW8Pb/dSghN3XZ6fDdppRzpfZy0651Rut7U5lkucRUm/nHvvHiq6I/tZ9uvEFcWx
zB1IHlFYc2vQL9uOmft4+8kc2NKPpaJCvMScB4k4OzQIt7cfBmVfHOs+LI/LJxgGU/vL81XhUITD
g1MMRk6ABzdhEuRc3Nz8fO52D6zNMuwzZ2e4lo3lPZuC+TqYg3omL4fPL+OKfSU9XT80Kmw4HdmI
TVjupjZTzUmvzG5XgnebpfzztzdNXPx4n3fPJTUAJ0Mt2WB59mEu6mirHBMjUxORZsGEBhFqyaJm
51McG2ydWZHMO3SMJkOPGeEQolFtZvpfb27PhY7KKOmVJ2056rcb+rHUTmMv5Xa0R3A3GhIJoTPq
9zKGsqVaYuaXNxpo7/8QPf5/sv9vyP5IlBHH/Nf/kPN/AftDiiVI7Gv5V7D/j//zJ9ff0M1/oRYl
Y1kK28C1+5Prb+jev3RiPNDCSFMK3B8/uf7Gv3DB2Db/E+/UEgfwb66/sP/lITpFSYOjCLuT7v1f
uP58jL+L8jBwuC57/ZseRhKF8k64rudRBdN61k4A/nLfCbua8ydj1Pj3vR/PVSNIAzY1rLaYx7l/
e9UvP4MnOa9ZvuDSW37Lz993e3i7KQ2zPppuOLB+964En5L4BWzpIeqdlvAyTuC0iRg9GnhJlChc
BFHLk3ib/7xhY8ePf7yIhkIKRXz52e1V2d9f+pdf9/M1P3/T7R6SnZL66/DakxZPIvP/vM27dx0o
w2M3/PePb/fevebHJ2s0R18BjWNu/PfnKozmI2oXb6Nl7aFyFDC3oFDUwgZiEywMIz45uy0EguXZ
241jN397nJbyz5/MEfJqkscOt/99e3HWMybCBV3+988X/vxlP1/54+XL2/7lDf7Tj989x9TmbpvU
vot0Gr+2Xh1+/qbbPeE5d45e29toGV5pATHc3u7ebpLlyZ8PTcgTDFlEZP94skMQsGIN7Pz4Kn9+
i+++1NvD4vb9u6EJjMFmj9ja1KN9ZS2in+WkSyw3Wv0/9s5jOW5lW9Pv0nPsgDeDnqB8Fa1IkZIm
CDnCe4+n7y+zdFQUt47Ud36DQUQmTFXBpVnrNwyoYiQP8OBGxZCHuswRkW60ihCj2FGuk6XzcfKR
JndCsBzwu3xOZ7lObs6xpaqNCNtPcWw2En7o484G3yK+87IfzOk7u3fGrdxwefhl9fyh4gciqDRp
yg1T1/5oxrrNyySKchGPGkqj2ecixr11DhukI/LW7ngnWBRYK4HqomQ6LjRooDhg/ZGOx7KToJ4s
An70S7LzB+w0ELx1C/wwRccsF3079b7K3cf+oY/3pMs2cn38cw81xbsBSdZdI7rKQHQ/ON3T51zq
RlNi1GkXH3UxUJALW3ZkomqI3kyTXZqoZsvMkL5yN8BbkRMlfQuN3dxPQMFSP0A3E4JJHA07ZAz3
quhwB9HXhk6HScOrohHfTxbMd7y8ahS0M7ZGYgSQy6IrxhNjDXHFyu+AlJPJQyNSnlixeHyFLLpW
D/gpyxFCKr0AgpDuoPOnOCjbQVtG52v21M3l5zsanhR6jY68LZ7dSlwONO/Lo6zKhSk2yFKaI23c
YixmeXF17JwKqw19MTEOV8VVyJlZb5e5vZdXIUGN4ihL8tvUXpn3EzCPRGuAO3jxdEyWgqRIgcr1
NDoIj5j9NB7DuKZoWV26rtKCbF6qO0d3qR1kApBzJPGE6vD5d2lLjFZ4whNaYjCxkj9K3hNTIcEQ
tMwRxe+Ut+5yr4LtUjEKy4JFTKmz/Klq0SY9VzPxm2FWK6smIDPequCe4iA8hOLpCxzriaRZuEU4
4JDU5QCxoG+PcpssEVvf6GaW7bnjzVFBafEoS95Uge1SxDi0jkjnaUb/ze1GQRoQI1cjVWoePFGU
9WJJHjQ3rbbWYFZHZTCQbpbFICEVIUuuEJrzmvAqC/XyqBVFdQRxQ0rMXoKSq8UiZKCEHAmPtOWF
H1QlwrxcLGTpUnUXj/TZEr3IVX0ffkS9x95EZc8j4ShOe3SzHD2hcEFZL0XxQqyKQrQeYxuEWgoD
GTeFzeVkQez0nOzPk59U/Kb1SYGp8/MMz6dpRC1PnRjKC/zZATvIEP1mRsz/OUtZledbiWE+6Z7t
5GIcgc06JgnmAIpCnLk8XUcZeAwtuZQrSAuubGfU94m4RP2ERG2vJ0TlLs+rfDpAfROBwUIUBQDR
4Z/fYPEae72yyyNDIxwkXmqxMM38po548/RGoQWGQPhqES4kLRwxSJV3pXQRq6/V4S6x0pLRBuNW
U3TbspqoZZT5sg6ImVndMiQbTw4IejGUlgvVzYlQ1PWwxauNfMhgeOuK+CTZGZ55ewrGY+4ggprk
OCA35MaOcl1QzJ+csku2em8lJ7mwSYv5XalqqLXn5tpYoOv0Gr0jaJzmKEsOjB40N9JmOjTOgzYi
euMUrr0qyUkfqxz2rU+/1x49sRgmgUJUodaHKg4iKB8w25IP+Llu1l2wKjyR8wy1NfkTXjV5+xtx
I+ViAZ2NFPEMw1Wv0Z8OF0dbVroDVskQd7VT1BwJm4TATImmnLh88uGWpUu1a2Dbl+rYg+qOmeEu
2lEuwlB7Bp6P2peYcqmi6ZQL1Izz42WdrJZLQeJBFuU+cvOlKtfh1BLBSLdPsmbSQ+P0KD76XJRr
X33Oueii+GF3tHuEWUDRtfWVjhTRcZppGfQWsXq1xaHBHtZ97wAB0IhYYQ+EKqwFtWwUoRG94jnL
xFCyk0MmDQw9+QZWtrIot9Oo3AY5AhRqhiJPIboWnIHyYxMq/EpZlCvlAnwHg0ixUBg102mIx+1y
jKwO90ZvxecPkZvkWvlBqHTzmSlC4eS7bfgSsh6LD7l8UhSgca3HVoGUrXjx5OZSjmdkEZ9HBrni
mESUZDXNkWxh6P2f+m8353LcLPeUB8FjYIx8+Ux5+KV63vzm25LLMQjOloBiq/MvkMe9+pXnHc+f
4dQNGFqcrtCYpOcvJ9HptWTaj7Ie6CYePOj3n9fJDb3YKktysbh0RXJnWbocK6uk5qMj2BVZMUOH
jlUWVcvGuknuDC2MtbJ4Xnv5nMtX0SMStMoyMmM/v+/y9bJ02fnVJ14+681PfHPIZb8ppqVw4z0a
MoyExGsrF8vP0puqMecesaIRdwaxiy76tkucRZZMxKhB+s3fZA0LMbr3/xqPuRz7Zhe5Qa7DKwmR
DISlfLnOkOOFN8edv+W32/sBoGRtI/9z/sU/T1T+drmulY2ULF72kZsbI6H5Oq8Up3rZxyLjfhjq
vVfB+Bxj8h7ig+VCXrxR6bjljjbmW8jpDxUCqv4AiWRdykFePgzXhOqdbStGaTLI48ghn6xfFueV
TaERFa1r9Inf7GSIUd35I+WHyLo8/LxS1tU5mzZasaCHhxlF5Crjqhrh/vBUeEegjWR0BJukbgD5
uk0SAsRpjAWwheOsTEORHhF0e5O5jA/a1K6duW7JIKjoAmmNgGnzLuHZW6FwJB7uRY60idIvBESb
GNF3tdwEWEAchXYovsSUohoRCVky48HZMdXfR6L3acXowpOjqqSwcZAzdPSCMpzhVwoiiLT/uRzx
keeqjwBvGXLFov8OxUKutAVJfdBRGCod7Z0eec0WbcxJXQEUOqpTN++G3rWOk1j0ZlmRlkUdK6w6
9E6Yq8hSPrT4wjBmaCBgHDuxkKyTtjG0TVhaX8xe7Y/Y4L1eyHXkewAXasbMtcY3SlnqcVMKRUMd
mg7YaCJ8Wp18WBq0/3PZHbuiJ5aLlrgktrHPCLFzWvJKyOiovDCXYKnckFUhTg5DUGBKZkMvkws9
i/bt4m4D2TbKYB4kNJrWUbTH56JcqxbxzWwm3nYeo+EImxwkSRZzviFMr7c7y3igPExukSULvIHB
zSibrnu1yH+tyq1yXVxjaKN4k7VGq2o4Bt48HBFThzVlYHUs1102yNIkLpU3gQbHl+LH/ZWlywJ6
4I97LtfJaqeJoM+lfi4t/X2EnfE2Pc8WxAfKDfKBkcchj3XTIYizlUHTXnSsjA2L46WqyC4ykpM9
GWOtkQtI/cuuUUyqBkgt+jOXnTLU9eO420QDU1VvKYN2j/LccMRjnAuPuyODI61i1mvH7ZoJRgT9
0UEnDaPfK7noa+TGgCegGTu1dAoagw656HPiUL5pAlNRwcHIlgetEt6/SxuWa+pELhShhr5wIUwb
9RqL9BEZFKZomlhcqj2UHshVPzfLktxH7i2rVYCYnwxB/m+w9i/BWheP0j8Fa9ffs8/j5wZxku8F
GOH58O3//p/zMT+CtY5FrNYzDA0VCFUEZGEF/zBhZZMDY95CfQiZCFsnjPrDg9Xw/nENVjieYaIX
Zwixix8erIb7j2lqsPL4PISFRBj3P5HkuzMx+k8erKbzlufnMXzRkGwGVe9h+2q/oVCiYB0l2uLV
+yHFDdJlsLBoQ7114TyMVhTQZFntJjQBVhmkJOk8lMHe0JEWe20Yp3VeO2jVtTUkXS0PV4mAPiXY
NJUaMm5ziuC8RWjC36oYWm8w4QrxpoqQLCsZ0aIXtx4h953avFllaXTVt6WyVcJPLrjodWd19qq1
7R4LJ0bpBo7wa62GK4Tuxq51bGE0nx9ihOdiJJBOKbYkEXp81uLiOziX39MyX3ZmC5DE5RRxOvc2
Q9F+wLXqpqw4LSjaTZ99InqB4pHZ76ap7hAnIQznRc7TDIpmk2Ii6hoNpspDkW4aXXU26AxXQGFV
8v7WDgqC9VAm2QlMl4D0QOMdAmDpNkq5xWLuKiyYrxvNwgjB9Xw3ZwiHpARNRFcLIbY7zF8/2UGm
PbgxJLAUTgOC38ccfdCVOj/2ZTD5ioP+bRc1tW8QlgFpT18/1ZAtllD9uKitD6wHUTrdeiC/VW0Y
KacPQeh8jMn6ZtdGY1eHsYPf1Zja96VwxlXiVPCAdQ1XNW9FG9eu9XxG66CNP/XlJg4VuGlpA6ww
x0ZvjrtuY4+bHBL3ln5Q9RHB5Rl6SceyXGF+Ces66R6qEIq/rXHvtxBycVuHjIaeEKSwJTxFNlrt
bvgN8Z8INy2QbVqk38NCAwrStytP8FpH5H79GGDV9jZKdYSvUULEUfyFzg8uy3EZVCP0tTK/7uME
R0/7MQgKBPNauwZcOp8QxV62IJC/aaVl+VY9O+vUZlSCYcVdxBfZBg5fsdNdd2VNrlnX7wslxGPV
uQqG/loDeeFHU/EwxBC84kCFtQPsfxqhF2ZpMfhz2B5SN7zXobiXc35lqV+aKr+r6vQ40fkwUwlS
3E24KekcfvLs4DBX9o3ASZWA5A3jPp3TT9DX8TssywdcTTdAM7OndMCOAtv1DqkLI4rWQarC9nSU
fa/OwwoW8KoKbgkz305GgJJ7IhwXOfOhB7RvYWDR9r1fEUXe5oNOr10vFeQp6KAzSq+hUgnoCUDA
skIGNCz9nHfcr4Zpj+0eNmyYG/UA6VaeMk6HAQupMC+jlTZhpkgEDH3quinAKs4HtIIfbQ3sNuYY
8BfU/CVx33ldhJcF1nKlp90GpnLswgB6ROPY17P70DfteGsjjQxnZOcs1YONSPM7Jci2HhSIQmui
JwNvs2mMXzR9HeR5cchGax+4aB+7wCxu0cHaJ/PDPIMHzCatQ0jPfeyjawfG3iZDta2cUCPo8IgF
UFOVqzbHdzRInU1oMP2ADVTw+2sEDxldtilNTYpGwaH60mRWcGdh6BV1R5htNw6NDlxW2jYlXhS/
BBGxDrTnGXT3NlSHd3nsKIhrgrVzkDDuZ931u2MLDkiDjbAO7LLCSHZsN6Nd39cM3lEEn6DpInng
1+CINpFRNJsirsxdXoYF8jW0TkP2zq09c58zVFbTud0GKSA7p+8WNEvVWxTXvG2AXkTdA6yLo4cy
qpdNFhUPmL/XftLlL1kSaHBiSP3PkfbViY9KThxmfEDhGuahARmZORQ8V0+7c2otA+ow3gzzvW4k
pw71Ud8wIntV5cHaDdSvSTzEa+yPnhZgK3HIEATuLdHdPrBPtlk4p2QacAK25w3Y1xADAGL92VT2
p0pf8u3ID0CEAZvpXm9OAG7AUSrLtyGd1lEAHGSenhIMdmkbEkLvlrszQgjdcx/fO1M7IVRTMtEK
XPoNwMInyK/hoUIk0smfkGnrT7o29YSApmpTZszLclXFtKyMscXItFUaAEKUoBwLXKkWztEhcwFj
Y4m4691xotGhHSX0jdFIWSBTHuiDD6PlRXeAuYJmVk5EQ5VTnLXWLhz0O6WwrFMxxLBjEE9GYxdL
H4R2AQElfJ1iO/jfjctNl2jFHmOma2OaUebRciyll3w9hhhjR2Bqr5zCePb6JdkZqDOdcPer9siq
XJcJXolJMSebCKb1Ou5M+/wrsAFRBLpaOdXLS+QkzlFW8g6KFA/a+VcWUTqd0h40BSL6+VLpx2Gu
4WSei7jZHdzuyfJKtFls4xHTBqCpWJjMmq2TONLvJzENyPCjjVLjaDutcZSlQteMI/RXMJSJpTLp
HV5ypEq32PIRU0o+DBlrAzvbQbMlHabjq6TOaNEXZrqZveU664BBhYQQD1oWYvLqTLtRWa7rCSDq
/w5A5YjxLwNQAwIZY7b/Dhd4nss8LsLXA9Afx/yEC5j/qJbBGA+hQWCkBrI+P0agmgYogFGma6Bc
g/7UZQRqMmzVDGTU+FNNNCwvI1BTBS2Aa5equgZIA5fB6f9gBPpGNwS5RwvWhyGUQ5Ar86Qm5Cvd
EG3R27Tx6vHGqD9EkO2gO9XKlgSjZd4hNPHqyvwY/r42QJcKkq/kgv71bW9USurQUCuAx+NNcD2/
gLmzn8oJ5LMf3Fto9xa+9Vymp/Da2JWPMTpxH6pN/B2TroO5RcquwVhtFV2NT9rVtHYOqj9h8RH5
C0At3Ej/pmdng7r4RdtIdTXX5b7phoGwCjfvzdB81iDEW3Agrp2W/HglUgOFWHijQX7AFLkh/JVI
1XV0TEbx6LTLdFDymcwCnLvm2ImcgywlIV1SODXo+uuWtq5Ngkx6H6fkK1gM2pJsAxNNYpHVUMJx
wlFqGVd5Qt8q1xUBwkqaPVfrOkHIORUJkkCkShaRNJGhBrkgXUkYoxDpFVSkoN5L5ITMvsQiLyPr
g8guyGpFvqYQiZtUZI1skcxhlh2vGHKTqPu5IKOP6gEDoG24QL77GRbIGzrCygr3l1UowhFXILlB
MMVA8ljCzmTg6xzz6vuKLkpGycVXWiJlVZC7ckQSz5T5LFsu5Qo4UUyHROorEkmwUaTDsHHclucE
GYFGRaTPTBFy9ERJVtvmCrE7/SBDQbnMu8lYkFxI9JwmEnSjSNV5EjMn0neOzORd6qVI9GVT8Fxn
eLkgOb8bREZQhmkWMtEq8bCtXIUPuUomDUWqTeDGH2WMKuzSF3dI6o39M2wl11+qIrxliYQlPMnS
l6driYuQyMymPHN5V1zynnSYgDd/nqUsBTJTKouqSJ+SEXm4nKF+iY05MkqokoWtRDpWwgJdmaO9
nKwsaSKZy+uwmUWiF6stkUOlFIvk70AW2BXpYI+8sNyWiVRxy8RDBhFlOFHGic7RRk+HWOL25dO5
aggswryTsDgJhpMl+XSgyqrvR3xr5Hq5ijuOOA0+owyiBEzhHMUOMrpALeoURNcHZmEhdktoz1q+
KdLn8H3IpJ9jMDK/HopUeyyS7pNIvyOfOIHGcFZ4dTMFFPnNc9BLRMfOJcJfuQWR9dXzWiUiOSF/
VAsRa9sGzbX8NaWADlyi6zKofAnNBy0uS4jdWAwIeWgCl6YiL4kByqpcTGLDpfpml8yEpwyhQVmb
JYl0omWEs/KU5KNVNM7O9sod0sPNUW5dROlNtQjQCPBQx1mbyWCt2wzhfcMIdJjA4gOx/3AwFus/
XD5eljoievs+G857YeTAWzfNyRlfcwG7yJIEwJyBMkUDwyIdIiLEAj2zaD3qDKCxN69wNOdip35X
BiU/JDKHJuOtojSZSdV8kCvnsNAWZD9EvkwsoBZ8jugyNq1M8F02pOJoVGDI0MmVsn7ZrMAD97PC
Fd5bXPn05+W3sQ3ntdPfYTszHmr62WXFO4JqhCXC8livensQ6j8gcRfAjzxpHemSnReqpzNgzrQF
riKaJYROwID0CPpl3BjP5Yyviw0eNpgdNPp5yM77yk+RdYmZu1RlSa47f9yrYwoFmjNStCet0Z2d
oSrbKREh/d99zGWdPhKyWOlN981pmSkZHvBSkQZxRwQHtMz5LGsSxKWK5zWLFiDKYo9R4+GWpcvi
7TrYR+AZLOK2ClcjVxRwOHKfAnjFLE7+t8fKwy5bSnncpS5Lb7/q158EWTlCBGwHtXRYYXb8UtKa
bQbR4RqRtnEmhJ6UQv1gBhDHzvCDn5CEGjaJk0GFrXYDbhaMtDs/XUplXi1xM/hqNwuVnf/AthB2
fUdiC2qH6IcuC/Vn2v6yDoWd721cVRuZrFerEixSi+mlxGMUY5ermw4ulo/QRbO+gB500UFfqrJ0
Xid6vSbFPumMjEqcQN2goQloYWy1dT+T5GqtZZ+MmJfDFj64GbjstOk+cTmGg6KpV4kdZeBWHEIH
9LRqPtCmDw9wJ9M0PX+nBGM58g2qTUyhpjR38OLGNC22uDxNwyTDIlJRiNC83qEOIxE+gwypy2Ik
4uxy0XSRJSgky9qdAYiPc7Cvhq/yAlnoOZX7sqgWJNVuJFzkAmlInfY28ZithW1rbfLReukToz71
ZEPnyf1ctxEQJCfceylS4l5BKq0MIVW9jxJe3vYnqsNzepQ1hgoCf0n4VCI9xONgAFHaN1NCDqDF
iPEw6lejRheCuzQmMEF6T1LnqWOsO88hEgLjqRRSAkOb2zsrjA61FepHTTG082IxeyjrdorSCdbm
aeneVEiTIRn2WOd4vScw9IcRwWoNGEDJ3HFtQXZsgsK5R4OjWundhNuNACvIhWhsjyhG/6ieN8TE
npCjRKpJYOHk4hU2LrZBwLjpSHwKjxJmGwRRImSN1RYReRRDrsZgxJVPx0q8W9rD4I7hbTdZmm+N
RGYmuE7QhZ1be8mmXaVacLpg3r20k5pvLsA/iR67gMkKY9B2C0HfojS/VZN2B0liAHqoDMBzKdU4
dxFTxD44EnDWnDMgtSTQqK/qnirQQ+fVKeS98zaXpmOwgMVfVskDz5+R97gmIcre4QBDNnGF1QxZ
dInWzFwD4L8o9mYCiSkecFc3e7BjKs7cHCQ2VQK8IHeSpUm0z7J02SD3Ox9C6Ogbzp/tRq4T8aud
2xCpq6A/4ZjVI8IM3xvJEIo87JqvLQUUnSXojnKdo5hsrqBLzhpsVbGb3BiF449Sie7Qaqj5eVkP
twXJ9E0zBu6h6K27KbDNLU8KXbpOIAVdlN1oh0CIz+u65nvohs1GImDkKivXlDUJjwRlPI66bLhU
RxSffI9gVIZyL2JQuK1DiRRhMGeHxs9NtguTbYdpHjoJ7mZ8Lr4TTbke1wHRTPQS1/ZjdsO0452y
CTw98tdD/m5G62/aIb5CQQ9Otc3wfD0371CtaGKstHxcCpPwOA9Pvf55IKAMvhaeYYoSRfpkJrda
ssvbVa6cyuQWdbZO553ZOdgzo5OpBLzfV9hv1dNVP12B8Am8dR6cOogyUNqt+xCYkLcO40OaH9K5
XDXTlgj9sLWPxRUeUOTtq1X3FZPLepO/YIHVdLs+WjnKpwabFc7/oXMOFqo76nwL/ztPn1HqNVA7
XEfvbZSxvhC0MxNy4oQ6N+T4TBSMfAQSDR03r62d+qaxQ9fEzmEVbcJ4mxJlNG8hAybvG7x21C/Z
tbqt/CvrWEGFSm4mlD58dABWy9E44p3+ab5q18kLYbnPkEPRcVgrdxYtEeTLT94ObYeD/k27x8fz
kH5Q19VTvXbXEz6ifnRr7Ic9ktN+fOfAY/TtOyadja8e3HV+re2rLzETy+4GSSyUxlM8g+JtgKDI
6NtXBoZQ/VZjhN2tUXIO1l9Q/74tDtZ2wSNyZW7Se+Um/D5/i56ql/KqvpqY+a+aTf4BNKrNNPt9
V6zhjD2SuVl/J/x3OvSfkFNBumK37MAk3gu85rG8OxrT3tlBUpnNDambEj8sZ43TlbEr8o1df+hQ
wInejXBnsRVqCIDvgy12BWB3dzm21CBa7QeEzcxupX4zy3tMkeaP6P4p6sY21su8nqDGI2ra78Hi
GclqwtOJ4MBE5NvHhnxBDkqDOd18ak5Xzj0CRPfFwV4VDzYSA4Ogvx20EUetZ2PZl3DBgUgPEFNX
zvt+uwRX0d6719fFdbidPnXeqv2mI1oORnudevswXlfTen7AjwPNWgyqEa8ag0PSwkJ/B7Gt+GxU
J3XZfsT4NSGzke6r8mbcql8rZVMtG2j3gpNI/gPRkC/ON6fgSQTzdkrhG6ungKHwuDJuNRL4T8hl
nazHAV7yCX3HdflsfYvoB/G1a3mSroJ3qBs4HyG0zxin4PG6Vgyx0UQGYz98mh+96ko39+oVY6/7
7JP2HR8qIhPqF9yWsuPwGQO8pL7S8H3cDbsCxDEaA4eMMYoNsRoPLz/GAiPy9edi1wHwgub3ZH8Z
7vM790N9mK7JPhHwr4orXn9lOOBlBxsQnY/A77/hKfrd4/XRNoUN3X49adtMaMHs+IV8fDYy6V9p
18bRuEfaAJUNL9+PEDO+q9fjZ+VrdmduyhWTtEf9Q/gtfayxZcIluF8hnrkKbtLn+rk8qfeg0MJt
tOlJOPn2TbnPYh9vz4N58zS/sx6UvXGXfC9g/pGtrH1rrb7Exdo+TttyU3eA7XbN+2433Ot786Qe
UpzSn6BrDZ/BGKL1up58c6N8QATG2QZrAKPr/hGxF9pCDUFOjgaWtEZ+q4tQ3T7w0Cv3w6f8gIQO
Cs7khkycQ67CNW3qs6kdUz98KIM1p15ucn/AKYrZLw63PmqO++Le+4hH7hOKE+tln37KdygcVKvY
vTWQzUKUaEWjuQ7BKa7GtY2Nll9e8brhhHJj7EO0dJ55DpF+8DWf0Ncxx0MPKif8w5skWrnT1tpN
91/R4L9i5rkv9lhq77AHdO862JU4Tg047Hr+QgtorFQc0tf1A9f00J2AV4DBLFcFT2q4jzkHlOzU
dcJrfed9qLEPnWAhrGpEDWwf+ZlC9+sbB0r6yuU53AWEvXYkbVf1Lvk4XpfNe+ZeibIK+URvaz1r
w4qkZZWvjCusdw71VbDNj/aTyW/eKb4GvHp160BXOtXVlpA9fcrKpFdfhYQjg1WfbL7Ptzi1fjbv
0vcIMe6iL4W2sm4EyX916f7cAsEYMeZiOkCzkQ9Ztyd4BCEHR7bICG40lyR6J2Y4AWqlOGUwN+pH
OLBYsfSbWHc/2AlKFEi5IZvgG1WF3LzgtAziEFkKxYRElkbL6FCzFJvxLotRq8yGU2q2CWAW9snk
7Oa/Hy35NHWrMynprGRd9vYq7cr25KJUUeJ54I+wgY/9z0XSAKdSDCAxsiQ3tC3OnCVMG2xTa9RD
GowglmUbpal+aIlcuaOCac9i0lLK4qQSe2ytql47NlT5TRsx4MTRtsSze5iOUeVkZDWKKKHdJQaR
yHrgsMkxMhAFKfjexmM4rQpwr+cSIJKlLhI4m0u9AfK9iyMVmQikMKqsmX39V1yyRBFf1mneMO7y
pkduD0dwjYffnrnBTE+Y6dYFou1IuSq7ILwNIeAJZBBjELvQDknUtOiLM5aWiy61bmrkv3HAIz5w
WSB6yV36uU4fI67SoN7KKNskYqKy1FQuTe5lpWmDT3PwtNxI6JCt94DxF3Mvw8GdCAnKEppfRMpS
Xd3n6J5rtvaQqWiRuJ5gdiAyhpkf3UTQV/WpUckZmwbtcf+EYst4GONxq1iTt7sEkFS3IJGcokmI
elmf+7FQZAaYgFJi19Cqk0vOIp2RZ0/6cLJ641xVRzDgyPTfe0Pw6IQYquJgiwB0tGiPVePWW3IA
E7h+Fp42GTsjdvdA0bnjjWk954LTM5BdXFaSv4vM7oAOiVutgYswUxG377K4rBsG8tR6cCW5utrQ
APcy+3JGXb5+VFsYz8x6DCew94MIxMkQncDhrCykOlcI2BAakWSEc/D4EkzW9eGTZTk0rCiLo+c/
GcdixkZqrvGos+svMzJLvCN9F23BDj4Prasxc2OBwopfCJQ8Zn/aRoZV5Q2Wi0vVFVh7tMnOuFZ5
eyUmTJkFOB99HgTWBGJ/PoP3RdD5FQNbwvwB3q9zgfwnCxuslEXQA2SENREozXPdFcyB/03G/f8k
4zSNxOmrlNO/uLuMKpr42+fXybgfx/xIxrnqP8C5XFs1LA2HNhJuP1JxrvOPjfeLJYi4EHBf5+IM
knQqdF/X1sHWWCTlfqLBdPMfzPWwvsCM3LGxjrH+J7k4/Y3BBw7yhoX2kQYLmKIqPZZeJePCcVIX
tyr7vZVmePLmTXyrJGVyQmKPafwAuSSLIvRylfQKnAzzE70u4ayk66S6M6slIp+EMW2HJI9bIWfv
WE2Boa++qrMwQt+iaA+dNlwjhorDhFrUOy8a/uZ99yZpRrAedxI8BXT4FFxg/Q33uK7DBQzF1O1U
bhUYGeZJSq4zuWMqX/BGr5ZaR/6WgTCuiH/zIxAZuVfpxfOXe8JwyQHRqdpvvrwxkkEDENDtEEUG
doaXeWagajhHuM5oo9/TeWAhqaBFhiiUgYb/q2ftN+nNt74e8vu5bZ6Brxu2CG8N9BZtSqvZNLtd
7rZ3hjmma22EFdPiJZLTkRHQO+Byt1bjvIU8iUHQX77/zfNz/n7O3uTxxjXgrcnbNHR9imRPt7Ms
xqn4BSK3BVDLmIkAqehAkwLogHe48ddmcNFOnGcTONeOQEQBMoPBTqP85ZL8/heBtBAvl0ZsjDv2
6onupghZ76rrdjThxBKSKdoUmln/xfxB4719c+MJSKLRhPuLrf/bBqkNXaMd6gAU4SIU4d0y2TST
nTxhGb5K7S48qmERIFBI8EwftH0/KuOd02BylDm1flUZZrTLJts+JbHp7v58U94k2LknFka6Li4O
Gt4Ctimu0KsrYNUDNqVa1+/a+psToEONbcNXEvJ0K8FjbCImYwdJ9Zcn4d+X3dJ17F0s4YCGf+Cb
1HUQpQjLoem/A/RiAb3B8bJSiev++dR+d9V1E8cR11E9E2nmX09NdVs90TCFABMzuXh9cBoN0mx+
Zmj1X56j313F11/15jmyTVyGQivrd+4co8uVMT/tE1TP0so3HBPQqxGhfzRf//kEjTfoXHnzUFMg
jwFImAeYzuf1zUP2yHbB63U73UE1KVIY7XtY53Wxgx53hfHs4N1GydxfV9X42CE5u5nrYU/T4PmV
4iD2k1nGZkyUnTLa+j7N8HYMe3072LS7bo/7+TylV7UFPHLovQGt7filCQ3kRAL9OpinYVU04Uur
2ct+Tu8at0TeBGk2Qnh6fEXsJOzutV75ZNZWvP/LmYsL+mtTahnMiVQNfLSDgdibxxZDA1snZdbt
Mr1LMRuI75nqGH4UclZKNNx3auPX44CK+OA9thmhT8jWd2MxOLiJWAMezw9ZC2JRVTzN7x3Nr1yk
0A0YzUTwDB9bocrXGTn6bQOuNrNQ4nGWfQWIq64BGi+6cWXpZnI9tV+RXmcW6Y7qPvgw223CXLdH
nCp5/vMpa9q/+y7Omb5LNFYW/2/OOUG1MF0QXdqVtZNv+n45jXXyfSph/rTj+yUp09XSu3g7Wta0
RxcLkynrZfbaG0Rat9WSKFdh+a1AOehKVT/qUIbXTaV9jAKiU7FRIo2NFr7dWyB3O7AURuY8ej1B
T/VLorjR+3zqBlxbBJ+4xh9TpzXrBlSNzECFPNTlp9wjDNQrbDOT/H4a3HsPH8+uv9LSxDdJd/uu
4VzrnQpg0FqZ0ylZQm9lkB9AZxYJkH64D6vxvcsUdSKWVuZ9vC7NB1W13rtW9tAklrX3bCIRdoH0
3OCC8wSzlhZEUgG7bBenMtYl0nd+b8ZPZKcQMPPdbgKEEr43EhSRnOEWwDPhR6C2OJh+nSu9wr27
mDdaWOdcOz9DYFB37xyYlLmyH6r+EQV8rJCV7jYc41Pamvl2qt7XsbMQSET7vByyo6mK8M3S4Xhv
NbqfDco7Ddcev/S+Ro31tXSaO8t8tMvW8vPa+qRr9iMztA9OzrgcMs0hhxvgB45BMMnlQ5qhJ97r
om0k7PLQkDAQhSbiVDTdbRbNf3mq/t1wYbnKqJWmmOEdJg+/tiDY3lu9hYjsrkcuoMqnnTukCkKV
02MwgXwPI1StMiIuf36Wf/uteJfCebAc0RH8+q1ew9PhLSndrvrUGuN9X2YvfWPfTIvyvjHT59Sz
P/z5G38z9hEGs66jeZrn2f8yp8PmbyiUrGfsZQ7EqtOcti15aJSu3TSfLZRW0dA8oR5MjsRa7v78
5f9+cSGk62J47mG8adhvXtywB9yN5Ryn65QfqkZkFXTk6BdsnQBnHYGtOso3ZXT+hmfT0Ox500ry
xabtMs41DINL/et1zpHZASfKdRa6/x5v2MbI8wFK/Dwd0iL+nDNnYJ6LFTLZ9ZuWxhOgWPbZHp4S
C52vP18F7d+9Pr8Gs0IX5ormMO749dekMRNOu/JauBSMglTRbGCrsfFCQhi5O/NmkjvGxFAd/NAs
bzHmXaPKkmzyaHwsETLcWYT7/vyb9N/dGsbDoIw1sHTwbH79TWgDmgvUxRazdt0lkkpQXPDHIKs/
oXz5MrSgfNq6RGjc1kP6vewZiax3M+nuqzbTPqYTsc09WsVH+JgIJ/ea6aOBijh2p687NXzUEv26
w6HmhqHIsMNINOiC/LoGhBCZwbQh6BP85TLLYc2vXaNreeA4mREaHnO1N2OR0FQUJYiMdueY/4+w
82huW+m26C9CFVIjTJkpBuVgTVCyLaG7kXP49W+RHtzv+bp8JyyKkigKIBt9ztl77TncwmOJu7Pl
R9k6xzK5SC1GtL3G6to7LsOhdEx2cwPAOxWXD35GtdaY3oc9s3XxcMQsSZsZyvKSIkz0BylmK39I
CWgSublKYojCnRs8mXaBut6TQK1d4A11eAxHv92Jgn+YyNXY4bI6It+KOUaFAvr097Po/haFzD6I
fzm0iIpDvspydvn+/2xiI6sOsykYmm1PGk8r5U7SnfQlZv+5IqarrciUIV5NDiTddznq0UJ+aWWs
hGTD33eusWN7Dpw8Gml5VzQ8OTYz1NPJXgL0f8vGqgNiRzHbSm/Tpt+NYCCgOg1uUiBLYKcv+x/m
QFkJodUWPT1wuyRptE9uYE7F6zJqGJOp6WNusgtExcXPhAZrZZvN41B4P/9+NK67vn+9Af7naPz2
OYNMOxAoNDXbGEoIfg/Iw/ZsQRD2swGOS5CtWRfKJRkNKO97vQztBkuyL5573d7+/bWIP630bMC5
SLMKWfRs//+ZCabeHSagnNsw8/stETPTwbWT1y4KmbpZ01EJtHKlAhdZA8fGhGzdkrqW3PphuQ/R
Rsy88GNUYKgSJQqhJp8OfpjhzZoJEMouexydV0t8Td+FzZMgBvxora7fk/RLNHDlgT4e3Cee9qkO
Or2afSDxsi9wWwRJvs4C9ZXm7bSMfPu2xf5BkKv3lpUCRC4M0oUzR+M2QUmE32tPsDAbCidgqm4G
4WYML41P89Vxow/LL569TnNth/bvt9Vr1zYMeaQ6qsoBkxf/DCyd3vzHseXQ/Xaa6SRb2P084aHG
/u00Y//zLyaHZhu4yQe8Awa2swmFamZP//e/9IdF0qNORH7tEp3j/x4F38DSzOvCarZlnH/psiIt
o9yxdN4FEEwWknzePGNO4ubu09//8B+2vPTC7CBEIuR6vun/tpZVUdwROC9YnnOx7kjqgnlMskHS
Nj9sIuLgMpBGb3ctnXaY/iI21TqbqOQj9vXoVIpV6Qc/XUEE9VyO3nKStV4XjJ89S/7HsvuHNzpK
eNvzkWPbdOEu3/+fJagFlWQTxgD8X8YXf86haPRHb6Z3o0GQoFJf17jhvx8e+98NJQ6PgMxn2bTm
cHz+/z8a9kYzwp1stlbfnU2H7B/DWPk+wZaef4xJPSGgoyk3Rujs6DI8EJe2txtC1qF7RIzI3LvR
qduVlC146oiN5qymJwWOFpfOf2yB/l2vXV4pl06f8+L+K6tYdW0vZM+aNARFuzJLnyTexJcLz0zU
Ukj99fcj88d3LCVSwIxe/Dtu1At1EmfdSAZsfhpa++S6/FU7984szgwjeP8uwxnWtfFfb9h/V+QB
zMVLtPrlhLjBb+udBoRfWC4s8mxuX8HH35Mpaywj6aOYGutbyhW8SNSfySiJHoyBFmiB0qs3qMOj
OFsGoNYgbPYbVNM384xL8e8H5g+tKF6gT/Fo8mHGP/DbW2aYOjHLJuETZbgfrCr4F13wREnZnKgb
PyVSpUXvBhvPpl7zp8eSyJ/Incu1X9szHbL0y5k4hH9/Ve6fzhc7ZM4U1S1OlN9eVRv3ke3khJxN
HaIfM8Othd9qnzazXuFC9c8NiXJLrWJzE/dmjPuz3ENfksxdg+xuyra5LdSjM46fnZbDY2eRhRIx
24nzQ2g486EK5HlmpTlWYdWtvEjkW8VG85xzXQi1dWoDnG8qlOFpBuK9ynu2cMqcYG95Yf/aVKe8
pEIgA6Pb7puWYLhRvM1dWuwNR/svdhX/nCuFaMOS2yGX4ym1uKw59VweGd82FXuAvx+wPxyvIPQ8
j8WY8C7f+m1dlEagJpF7xCbGgmRBpdcgLfs1obpyWXTiScnunuytL4SFq7//ZesPe62Qq45PsLtl
Bhi9//+ao7RFu7/2SV8aU3+nTbjFyogg+EUOU/zCs/ZDXd/0fTaAdaO/6TiVgOnj/MeC8ocjQC0l
MMZfphH/ujKUyDVbgjmqbaKm2wtCeVElprlWwyVhXFofhLJaZwLajtq1m/94u/6pmOSP082liPHp
5f/2KbdnrKBFxx9v/UksuguNKii+6zKOj1lc2WtloGlhzk3KcLwpJWKvv5+EP6wyMFq90PUY1boi
/O30s1PK21CKaovnIANvuCfVRgdNs1A6s1eojv/rP6YU+kMtyZ7SxNoFuJX8898+okHiFl08W/zN
Pgu/F7avl0PZencjTRtiJ+rHNEeCco39NERg8jaMfjq+lAcf8CaR1FF4p42PXJuoOTIo+oNSaFUG
J77riJ9qLNA+cdEZxOtIhavbMZ6DqGHCWYsF++TkaCSj/9LQYmrMqHy0ZfraTD0ZKU2tP9ox3DiA
OO8b1BZMEQrBFdCk7CVJ4TlviZkmlpFoW3t0XhPX/d57ErC3PeZ80rvgFFuXJ3Kt6CMBsA/D34L9
/0A3x3hyI7aR/iBeLhRk8ou76BSpFPls4SKPM/v6frYvypLBuWewUT23X05BFoYae+81cEh5svRn
T1+fAIZF3aknnwrivhiEcRrqqEduklNzBzIKH7QPdDyOp8OF3j1j8n9pcktJtp7hG95djNd+QYuI
EfltHqYv7GS6PZSf+TzaJoqjzrpp2/CdIig5ldaoj8EMbZ4rZP6CQ+LJrONulQ24h0Ornb5J9m3Z
1I4fbiFS1g47WeETUouEsNblNHXFo1b+D1uW8w8zQUQXpOjHFEoX21Wnye/UqRvbn+WECEZ2AymO
QVYAhsdoT72HAERd9SFtiuxXJWgrtJUBMlRERPkpxp0ZWPmRkdtra+hua12+uj7kSzLP58jNVo7p
qzNXdnVui6K9mWiTXB+yglIgFbG3hMYOxOpyU0Af/HXv+liEu7ghU2t7iV3SiSOOtB694/XePzdD
FvfrcqAnF4gy20zY/3EKFeoUDZM6xS7mvyHGoRNHSXGQIyN+zFgtWWd+/T56BdXLRVmrLuLZ6705
y9J1miKkS/p4vjWKer7tQN8XUXV7fYTJ33SrUk1u75yQJ3VJQozE3T83FZIKxV7lTFIUmO4mGbc5
7fddM+XoHO3SfR4TR+5aP9sObQdBcIhcYosoqW7wzb9MnIGN9P14nUKUeCQoe2MhUHk1ZEFalaSW
Mdgmm2VpPLQlQfFjUd33KdCDQufGnVXTOw5Vu41Gw1mJWERPsUxgMzVNvLx+mbHFP01IIDuybWo8
MsZi9BNI+ASpDFNq4BBW3V2TrHwTziFGv/sqDQXihTHd92UVIVjwio02PUJMi17f02Dq1+OE/Xqe
PNrvXg8t31T9AbiPXrYOsefpREJDWZT+us3t6MXTIKFyt0WROYP48Mb5ZXItWhhxP59yI5pf7CS7
MUiJus/Mun7J3tPLg24j0z0ZSXwYSn9LCGn1HEMuevRaLJ2+VT2Tol2tCE3N6ZE76IqKC5qEkvgW
aY1ze73H1nWg1kAT3Sjy4Fr2SHpy6qNfzf7Gr5J3nIvixg9a7yaTKapjBCHA44tzP0I9YbxWb4Ul
cfqU/vOlR7mwk8BfSBEjys8d69HMiEkw+jtwDOjrZv5tFDLhcy9zb2WOAW4SMgVpSnUp0sWhPBmT
PR/Gstk0NqabgcBXOvX3LUE+7/HovvXdcED+nd96g+2ci4b3SWEHI0mHWXtq0Ni5Xil/kvaM6MmN
YYMUZrUpYpGt+wbzu87b7HHOuvspGL1vmQ7yddOXeEdHo3kT4wuil+zFUe7aKQ0ax7kmviCrgm+d
vKmgMr4z/x2JrJ3bXWPEyZvwGLRfHvccdrlpCTK2H1lWnaBonj3c5ZiA7GnXSYU8fdYv+aTeWUjS
9xywRVomj9ou6rvASrwXqYGfquxl7Ibu3gnUSU4vpVtZT0EdFmidx2f8K9EzTtHkrFvjx/Wr1FXq
lDdpjhb0EtGYG5wNeq/3XGQQY3rRY3i5mVq0NoWc3UPKCHRVarveOSSFrGaaS7vStqbnEBX8Cumc
w7ytmJ5TAuHXqW9+H4cxW1aFbh47wulOoase6qZvHklGbUCt0T8YC2iFcZy0y6IXtJ3zcLgZcgTe
1eVL3bX6UeXlyhvM9zCD1F0Fo78bvPBtdPKEes3js2gnvEdcf2fFifrefHKih11vEDbUDYF7F3k+
9TiRpfAKzozlskUOEJbsppYxxUBmGguedxQEJK5Fq+RqVDGBN0E13V7v9ZKNDHnoSzET6TzB0r6r
Rxg0IwzrWy99Cas43mS9CGmNxfbB7B0LxgMdG7/y55VnePaNZ3HtDatw3oVT5h8c+mtJKc/+5BeH
2ErKg1tiM2oaHW4HlGJdIvINI9rmnhyXZOWAIz5UdlAeMs/lXerP8vZ6sStcviv1QKEfmfP5eiOY
G1hJaG7NBv+pS7RaEGOpdaPoY1btwZNtttbVZ2H0P7wIkV5Kn41/4BBChOvAVm+oqENygse1cmEO
WWYcr0RuIcsqsht7mnc1ZcRCuAolcbh1nPKnSpKHJInAwxA2Fc/q05jqbY2BAQuNu84bl1fBvq8f
m3XhB7sZsu2iJ2Gwkc1rC/4osuufuj8ShQtMgoCW1v3WK+/BNMjfov11z3Z+lZNptPQTvAxTL7AJ
sIc0MvcYdO2rPbV383CZKpe3KVGlXHWZLEUuShJ/QSzWa2BHO3cWP4h42Lqkxo72TdSHLGvGF8yK
M2ySn3OLeD4H323EEZtWP4BTC7liNNsSATcTJjKy+rXfzQSvwwGmGNI3VjG/dJN3V3kEFlppuU/q
ee9M6X2fI6KjZAKysh9BwBFcbGFEm7eNMtZTb28vkdEiZeToTyQIyXtSbIfV5NfuMitdOpDZ5HDY
2LIK/q0yZ69sYjVv++Holc9JUvVLT4sH7eJ+7BoX+nwfsSsQ9GujjBRYFfwIrLRaKAUxaE7b+zyM
HrxprgjLmaxto9mZwIO8NBn9JYgjPp7Bbaq7YD3PQ4viN9u3DRhCx+uZTRq3RHN/qNnbiGLGA1VP
/EOO9Z6X5plWCaJF7EWmvfJnas+wmX/KQQGE6e098D4LHTBDlcqYEfbWdbCZjOpkJ3AVUYRcHPLO
nVlfpPAixb5h6WVqv9ldcJ4ahD+94K1Kkke5thPdrCtZnQffyDfmaNWQOZBmRxjOiWO2z8KgjiAn
SUGbtCGHeCwJrv9ptD1a/MD5MnLHXAaicLAxhYRHzvdmE1IhW8JeRJ63dm2jWCZ5iyE+Qp1N4x8Q
naziRa+MjoxehhbefPJl3xGxKfGFOPG2Gkh5stQzFMwWb6+4oRP4RYAYvJps0XTZZ6D1l9MU+Oln
pO0dO4uFj4I7yTjHbt+8wEl+r6wSgQFSdPHg3iqDYXQc9qx18MFGvO2EeRsc4BIfgiGMZanbQxhs
QEGXK0SS6amP4s1sex+oOHCQVCLZ1J7AENP1XHYtb2VpRJDV1B6dS6qdNsc3YRnG1h+G27rsyZ1i
8rmwquHQFVyXyt7fZ7YiTh2RvBObmP6q7kfOBVCXk7pvp/q2J2d70Snpr/D+g1UZpvFwvdcoc1XH
YbfHmXiineNuCTQuD+VIaoryKXPpMwqrLA9p4BpIQeQhzDEKVOYlIE7hDixMesaBzvEqxfUh6OIa
lUEDA7IQtOCvD17thWUbH52R7EVmN9XBMmo6iqVZrcwwIa+H+qZcZENpb+FXnvzLH6zcqTz4ns/q
aYEyTuoA2G9NY7xwg+X1taO0zTckV/1gNKAOmtzFg0ftvshV0616eFssV/g3UjNpDqLSLvK+i+yj
Huc1dvdzkSQ7m3DENZGg33viRwmzTKpF1nfFobschEQzXICzTyZxZHQHKfxpV0xiKxm2g5oa9hkk
foZAlx+gCLwJag/Lt0fYVRB2u6lENjIMBGU7vt0crjfMBTd+Y4e72hDrEcbAvsYJiUQtI3kvlcz/
qzrID0oYr7URDZvm8tX1IUrwo8p9vZ7r7KCKKj/MmcwPwTi/BwTMYcNHWEYjqlx3nlcBdpphHOjL
Ua4IYV9Z5ZwfeHn5fo74zLeZs9cBF35ppoc2rtNDcrlnDXI7C9nukrx7C/qoADoJEO96U8zkiri5
9ZKnccZyIvzF9XGdhiyV17uD0GvadP6uyqf4gHBdHq73yPLdGcqjCoLD1bjWsFNlv/VrHLCcjepV
ls24+fWlIck65C3VgXcVM0oKqjz8utckv+vNZAh1GIvXtIizXw8HrRssco98rAFneL5pXaeh1sAw
kXWdcVOTH4tnNVozzAiQQvdYH+P+7CQh0nu/OVVqG+Q1SRTIl5l4cl2zfN4+aesYO4szDnBMJTuL
Cm5tX2AGc2qsVGAGp5SO1SkdL4r90CxJPS9tPuQgtovGrzex/JwDKzrQ5LsAvGrC8fI9EmpzIyJB
ce0EoB7CmbySgIBPZg9GRa2aJuaPoYOCi6pZLycz/DnZLVB6olKTSPFuavNlHVoSZPPFqB9cSdXX
u7NysTFc7cXe9dHwajImWI2MyKtS//ILorL02oloVRiTtZ5NU+6uBmhHXggA158zvS4Az3V9+Hpz
ffrrPXNw3KUOk+DXd3/9nV+3118tDCtfZh3hCL8evP5SeX25/zxdCTJtdQmqW/zz2sbri7/+zK9X
QkjFq7ABJlyf958flJH01uPovhZ2Dzrl+t3EELtGjFymY1C512yP6730kvLxz5fXe9fHfvs5pBzp
puvy5+vj15shvgSG/PO76PoJwxjl7fUhGNjzus6K702L49QLMCxlIXz165f/3MyaQrqYK8729S5r
OjklF9JskDo3YAfqnawaULJYQchvr469abgnNJTeqpxFg9lRZ9sxsyLcDD6esssscNQTadxu+zVq
C15fbBEFlnk/uBBBqWJx3ia13MO9mldAFJy7FqAOyRP5ePICKnFYCyANac7UDcHPbolyfkBgZSfD
Z2qO5naWGeNTosi1AKXFtFeZ3wNKl1tJq4M6+zHzv7Fjk6uahXxRZbMPhw47p+my9nhJ+tmM7bkW
9j2CFWSfo0pXkYxeCzr2C8ObjY05+++hfycsc1OM1fdojNObaKq6tW9bVP9R+5xqSroOtKTuPQVD
jpjzeva2Zige8xZxUT5XO0qru3lyNop8S2zKUQTR2N46VntMCQ5cBsAElyFqP8eL4OC548IZGAKr
IlzVPVS03oe9maXVd/U49NW9ciN7UToO+6f4zinGO1sXX62LMT6DmMj187PvrWgrWwqPwGlXfeMC
LK6oKjRThBGFBYUdzSJ6LHTEanZImARro19b0EuOmVN+G7vbzswfoqQatnUcBCuakeGd3xff+1xL
kmOqn2XcPRltNa07E0etysdDrOVHpjdGVvuc2YsssXNXdi3xiVbd1i/y8BDXaBMUeyMrH0Ao2p9e
Hlk72T9L5FsPscV2plTR0UCfcrCm/dQXqJEc8xiGF89qqCE/doVamRUBN7DQLS7PZ13+LNx4XDeU
wBtLxMTUiiKF1WCRj2ZeeNhxDZYOZ3s64TKzGphpTZ3Q1rKSs2HU8a6J5k80jsnZd/FjuXVwyHoQ
gZPoh3sH4RmBla9GWjYHnzgWZh0dux23Kk6pKneid839lKgdracXg5dwELQ+YMb1jAGjYFzPbupu
ClKfd41dflDd9itmOMU29u3+VpHU3LHlyw3G8mXXxst8BAjQM95EkF4xUcx8CsKC2p0WWLau6Q7w
DfVEQTNhnCIcXDOXPUT9PTqmkJ0JewOkBgev9p57O2iAXRJhC7EcQpzuiBGHY5Eur4nEmZeXR7iH
XImykn0wEYpO5DSLmU4iqij5DZYTV/jZUStH1/WxpT/UBCiz3CyolxCdUKcPwdtolaRNkofY1bdV
tNVRrZezsM9dTIehGQ21S8zibFqoP3oB8amR2Ej1RIi2J5pwi/Y1XMnEfR9Ss8e8TyivVOz3Owa4
lBV4dtWrMyIuVRjgV7qgcJIFm9Q6zsmprtKNYaQYu/g/Vj7QTNpY+bQl7PVO2Gm9ljxJSJ9r33WE
GZvNwLsGp/mU4xu9ZLunNmPhxHTZ2kPyxZPKwpyaHxcNWGnUbEY4OtR1dPTT+StnlGwU6ptRlF/d
MLo3nTUbEDdjb5t5yLWg/G3IVc/4GPH74djaa8OSP6SKNmMuKhIpVQE6hbQsOUiJ/llVWNaQc4qa
bGj6fkd0TsGqRLDNpdONNm49Tru6KOatblWyiuzhp1LFdM8KiBCmhyxaV2OHoUxXwMexj9VzRgAw
1ZyF4vuQUbvH3iXhuWcD5pj2i2uQW5Pha9lD/oWlNhvhbupx6Hd6WMWhlo/t6PyMxKkoz41mjmP0
wrl0gvXdXFjhSRbOMpsFe7OayJTrp2hwLnic0br145oiLuwzZpSwh5wJWSYb5VN1uYFoK11ac3kL
jckPcfxW9bEJy+T068ZmbWyd8CuqJBsshhBrYpEZ/UGM4Mn8Sh6LHJmKUHrpMw70GQHSHITqCrGi
OzQI5w8UlOPKJiR7kcURXn4nh/SUsVJddpP2VtTxPqzprNgqQ49g5FBC42FNQOQOByFJJKrat1FX
L8b8w7W0Be21VIzJpb16afrc28C2ZCw84jGVgdwAO4uRubJaG5OmMRQOO9fsPia4Nns/6nmubGlE
IcFGIawsHl0HJQHJZWfHy6AJ1dL02/SgnASDrFQbT8XNjyHrf9jmuFQAanGmYTCsx9xinzh9FkRN
T56znZLJoxcaLMbaKI+onLc9O9g7y8bfTi2z6JBuwoxzUNfU85uyY3ejVf46t/okI4Ya8ZDpLbMc
g7cbRo+sK3YxXa8Nyqt6IkSOVRbsqlgzbv5Gs1Es2dyi3SE91Rhnm2lOWB9y0Ea1vc1b+8Jm5pMZ
8pwOy+NtxeGb5C3b1GFTQrld4IbSyyyxSGbQz7S8MR+Fm46E9nAOQpS1PvHn5L4v/XI4D3GBrxmR
xXrILjVWkE43IUHsvtGNd7I5tJCQC7sNbhN2gHFq1Pe1U/5QScibzu2T05g0b0ml1Xai+bIpun4j
6Jqt2SfHK1UgjKsxLm6qxDpJlyqkiMn/LIbkQNoXIwMW7VUcu/NmqHugmyN8Mzr1S4H6+bYJubg4
/YM1x+jndAWu/2KJ6UtlradvWDqyh54B0konubv08zzHwWxc+HMI2IJ2cxzRiO/7OPk5WDHh7Zbn
AsRNGPAQI5umoU1ges0aS69rZ9VztG79Ae5HU+/py0x70dXJoal9AMFlBDhwxpMdjN8NETqHqtXh
Eaw/WV1oKlFj2QzbIPMsfHR/Z1oB5jFJq6XVRfqucqlh4X0BESjGAA52oe/uodvNJNcIexcLGOOs
tua8EN5o73Bu1XdO9NDXTvZYpnjWgRTdoVHIH9HGk2IOaXhldd/qLiqf4GV0p1Gqb3zcqqcWuy/A
FpkvwujL7nX2prq+OpilMS7Ny5co47JV69nJjdMX416m9BgqH4LPOFhfhkoPQdmu63Bc9ZXw37IJ
mCoiQLokYBGcqRhvwWnX2BugOhi0kkSk9c62q2FFQsh863CYF0K72R6uF/5YnmgbGukGQ+i7gHqU
6qC/Lz0Zn5mZntuxzJ5U2u1oQUFrCdKvVrT90unqeONmMLTbW3Cw+bEavtOQaE4JSRqLNkVaKfPw
Rmedu8RYC45bjXvTaggZr03sG0bXHzTDLGC78TZD1MNsi23nVAEBxMLMkITiJY8jtXNKj6WdbYrg
jXtj2j9U0K3F1IMITmNAbCqiwI3ad9spzp6dFWdh0S6MAFLDLpz3g843o8KsBNhsY5TSu+s1kbmT
4+0Z2u76dngQrmjPE2ZwriBWvykLoG9xxtU1Ev4e7Z4EFmaGx7RiDzvkb7UtSSejeYmqMtxlpf3d
b0mgD7VzGh3aCM7oQBvv6q15yV5ImTcREyYp4gP3mI3xJ9Y6GqK+P6wTPXvrNB/Ity68fUumwyZO
2w6Jv9dh2Xa54EZTSj9hdHdOsfHBsi+Yo+jbnlXXUpa4VwpUuBkBnMpKTRx4TkfEYASG0GRae8qF
TTA03W6u02iPlGc/y9RepUGKrIqVYqi9jUOraiUKs9zXiZgWXjS9yMoSBwfHwiIDMLiSYxZu8qBO
lyNsrkcrzdakOCFORd2yLT1cwgyqFJDBjHWL9vjCrppp5TN4s8xmz4o0Iv3wehofvXwIXLkwkVU3
Ivy03Kjf9w6d4cYRi3ZSbPoGXQIiDri8ECG4iQMuo2bmGmvbBXGeGBME08okJhk+/Uz1i9w1Ykgg
1LtNi3XvBuF7PET9qRZrS2p5F4+YRdKOpFQG7RmbC5+OSkl1R0Vb70zE2s5Y5cdhukE4TeGnG0K9
pKjxdKstIkwU5964jxIyq6vGnzYDqV+rIbnTuvLPdeWRuWOOz2azjHRtvFojUxm/vtdTFW0MZ/wx
sVc85gWFJ821Y6CjeY0xu9hyYqJd7ZKuDlXfUJHx7g0/Iz/3Xi39o5yyaB2KcTq6QR/s6wvlFAkz
F/VEnmSOA8Zy8+csH5sTSerWQz88lVjm2Zx1xknqIDlnLSsJrfxtguDkPpMd7aFUeac+PYuAWi4G
dckoPG7Y2TbtfcQO5mtKa/9sqIkOtkC86jmoRi9wqrSkvUCqUb3wsxk30eWmceOWOOfZX7BtDM+h
ec/Y6wiAfxfXRbKr5/mplK0+MqKYHmp3xtJtUGt0mvGTcN+qZg7urze07XY6sT/LwmF4Z6YkANU+
nNJmwgwUT09zpMcT14P+we1x4dvyfaBNTNe6Z0IjUaX5Rtic5i7KqAuMeoUaiMPq5PeFkwC79gk4
r4aOGfucOgQWo30OygHuCAxYunJRfUdQaic2IdrFtZs709r3zHzTSUjsjmzWbRLMh5xGMUAL01mA
g2aVNnrGOYJxcyXk1pqi4T5BNzIwpKz0GBzxjoIFiBFvq3L4VNVQMTOa3fWVQCsoWAtF+EovK2y1
Gb73TtrxxgpoK1qHJI3Lx1wojtLSwbR0nGAKTE5OdrYoo0s6Gvv3CDJCa0TxUQX5XSIdtYPxfemA
TktYE28M31lF3FxBN9TZyiPt49YppnbJfIR4vzTq1nmn66WcGAZZ4jtaVGMvZBlsR0vdoDeoD9cb
owaBVo4cmLJQ2X02FWsCQKynnk/8je6bDheB2d9MKviWR/GngXnzjpQApJJ5uUdMVSymyBnYMubl
ek6ybDUNTrcqatBgYeXF+wxC67LOqhi2flftRDko2v907qAe0nuVlxm/YvYsNq2Omm07sDusVPA2
N/C6uwLZuzPUB6JsS4Yi+RvG2Ja3RKjW0rC+T67J/ndKh5uWmnirraBaaS+7t+euPme9Gm+jqDhM
E+D+KXPEJmcV2uZDYq56j1AKAjpep4bgeadNmzWZHXIZBZqtkB78BRCO9FbEH6H9Vfk9kPRiQNfn
pd8KA3/o6I76G331chnxFhtcb09h7bF6Y/gbpFMhGXDqjcyGp8zS9Ym0glmApe281lsErKN7LDB0
B7ZJ26sdHvunXMpyBTnMIatnYO/RBt5GJW231wlEj5ZoxTN0+cz/DDob8WYVAXIX05PrZe6+a7tF
YDaIFWxEyFmec0bblrojQCfQIXhDatMKsvC8mHHt/BOUSbkpGI5TPZYF17ip2hZGS05kj/AdMwgR
DOUm0imp9pWPZJ2qKGnB3bSI8OhrzTZnPyLko+5y8MrWRxWtG8tmpw+VzG3LcJuW9giQrNiV7lQg
NJDdskRnuiVKddfnZUkqEaL3BK5wACQ3KLeeW7hfg7nHP7JI6PSLSDl3hmUR61QZu8JM10lK4wrs
3jLzou5UZ8a3MRt/xDa9kKwjSCKfAe6Us2vtIVTezr0fnkojqSE4tcEKNVXGQJMhagVOJHdsteZ6
f/no5stkvEArxzdd2GxT/JuqzVjvXcBbXlVxqYdO6IYaxg7bKTWRvDXkYK0cHPJeZCO5pCXDXgJ9
XTks24JpblboYJFo+VZ1Bp1aevwUqeh5wGOgxArOaT1PN6WZbBNop4dYbCyrQTtuNPnKz2l+2SJs
d0aobGI5c2cb1RFQJK5RN4Vof9IPN7eBUzULjNLDemDIlibFB2MybzvFDm0tA2sNu6B1bEswPR64
UZFATXO66KGiuTSNzGs73AsHo2+JYc7bhyqRUAaSGDlEZ7iPbf7hA4IEFsa8r80mENyyFLvuUtfD
6Fn0rXJ2E/bepaFwLQha4f/H3nns2K107flePKfBUCySA092zql3xwmhllos5hyv3g/123AADMNz
AweN832Sjro3Q631Rjy3ETB6yeSYOu9K88gESotsW+pqWJXFFCN2GJwNb8MjF4vQpbRiN9FL69pl
xgH73RxCqBPNNCISr7DXLDBCiaVStXUSqHL2aZ/ePKfJT1lGuUVVV9XFcZg5ZTOceAlPi8GPvWsS
goOEYGthRNIxASZPJqiKm9VCLKPqveWa0Urg5Yf8DNZBU3nbSU+RUwwLt8ydlZaW1aV1pqcBUzYj
Us7BMJN09S+gxXT54PpiZP2Xmg/kaTzLeCJRCsO8GIm5BDn61famsYwiWoJrC3hPrYXvEYZTMr4F
ufGtkiaB5cj+1Czt26EgqknLfzKa3E9I7NyNY0d/enuGumil2UVY7m23z1cmLsKNcP1v08yufvQP
twXIJtPVBEfC/NtyVxNLLfdGpuzl4MG/UAxdL4OmoDjCjhhksRYuqeEQvGfTH3helqyU8cWfIs7t
DrDI1SKAhWI4W80XGMYyYhB5d/r92FTOITYaY2nYEVfHLWFFVVquMfBTvmf9qpxI34S6omCmkA1C
fmNthl27LzPCJoeKVwlz5D3z/xpOld91YY+oIVy6Rooo2sqAJ9PxhgWYI5k+bBuFh20ksOaDNfX2
cdJ/NkkVHoNmvBcZAVdVWZwSnAUkseUwhBP7sFsjwyJeis+YeSBMAIPGWPz2DSAaETdcZRpbcqcn
Qt8m05F2JTIGXe07wUis42ndADlyHnSjexwsfjwx0G4rMiqWUl9UqwDK8eqNamc5SLpAaIOVKH3y
DSFbYiXJmnZz6vCMfO9qMtlGwH6bTnzqo+Yey4GIPCPsw70jLjkgi6XxxtG0e2DYZEqYHneAWfMg
J9U7sT/9AWNfvi0mnTA06KdBSAh9qyxQkRS890XjHf99oYPmTwG2BvYXlhvAi3APX3Qjf0icVGV9
M1Pqv5NK3G1fVxc1lu7GUOHZ6fqI87Uz1kBCHVFh7D84zrjAtZ+wa8odeEv4Hnn5ZerbYZEAgkXF
TI81wbNBzsrAlERUUqb7Mq6TQ0CZ1D4b7LuV0aZhlry0priE3iOMLVZBt0jQefxuGNfayn33k4rh
vLfi7RCLeJl62sAcYL1GTrZL2/qXmdfxswAS2kKXofDorPKSttWToWrcE7uKlIAqoowZaVSNte+8
qllgBKdvKGZNK1TNG6kXyy4GMB1dDPalPy5UY6pDpXOKtoPPbljaGMzrmFVgwoVhBNGhJNDghGRu
MwvZ19kQuPda5d1SGwp9M47el4NwbalLUg7FgPcA61a7TPJmV5q5dRzGwF547GJNBPwWE4sA0NAb
m8pip5ly/exNpE7CE27TAC5mjDWqlVh0z9KLt3XusergL+ca+49L4idyE3mtuRYlT3ldmCA0KvOJ
Exx2+iC8Q8Isve8occU7XqN3MpOL6hJtNwQbvg/2ci16jLmTobcZ1cXDMqgi/BNmYCTbFJ4SCmqo
91MhWJW1c0QU1NLWKa6iQ6HYN1nTb1wsXitXp9O2YW8rB/mR8KzcUoMYULNW+wwF1TUttEs6Vt2+
lXF98YKA6INCJeee51JZg3GwU+LrysEnCAEtnIovqhHtsk7s8BT7tCaMHT3hVZbwtsr0aPnvxe92
bJOORkZ43pi0fqvhEo6MinpZ3PIgulomoO9EnW6iRd2Ri+lwCzW8yItC3xVxewaVL5dVWckXX0JO
qMp8yTNmFL9HfNTFMENdaHxnUZHdQqded3kpPl2AliVWIL4l/B3rrEytN50A0e6nKRrxLC29ublR
88xq9FPsw+YytoLkzU7UTy5l95Pn4Hv2OGcEooe1NVbhcBpPnSYtApyH+OyaYjvR8/7JMZihQTSj
NVFl6tBaFeh4OzoXFaMp8YM8XQ5duwqMMtlrUOl+SJBo6D1UOnET6WznY27RE0acMpLF1Lo0FeeH
HzX2tSumbqkIIsiB8q7l/GWkIxu3bDXcxNCTedzr4nVCNb5Q/Rs+OW/ecYnV6JMbYWvDrh6Kv2kR
l0s3ckrJ0o+gSIzDrfeM4FLpegrd8Mh8Nl+gG+dog3OuXMwMwPf01Zk6PXla0DorVmt7X9ZViAkA
b9tUMPdXaGkjhlp0cDkZCg1Lndlr+HiD+MuwjSvuZG2LbVNtzAqRG6/7LzLFbCbyvNmHeR+smpB0
7cmMJQ4qVe8EXqeXOJ3+FtzfodtlT+G11q5kj17EPMuTTlRdP/D6iRyq9vSpx/8Yxvk5rWZhi3Bb
qNXJP6bETKtwCk8YGuOLaZyCCnI7b6wUAYl3b5Igv/Yyrw5xx12HY4i0Qenr505k9cWsk71e5i+W
rQE/48zZu1XFQNPYS9Nh4jK8wHqlz/sB2E95gatWAovAYswD/wWN8JvoXRrB4jImGNhP7mbNA59b
XrhyLHrjRtC8Mx3UgH8mBt1BmekJjpYdq+h2qWeMmzZqzHs+/DMF26uyTeRpkEF9aXX9bPDOWNVt
bq6T+RTREqBbGYQo79A29RBYdjLl4IJt8wjIQ7x76lDLLWar5HcMPLWUg17f6u6WN0lySjAXsHjG
xgfCRAzcRtXgBZv6d/bFrj/7hXA/rajJYX84FA3gH6ZDB3aJIkQwy/ZXNkRIF2UhDqlRf7ER6EeC
9vWdF1prOuAuTj/mxwY9OVeFl1OcdOrWDxRDucx6wlAgJPMXF4KKyI32HnF+37BB3A0rXFC9ZR9E
VKMiiozw2I2E4zYlfqPa7mnwC3ruWr4EDfu2NvX9LmnbbdfFxp7IuujhI4yjZ2Tt8F5cplZHHyIA
xm6UQQ8kkx56DVtg4VnBWxUCuwZp7Z+46hkOxhIAWsTZV0K3GqSqE97TrCUKGnb0DW4bmd4dZE+K
+GqmCO5Swg9dp3hL23l7Jl2g6nYatqGzCPRXH0Lzb26VHIGOfZMtSF9X6/xXfde6wArd455hyG38
cT2SErXK2/RC/1XI/MSKnseFftbB+hdB3L40CJT5XLPwXZXAO6WLX6wfyTE1RouNlhhQhtAu7Ypz
ESeU+KHKhIfyeAlHNM5VqfzlBjLfKtm9mFpwrRSC2zbOhq0viV+Off6aSiR3e3TdIzx9DhPcR+Ak
CfmpCcE/nRi7e4+7pMd38CErgM84Du8GbkOIElMueCZxefh73H8bWZvyT4tPQfrrOAeb+vclsg3n
IgKhn0ljWgUrDT7oIxFldZQJN7wRU1nQVF2LSE25R6tH3tfS57JNtC49F2GEdtu221fFzQ3YG78h
poq2wIesVFPg7Is6MBZe7xXfIxTRGJL/ryKiDwrXsw+mNbUschJ9Zw1Vb6XWbzoT4tcaCIdpwC6X
juOSJ130w4MGzvyoNf7PABz0CP1o2hQZQgXvH16VoTHNCmXB3QBfyapOT+7413G0YVhZFspOQmWM
JQl37bZsZtdBGFmv9tSrZWh21qGmtea1NPT/9j9lwXlHWtxIV2bX7vQcWXiSDel+7EfMAmnwNbZW
+JoUD6/w8rfO9INHb/VoLqLo7vVKuxJ8sC2U/wTVIV3b8hTyPM+5x5mv3ox/XEQ7FIe5/9nD9/lU
yXRqPNsBTonHZ5yDtGEyO1YJIgzWHOvYO1iiAq8qPyYfCgtzAZXdE/qwqgJz8FCzESzQepuYghMK
3B366pCXT3Y1bOu0d/GXJNnFHvFBZhZM7ojUfN0RLLiB3UVRadf5xczTv0AN7rY0dRQMtHTsmch5
JBg2FkMKwe+PGq8ZJt2l3gzTpvXYZZmtx7Nk4F8WeU/mvq0ZO88QzbWbWHkL8krfRriHpnXbB9/Y
37GqvNWEPGTdxqrfZcjQFlUT+ydk380aVhOC1a/kNUZR7MZUZLf+sQsYeNO6/cvlBCCkkIEbqbU2
WRrPR7Fh3dh0xY21ssXyY1P6YQ/rZsjjtXgf7TR+UsZSPZnfgoWuJWprF8xHfcaO3U/NdLEHgLJm
dN5bS29fkdiy4jrpeIfaMS5UH63a2InOWDhsGMjxq5KNcf73ResMyB48kOAX/H/QZLuq9LqtG05H
rlVyQK1nPHz7ELZtfC9q3yJWe+CdZrDWSMd6TsZL42nmu/E7qdsLBRfBm9LM4EqiyPsgvWKV2E6O
v03113/dmak7nXDA+t6ByJtILCZwg002MqJOGF+hiTN9U5dV/S/R4KjHE6eyVRNoWoTmrRXJr8hD
ezlEhfWOTkohsntpOjaSSBpU+1lddVZ1dnVEp11ZGBABKToe8ymqjkagHeqCK09oyrucjHYnOocI
Raf7ZLMw9hjHrCOQXbAbBiPdeAOemSqZsrWHDhTgJBZyYFVVztoM/JI+QdPHbVa9KVDxJWT3r4R6
gdepvclGUYPq0wQz1e1PVzSPsTDc1SDy/kxSxaHLLZvwuOA18Er92KYNzb6jNq04J9xtb4ruPwyX
/7/f+v9SLzgbHTG3/p/rBbc/6A3C/zXR9D/+zP9INJ3boz2y2kzEH8LCL/zfM03t/ywJ5uM9Ausx
R1LyS3Oyrvov/2kOtalzonH5V/0/k1xEqqlN0hs5Pf9PdYImeRX4k/+n2AyBf3WuLaQhm+gMctT+
t1RAz+QW8XM32YGX/eRRmaI7WuhT+Zd0SAp7TTLMvPg1TMuTjgB+nJXw7qyJTybjPP5jseifCgig
YxFGQZ/MWnrX1INdr0XFMvXnEmjPXBiz9r7ujbvbahdcmTNUwhNQINSvRp2+I6T7ExJ+XWreMbK6
cJMoePA8EkjDUPzXs/bfmF0Aw+wHqDAGWLNDIJm9Av3sGphm/4CFkSA1P3psBc3sL6gjXggyt2+F
htofjw3DllWfqf1zN9XsUOBPdsjxIpJtCO/By6tRgmH+AVEIVtFk4RjZKT3EGkLRMo0qX8bshZCz
KwJOdTNG+i+RqJufIECpZwMFRopxdlTEs7eiwGTRAXuFsXRg8LI1MWvkvDq2ATMHwBsp9cIcdCfP
W5GwkuMdxMhBZCEQLM4OffZ4NLPbA/594rvEADI7QezitZ2dIVN8pB1t2gssI+nsHZlmF0ky+0nA
iQV9AW2/QkB211CuCMwnESaU0La2Md20JkdJiEmln90qavatWBhY+MfEzhJLkPCpRFtuTCs+q5uO
8cWdHTBILg9y9sQQ7NCtq9kn08+OmRIuvK1QlDlSoZ5GHYaddqDDxv0DD0JHtYYCgaR+7ZDrqFSw
5djYczxsOsSpvWeBy/0gSeixf8cOMKfWFFeUVCt/qm4Ohh8f40+BAYgaPw6J2ROEv7tiv5fwXO19
mn1DUeo++kZ8aq0OvZdvLXEyG3r0kPXBY5CxE53wCSLxx5Aka8qSLSxKKeyUmD1LWBsW/lhtNVSb
DaYm11GCWyF+mNid8A5tBZthV2KvsTBE5RijmkxEi2FAkoFgIDj23rgm7stbNbOjioqUfTd7rCRm
K3s2xejjb8v+GVs09AOVWGtiCmgCEDoSMz71JMYH4hg4vQpR7EfcUwu/T87EMEKmtT611RmgXm1L
mtHz8RGpKN2Eta/OrR7tRTy25DeuyMsrd7xY0juBKw0aZqIvh+fQAeVq0bi0aiBzQBp/b3v+x9Qg
6nFH3DADQt8SgZ4baeLomsO56yzEwRrJPlEdEBKEMMcKEMNCKVLnp/C7aYTz0mR5KIny2FKt7a31
ltt39Otn7bZqr1Q5rrK2/6JT2A+yddyU7jIqQVmVzM91rH/RKe7tYcZeo8EyFqEjwatAwvppOkVa
eMpz7t0BWJ8sl+lTdaj5VFedskaM1PoNS6n147LB/J3HiCAxt8QI/dqd7+O38nlLbVqnvnduqO+M
P9pIJEATBzYOpEFiZSk7nI1w36RUHbNm/qGL4eZmUY9HuOuW/IZdADa906hRAmfxtr0x1/e0tbs0
VR8sRVwWSyas6QkYyW2kvkPEfrCY5cswuvGVnCJgPy85VI5dMDF1Jb+GsyCC24MI0xbM+uVGOh8x
cZsXzOqrBM6U1ds+VXbwu25iLKS5+YYcSdJAzger2hL9XIBBhaeClEgBo+giUtykUH1jmiOr78oe
JZ1Lm4dZfCatY2+EJtpjAtdV5eZyGn6LKQ2f9hCvCJHC2Nt3KdIJ1mAxyJJOIZxhdeqceo3ULhTX
/DyzQVOLj5pzpJY5pbQS7UBVrUtDYhbvvHPUdA5/2sTPN3N1IDzUCrIuVLF8w0rhrFJeNN3M89Vm
vBkaVT3ywNgHCNPWepHUrEAyQWvtHOsSFSmqmZImdGNXB9krUhZ/wy69teSQH4nv2gsVfnGAYqSa
6A3rqTQynOFO2uRKTRYdMnKoTr2o8ZZMyHm1KUvfmgwqSR/OEebQq+FyoLie/zuNNP7+Kl5h3lBA
Fd9ahKawq0FWpV3Rj2EYr2YdvaXY1DZ1Fh6Zo1GehUhxPL1P1qleXKnqWpoEwpHuQXYO8eU7O+zG
leoyc13b5GGZY4vDJsAe4FNSqZV6sQjVp0Y24W3ETKJGXcwF7y21j25KndrwqZw2J5kueOvGhoKK
0Fmgchhx3rpqadODsWpM7WFPdQRrqqMeKx/Y7tqlJ+v+Q5j1dEHT8Ohym37Ghm/VUD7EstOrleHO
LsU6nF5zTb+5OJmOeGGR2g5lui28aZVHkwLi6oYPVRhnDrSapc0KD2Nxy/KJXsgYtFYr/fooWTDq
WZcUT5DlAF/1VeW0CWQxb9KYeD1M3klk/2qpysXixJZtNdWnjbZ9Xkl0EmW5ftnYn9qgVleUkBcz
oHanscEdazv/5qyR75MjXkfzmTTdcIR5ydaZ6b10GRJN063e4yn53VlM++h5nRX30m5yp43EbYWe
h9z01N5WuvOnzikoFlJ+RIrKF6OILj1WmwP8RjN1VIuQLjEKktmDWizzYpyORbu2eq17kHULW5V4
V1cV3cryhojmdRgFl8M4Sdv4Aup4hn7yGP0FdeEKDcmMZKL00Z46DzQjfPMZOU68EaWebVGqkPDk
jhYfLL5aXKmsptik18FE5pETW6hFC7S0dpFRoCUrgNlIoRdv9mOEBmWo+q3MadLgrtpXE2dgpyXh
RRIfWHbVvpxm4QTHiek68jiEPtPJ5z++O86LT91L2os5fxn18pcLOmCggSZDAFAvxvnMQ1sgLFtK
USls53SP6GRrQF0U6G7ylE/GM4flVKRUmhvRV6x1vEhkPp9LRBwMLhUohefEaytWFfuSXJMwwNuS
LMstP4N6D6q3Vv2tm6/RI49N92pWc6d8Bo5JwAe+RmXBMFVEOOT5bLhVRrCu4okinZEemIJGtaug
SlM6SGmygEFusIgfYRTRdWDGjmSSdBy0A2K8MyFTNK47TXWMc7oyAwgSQ83XOE6wA2Inr5KjH+A9
ECZCKzPg1nT0wljLIvlhHPIgm0voktglQ6Liw5gig0NzMt8rM+vWjWU3K0vT2k3T8KgIQmUqgvqb
wt6jWqFSpez+miJbGc6uqzP1IdLB2Mo0FAtykpixconoxO9wf9ndsGau9HehYM42/b7YtGZRreKs
/k2NR7CzCrvYmYiFUPrsQnQgZWv356S/uIYcj0jw3Pt8y4Cc2YQKP/oSur2c4mqlSXTuEpPLGjHf
gbBAzqk2lAfPrDiYu+TRWrJBiB9zzwbBeXAY9c3B3/aFJAXSIOlljHOUMK6zKcYsu1VZtIrd+g4b
Vt9Ss8qvDd2tLLn2Dm3W07XaZ4xcGhdEMTd6leVSKGfYGckstPOiaZEndG9BuVrIiGSzlRLRet1K
h1ug+EbhER/Z5uEtQ34bNh99LVS8LmgduHryK1WNs/ILM9k5KfH/qh4+0IScxtT8tGexdtOrbBl1
9ILFKLxdPXBxaXNId+1kLF0/E+ui4CiAszsY7nDNU/I5u9H5Ap5dGkUab6cpugZNsuoMOGy7aq2l
l+0HRhctjdYZrEecdb9IKd5rysedP/pnopF/0AjuyvKtNLxvp4L9ytptC1MU9+633+c/qsEBH37S
q3MdQ9I2O9aNt8qzcbT+6kJ7r0FTDYG1D23vzGx61XSx93257PzmOgz9rlL6KnCQxDSxdrYYIloK
EVzAgGqsNwAe24aq5VKrt9pUbRqt2TZyerMH2vjyyFzpSLJQNNPjPU07YdkPq0Yk4zrOt91S9Bk0
p6EuiI9Y4Tzp1KYwi7ubyicnbYPD46dj8MaaU7+TxbmpWkUBLTDT7DxCW+nwiWMVzVrjXKwKu3yb
f5MJKkkS6W4Y80MT9Y9S+Cc3tcNVJoyX3KiOtYkMM6RogCRKTlrLOyYjeT+jS3en87e1vXUQhBg/
IMBnPA09yLLT201BVVg5iY1bFS9NHrz31T3wIHLK9NkENxu2HxkYzvXgWFriR4pbbVmEVfAXlla9
M6hPHDwCQfh1u4M0xAf9VgpSZvh7WagXsUG4m8MZr414B8RLNRL/2RnZpteUuSbkA2FUX6QLx/IX
muuv0x7bDxru+QGBNE1nhdRKjuHRCcN9nkP/q4CWtyLckcuzYvXYox6gblAHsZyEt7XRXE1meE5F
3fwmCiWkyJ7IZe+tQ97eZMbnUNcffVUjUN8MRvkLAeurhs0/fji+YV4KrdiM9vBb88b95H4Jx3n3
FeXN6KWzNnwg3viqxXDRmK7DdIJ8L7ZiULuizr+tUb91pgn0y8CCKcCVijx2YuyywX1it7CoAzY/
sC6f5WjtIqPdp91L2sxesuLKQL92MeDRDT8uC4Ne5Cx52l2yU9ei4nCdfOQ4qTViWZsL1rI9G1lC
/xf0cpRjbcXRxNMQNRv0j5qZ3mqfO6UwGQ/1guXBsctFPXjX9GAzUzo5GDyb3lEEBvWROMB7ivUe
XTE/kOatbOdADX1BCs+6zWOCTqZ1YVBrVQYPoFw+jGZ4ITT56U4pBezhQcbtBn5qY7f2pc+aGRa+
6qR7VKaTQp1ru8YtL6VTLgzWMBmGZHbYJ6CB9w5zMvEdsJQ2ql9hHdI6/Gxj/R5lC2ectSKyOUS2
eEit/ahj1OX4fbqu/iFg8Ci07OzJcBlNw4Wf9DR3tA/2rEROv0bHumije7FF+RMPz8pIbyWKAjwx
VIC9Nnq9rQDeme8WwnVx9aHntIybJ4NXyqr2oROtvNQ75C13GgJ5ZrdNlBK1hexum6TprRooh4Lx
D7LYXfpi/OxU9O+VmWF7q5P6s9b0h3TVL53sYj/dETj0G+/FWpfWS4r9d+zzbx2JIiXyq6qrn9gi
VZxcPfRxuuMvoA6XTZruXRHe8yyeF0aYgvov4Up32fpfOm1m7vDlNOVbwAtuiuU6b+SzSuSfRuFA
mUz3tUvFK9L8P16jfaOmOWQObKyvr3LPO0VotWWPnC7d6hFRs/PNghXiM4/w6rkMb0ogN4ZNStUH
aUxZjYPNIiCx6sSeovuzyAke6HptOfREKEw2j/2Y1uhz3QBR11+z55FzSv09G8CnYnuegOc0VOOj
adzXNLbXteZdBoaJrLA/eqtc8U5bBkV3aWOL6vXPVot+ZVwT34tf2lyt8W2fRpGTR+Fl21YbFprO
jm63L7wwgkWgGSutoDexyA6aHG4yRjaYqm1tlTtqq7cRi4UVkXvk+S9RpPaRMLaBOZ5bm1sbTNhu
bwOYP17cgmh9J2IlMglHT8Kd05WUs5ZgCFp91MSXcwFovLom0wjgGBa2sCcvhcD/EscclfE0Zrfq
T4X2t+xIm8DOxtouiCIZ7AXCqmOZdDvDxUoh2vhR8nZNUWovbc9cjtrwJ02it4JotW1AsiiSQtTG
6JBHsvcXZaw9K47NhZ8W57EyD6VubWhRfpsK7uqxQKsa6hvKfLC4yUvj3YuovMc2xEZdZJ+I0zZO
VLG0TbdJiDkACgGT/ug9QCer3ISyeveG/F5apDbYUcZmKsjsSvAqI8eLFho8aqDtQORoHqCQrwWd
0CMgwqHoyZVv6i8jl3finidiD7MwuaZNupeavjWa/prNSL6dLnE4r42Y1WgoV3b8Kvr8NZPFcXS6
U2tFqxHyIKqzD2+cnlFqvIgCu045notJSxc9sndqxCD60oiVKLehRUmUmwe90p+2OWugkLuGl4mM
/JUJnQmcg7NpaZnOqUybD2WR+460axAP2+pvlZN9qPSqhdkxEpy4bH86KQNjj8wddU5rfRiEbRKz
h5ouZjSQm9L2D5GqPnDyPIuFIn0j4B3RDc4Z6PGC0ZzHPq/fGsbzKqy/XBmcGYCZtPoY+SFJf/Ju
V36znv9bmT6eFChFNsph2YTa3ZSr1Mn/kJK3jqx/Nz5eqB2DE1cFyra3xY/ORhv47d/adOi+tFY0
s69Nb3yPjf7e8dO1HBRGdhzMbu3q5U8QUzUzmuSK2tN7VWYIW6d1MlFHanU3KemNIwUBXwjRUZEK
ls4wnObrVbb5Zye7N89svtI6ueAi2eJF37Y5jpziYRYw9GiFTM7j6pyNfxIR/A2jeNHoyS/fMagc
pUBh5VktHmpWYTFF4cpH/THPiPDN1kpl/O6RLUoKqjoay78GmvOS9f7dMJsDeS5U1w7lxISVvzTV
y+TDXo/GgrJIDlKkPeZQ72KRJTsj3NQg2bjKkXbbhKBvMjKWCaAquQVAN6dyA6Aya+7bs2/0+trL
envFgv4SiS+0Alc2VwamJGdiG+/JtHe87AU9Gq+rbvqoOio8nbzYIoFY2zK76pr8hGiPFwPtr6OV
/onr8TC0PwHBebzA35KOcC4r0Wj9HJNtb2HPGwxw07IltE6LoFF9cIXWxdhYsdVj+vdWQmIXxi1n
NF1+y+vunHMvHxKbBT0eoJ3Dzj0IVA1aGupnUGemunxc96XcORPodo4nI4+Yj4gK/Zs02T/p2672
SGJtNRoCJt6f0mAysrN6Iyzl3RrCrABAeNXVEy7RkhWe6N3AX3g2zvp2zALeauOeDWDhrrrGc9ic
GxcyoX4ZcrNao95Wa7sOdq3EslSr4MlG8D0pEW/KOqr2bQdkHuDJcCpYWctFgGgqEvkxtj4j6d18
ozS3vbBushfXusrxhFnaW+klJPUFwXPSEC/52ZtvE5BsN0T/W0OrUd5cil1UkEiYECWy+FdWlmQe
aaNzAAhyW2kQChL3NaqFBC84JCrBh4QOZEQFcm5VQn7YmsX4w6qHrUwt/CrQ1qJ82JreooKPmpXZ
dhViD8TcgZ4sq5p9yjVxS5Opj2DS9bYlTaRAmeMGmL25LPzC8VaeKvfEaFqvefIbkuFX1V9ES2CU
cF6roqUzhQLJzOESYvzRTZRy6EzZkDEh2fLkOTaT0MzhQCLye/HGAhrEpMeiRAny6JcqUp7gtN3b
BqEMjVMQPE644jJKy72VlLSjUP9Myt94omLJ4Wq0hETWaIz8yP+ye8bTIER4p9UVMTgOO+fArWTF
SLhy2SGa7EiXsAe6cTuZHu08fkna5CfqqBlKvHrjSb49GGUONXlT1fA3dV2Ou3dkfmwAlGAm1qsW
ibdcYVEiBOelnu/kqoIWadw5N9TA0JyQO4c/rlkMAU29eYbJskIVHnOzVUh0F7PtPm3Vik0VN9qs
icWBZT3p53hTCNrFjQjjo1Nk1yKjJt3glrU7Mjpqv/9EPf1nElvppjtq/0jR0fyR6R+ff/JDLhE6
4WjRGh6foB3kWAyyt6Intkmzx31rimPRlN8ccWeddKWlobPhiqqvF0GNd8PAF2D9NlAfiBuFg9+p
Wa8oNirRp/JiIkcIIX/9YL9Gpt8glXFm6LAgFYPMMtR81p/ZW8XnMycKEjkYMiTgrif5Lkudla60
raDnDMobyXaMtMvcD5AOCJy3/eA8EZ59+jWx9mG+mIp4L6S9RzP96lOYhKibeGMPqTt3zKV3WyqO
zWZnEh/k98Mf1qq5KQtHfoxNI0dP0CcEVOpx9ml4VFJP/arXjUcfhX/0Pl2SL/oSRNa3WY3niMSL
FeEjv/XB3sVu/2aFLCWOswYdetV7Th+v+q3l71Yn1N7n5K0bWS8FTzKQNOGbAHYb7kZFuhc/LHZS
tosyjg42p2LkWxI/n/btBPqhjooHvYtLQJCF6oYLJNe7BC1cTHL4Uaq6h6B+vfuAQ1mVur/RtYpA
iql6CYbkaabt1SBDRI/UPW+To934xalv9D0IMzW9DrkC4NUZ7H6zLDR5wDILFSKrPeD0H9n4u3gI
0GSRZxqiTPqv7J3XcuTIlmV/pa3fUQYtxnrmAQiEZAS1fIGRSSa01vj6WY6suqxOu3d6Zp7b0gqF
QEiGcLifs/faztjxS1DP9ZC9h8zviZIybsd03E0DAmt55MGUw2QCXDHTVyPoXmTZuO6kpvejPLvH
Rp2ayedcfIUJBY2CeaPeUU63jJOVK2fJMX1Vk1xkP6ELQvzSkAvEHzLvEfS+Y1qe3Ha28PnH/aaS
k8wj8+y+BUmMbvgdPS0jo7wwjwFpTF6k+HKewxEvMILGkyMrKFGq6gvrw3Gmp9gs6kUvo9u4s16d
wXkMEKWT1IUJo4yBzYxMRprWxyhyY0s6ydZN9xTWtBQhZ9aPaJSvE2uwPaeJ9uZCmnc/lV9ZUR+U
qbjBKODHSkdXVseb3SlY1R0kxBKKa6q9kGID2cKzIzZQBsZfe+tFSVz87dhvF3+723qPX48Xt7t0
1mg95cJYYt7HSamApOEtbGrQ5sEatitidwt6BbSYl7siwTWjZwCoVLFZ9743/xfHJponxNNSFrHG
OIWsR2z1HC3mBllABrelqI42Opxfm/UiKTjdwVoeG7kfOphmKpnWMsHO2NQtgI4RwZ6worMFxarG
ukS8XH1CPeOvu1VukYCy7i6dch3oZJMHdsyg7ORTflw3WEj/2muBqJqkBGuZQ3poVR9so+f1ri/z
124qnmW9XM2dKNhho6wA6zKFa44T4Aa4HeOfm/XYenG9wrLDgc/9H1e3Ys/KoEZwvhg9KG6lTM2S
g1XxBJy4o6NJTjgdNMLCdfh5eHlQGKRRfaSdWh/Xve/NeiyHmnVw+g+7Gm4CafzMMrzJZgMZJLDT
KzukHIcQ9mOhfXPBdzEzAUCLFY8oUPV9CtPTzSm+ZWgkB7ulVqWOXymh3axS2cBTgtZf1qdKmeeN
4wCDWRgmNQNZbD5B9EpTJTiEdnE9xNV8bPQZ5IDM4DoPl7SZQHcY1uQh3H2djAqPACdBVstA7Ixn
eZiz48AiAJtHeUGShfq5HWZ/KZHzh2BHsvSnbNVHbbL1o9OPMxKq5c5OxvSo6kF3ikryNef6o0mi
ej8UQcra2k3asbi0ddVfOr12GFHNE12GEveM5ZfGcLDqIcCWrfA0Krp6KeXDLHMgQyGdS+akFqcq
W2ov5YwVNEdnqMN+PkijfKuNSnsZjOaslKhGFvznlYr0l3m4+4jsODvLqKTDotMug6ppF1gC/Pq1
6RhI5vWiVT+tPI197tJfsJFt8kI/N3FsCif7TdxN9sFStOAqVQNmQJjPpOlNQWro2ZX61apdfi5K
5u8Qn859xJSF/yf2FFAtmHlXyaPGINswUjvt+zg1eGO1sriW2qW4XuKfBAcYyI4XhNdUF5NBTv3O
5FOBD8cUV+7wWKd5cYksK7/I0gPdpelsLGGziaqMlgrltoKI2e2gYOdnfW6dkaxbZ2qkhzAu7tSw
tihl1fOVuScw6KdGiWChxeaatUPgorqE2AfImZo5MTFVzZcNPkymjCr1fqViuRnl8wUjuDsXDrlB
4pXQe5LozjG9UWSkwoFl97tVkV1CJ/ecKm84EzkZLEz1hfOdvKdM98AExJfFh0hHCaUJDZWcnhy3
igq+WWltav567NfV6zUoKfHC9yVvzGmJ90WlZfAX82fNsT97c7kqcbG5JALcw82hhNZcIK8dEyl4
nCbYc9O7WWtfcp88zHl4Tsm2YB19GiflIe7C3O105QlXde1KTvVmqRA4lIWqbL3cjcvQn/JM2+iS
TE4yM0XFBHdOA2YvWV5dZ8dKi6/agnleUmOuhloZa2A2LWwzsTwYXmkNz3qp7gfyciA7qhUeOlzC
EQJZM2Ceikr2rg6zySOTS/cKe6CDogwPDucqabJvRxDBFBvmm5rIBwpaR5a3QBiwCNud8TQG49me
09dR0pmmsvCUzfZGyZHOKM0x29PaZloyOX5gwC0ZkxaFnlZd59a5o40KlnNwYMc0aXwPd2sDSYBZ
vkWQIrzjDuRB9WOsmYRZufzWVxh5rNzxR7SJG0k52UQ3ucGi/TRY27m1QiijEU53QczIP08llb6w
9TAYHBTzJkA1SrBlvJXUcjqN6WJ7Uz689KZ2py93iwB7RE1400tqdpU4aDYyQDuqmrrVgM44jnG4
ShcZ5gUDIQaqhQywepCeg4rOqxoV9HbTct8Yy3sAfoqFa3NH4i2RqneGcWHEf3C6guqwVTzOGLGk
WbuqawXptGHe2kp0qDp4nMoNmLiZIjk9i9Lu3goUH2lpztvZYunXT19FVToH1LHSjTQBJa16Wmqy
qp4URKFmWO0XCF0bg3UeGpDkellkHfsxb0M2o8BWr+SEGWWrHnoaYVOh9G7bgRMti8pTCMlwNRY5
WkweklYigq3g7UbxeC7Dk8UsbhO3MiiuPEWvP+HE0fL6C37Gh4U20+3pVcqYanZN4tzj55n2kaHi
FS0M5VSH70OkqM+9QcHFaI85ZPpD3E/aBjvWsyJdauZnVYkCRW/qz6xWGKaHY1lFPxXCtFxLxq3c
ZDcOk7NBHVgZh2jFpFjByAVupmQBLUWplzWcgaN2OYqpZKvJp9mgZadaMZ76BqV3Q8gyFuL2PbE7
KvUoxd3AYFlG3pQbftqtWZzA5iBVY/HjhqZWXk+UE1x1tveWCT2P1W5x17TVI4qpj0FPvpL+kwA6
Yzuoc7Axl3DPuKvf5LxZsEdcFaL3dmLFTz9geoS7NG8yZ7aonXXd9p3IvH5bU17uTB0rae0QJ9dN
10o09X5t0nysA3SBqUgsMN4jUmu2BitKPu7rCnn1a2AoX3W0XJtxrgJaaGw/mVqvoEPvNpEj+8so
89vuqBWaKtNmih7RXIV0NHsJJ0SgbyKtIpQ00nteTzttCCiyXTOsbwm3TX1JxfqK20j1G2v2HYl8
rQFUtZQtD9KSgDfB0gcl72KUXbwLZeU+Mpgzq8AyPLQ9g2eBGsBwxvwtK74mKR3dNplZDjOyUdI1
z4mBRKfEyWHr2AwqlG8OQHajbXR6Z2i/jMj2LbV56+F47syquaUs6+w1W7mOaUo1RnSXCainRqeC
oM7wjp71nsqQfQktDNJtV8mHhLQKqHN9vneAZPi2ATGuzPB4tdN41LT+p1kvTzkRwDy2eSQc/qoP
5uQp668jvf0Mp+GhRnvARA0M3igHfhPIuz4JbqiygG8Ka6rP+MAYbXRiBoGMBaHy0UjT6OaKWC3U
5ldJBdhlUjr6kyCRQiSVBZp0EJDSFFopznr+BPileqHbbtwJ03BGeUJATmOBO62LQ8pf5jUdHqJZ
IFGl8KtoQaQy5mnAw/CFxpx3t6lAqaYRUNXIlu0z+QsbRQBXZYFeLQWEleDVmVYxYFbZavG4CVhr
J7CtlgC4QhhjCgPvg5Ir+QkXqi/ZzhDQV1ngX2s4sLh2pKMu0LAt6vzNsPJic4GOtQRENpXiBOkB
YNmxfCbjjHTc9YjYLAJDq0YPmsDSFjKAWtga2clsak5VYQXAtodk++simpNdo4O5Bfihb1lk01wU
kz+guJOA4q57JkXkPVYGfxaI3Xil6K67S0PBOReQXU3Qdhewu+vxdQPWh8QJ6Lxc6vYyvN5EgHtb
gfCNxF4M1dcUeN+Zeio/weIgC/RvJSDAscABFysZuDOBBKsWuGBVgIMtgRC2YAnPAiocCbwwg/sp
EsBhPqCrSnCI4YADIxZY4gg+8XooFchilCWFV3eCYzy2II1r2MY4cpy9De0YNXN7WjeDQCFPFVBk
CzoyNjhi3RpE+4FAJ48CopxRBtlkAqwcDmAcIS2HfOLoAYEv2wLDDKRkJNQFNDPmlfKEtgQ+twA3
Qzf4UEJwjQVM5x62cy8gz5XAPesC/JwKBDRyR3nTCyx0LgDRhowSLxbQaE3gown/+cGytdjmqEhP
I8sTMDE0LpJGBIwCoKa+TXtKQKmpLVSnDk51NlbqTlnZ1bgi69OwAq3Fu4xjDaq1wF2XcK+7hNlR
L3AphYF3UBF4bGslZa8HLejZfKUogscAtbEuN74tINsWtO1UYLf19QljKm4AuUuB5h7EmxBONAx6
uN21AHg3kLzX154IuPe6RyiCtekF+ruFAY5PO75tBn5pSvNDFZhwh55vJsDhJQTxTqDEZZjikQ5c
vBaYcWnpr7ucFxDjnFJpwW+w3F9VRWu7uCPh1MIrrwW4vF0R5iHTuRmqOW/0FuN3dqatXW1swOfo
hEIJELplU00yp3CjBKHA5EMZDOnDx40cb/Vb/S4YmevNTg2N03zTYK0nArouye2WAEv8gwLIrgo0
uwWjfdX4/7cd4r+yQ+AlJw/tX9shTu9F+97++799FR38n8Pn//x35ddd/nRDOPofaCERvMu2wTdD
FYGXf7ohFFn9QzZwQ5g2jExdNwjg+tMNoct/oCCTZctUHc3hGl7DX+4I8w8ypW3FllXNRBFFNO7/
+o8f0/8Iv2hYCKxs0f52+d+KPr8p46JreXGru+Pv9giZJ9Bki4AvEw++apq/ByIHnQ1wj+Uwdb6D
lmQyEtNevrK6cTqiO/TAGpkEE1UQmvp6OBFJU3OWmOgkWIZdHYmViECwsJJuzTg7rMcgc9XHdY8E
m/r4fbGEYDN0jbFfryyCtzhACz4KDLciakjrnib2mr7XkJcjtvrr8Pd16zGoFBRzvq/uaCTtKi09
NRi+mNLaNSFlOp2kGjmrFL8OOfWsjDQTzskHFIr5kWGv8zSzQVyFEjd1GSuobq3o7IT+N16Nis6k
nMleLj8U4YTyS8dSHUnRiWEBt69p/hy6vt4hf470qyZv93bP9GbJDfm4blpAZO5sZ89KLrOM1SYz
pT7V2Qemaev7aAXFVupsaadMTUUZDfkmz1cdf7s4Vdrb0oaYupfp2spY7XF+A+u6MMi2iDWUNjhW
JnGtUBym47oBM0l33c7Bp+ugnwOAJ5ZjkKioJugYxYZsbhDX6y6DfcXUN2IiAXcyIAsbIuBfL2N9
LYt4feveuuF1dNtWHm+dyiyPtTr9fbMe60oEBiMaxyJBZl538JZiiMeJAOOVGbU0z0R37uuSBkbO
JrrMNRGBHNeNrI0bpUyG/dQtDXicKvSFlH+7DNH95MQTg7wRHxeIKEozHU2CGI4oUOYxoiwaxCAU
6goa2KJl/rSIoikRoDvbaVkXwRiPc207Wlq5n2iDDs7RqWlbaBRmQfqg69NKjH8oTmo3lZcjmi4S
smk2FIsjH/UKHXhJSotfBLF+HBUD5lKtfDigrFE2AoQQBcd1o/a5vJftAZQch4CC2ltMA8AgMpYr
IYXT47oJRLVx3SM5YTgo2V2w6M/WPEsbk19VvEQ2wDvFtA9AFjOn3xIcRznC4pvpJL3vBIBME/y6
GzQt7XHElOqmpc6pSSZzLbKRH3Sq89MBuCCiNDOIuotyrH7dGjvrjKhJ3FJvv6b2NUBd1crafkh0
Ug3k/lbvA32rWAh5URD+kFpt5ivaTBs0EECBk2481qYyHqEWoeHmvEfrDuZgHlANisTbYc44Ilk9
U9Zd3wYjVaotgWR3v/3txajwLgRWtOuChty1UYGYK4D8jdise+tv01jR/etuwPlO7guQSQAqtAHY
Vyx9NkMdodcCVkvTHUWf440tUpk6QjDY1hNLlVku/IXWtJdJ8ArQA5Aj3EfGJuirBxN8PF8xy8S+
OTxmOIpw1TrRNiqInIS63ZRkXKnoitpuZEpm0Tem6N/KtXlQRal6sYaK7++QZi58GRXjSUuPwaBQ
Nk464HUxZwnmoPGDXthBEDZs6sGgBAtNsRGFXsxrkpcVjBTdWvdFYetTQHonxLA7NmHVHdXGgb40
hR/hzBe0HBz0BZ0Z74Hn7NMhNhGY02aRhtbYddkEJ0CiSCo2sab+ubces0eFQFoz+bH++m1YEkcW
AIwGC9N7f8AVSsYzJPvAkE2+E0Ph1prS+LKio3RoWFf8eknwwlBod5t1DFoPWY7WubqksKDK3pVe
LMPEJrVJCGT5oic5ywNke3umahtjAQH568fwa1evLUIkzQEjcc4JIS3fnAJ+QaoRvJc6N/McUtNQ
FxiQkzPqG1ZThKn8taChJCltVbmfjykswFizbxylQny4vrMpcQq6ehpjWkN0Jx9N9XbJJT8uYZZ3
OT1EOSOzcB1/1/GtiOQTXKDk17hsCxBXkLNms9Dq72WlkkjJGG8luqNjRGlKr6pzTFw2qyyAWXkQ
px5TAuxIKONBY8ThpkGMjNeouZJUE7V7EPdHSW7AZIo9dFKkUUodgB4H9U/Jx6E4cnOMZIbp9WKg
9p+ILemDRVXlzeKpmL0y7Fna15xqChiQPDuNEYlKYOd6fnAGU+zjlIAtd9fddUPsAfcRG9YdiR+Y
DJtNWAKIMakQRTMZCC48TS/M9PKgQRs+LXKWn2alz0/9yHKolKjS5B0uXRMYOYsQBo+p7pMD/mYX
RA0DShdEmJxkwoTQ8skyI2zIt2irp/ldwbqi7rTSr237thhxTS+ZSoxB1/EWtOXBslhVq+JcsB6b
zUpFDYHuLh8Z51tEIztFNg5WIU9Hox7wIXT84neBU10X2WgdYpPsoAmMDzPn5dhLJDrOCUBHAOeb
pJ0Xmt9G6NtwKWyVqJJAJ+6IW52SSh1O5Ji5NUEiDjzYqQq2ZoiVhKopn09Ou+nXJ7VejJgIkc05
EVfh5d0yEq3R302zGIn1Cx4TtBq1Ttxm12nZ0aEOW/MTWDeFXWGCoqHT62l5jMW0JxPzm3VTiD27
ypODQdWKqpeUur+ucDD5F2gTs69mGimoVuOVqsSMX0D8UxVidtsod0k54nOzhnc1Qn/RUwqpsuE5
Dst3YqeqHYjH1Bsl1GzyLO8mXcGpad3n5I/sFAh3G1qjxzio/GAanzIjUiBI9hTHx2fsBS1qveAK
DPjgIpXzbaDbxxSulBJRbGiM+jkfzIc0mFLynFrs+9H8YeBZbREYo6hW3IWAzY6Sx06N8NraOlme
Vdx4Ruw85Up81Y30aE1NQ5SvobUyabEsxgEXoQ+1rtx0SrygMA8pEuvDVluSgAG6fjJRm8Mhe7I6
yvlEcSLThZAf04I1Eqh8+WJdMOFdyXE5bOMwerPKriZqBFci8yd/IMLAjQtEohbdD3Oi5smMcZ/V
Wr7NLHjTJdj3si3FeeC9KsnElKraYBUIGbKrfWU/pR2a3ciEHjuTVYPrL6+ugxhBg9GJs4/DqWUZ
TAoKExlduoOTNkiJ8kiHdoOXDyqgDgxahYFbxQippmVSnlrOSTDFfpp6jrIhk4B6aeZ2yOAkNgkR
94s5I0lm9jeZn8ogav5O90Apqna7fgh3If7OrhiEb5dJBlZ808+XGM1SRwJdy49OocJSHeDr5m4W
UluI5fxtarWXeca1PER55FUIbia7oqCYEVE0vdVGGZ1Uozk4Mw5hx2pLMgqsa0A6BZ7cmbfXCd5R
UB+hdUeuZSE0oxaF4e3GzPvkLo0pNasA27fQVkADzlA9DbnzRZHWNFBvTsl5EtjjgInDVjKMCsVm
+Kii/HH5EgARLNDpII49cFbdFjrenLIwYdhMFDcXK2YhXLwOpQTNAhI1LwHIfoPayzKyTU69hz7K
8EaaHj60SH4awSjyG70byX/d66X9miL1YRGjX4qIhlR7NlVwJzqma0rf5XjuzRqDJxkaFWo4WYOv
riwORNIRqQGvdHjoQ2zE8Skyu9JjpDMoyzZosOboUbc1j16YvF9YNuI8KG+gWaZeSVPV1UduPk3U
XQxEixb/QWrGtdrgj8J2tiTWIwGzWBCW5AqHN1PStiKdUko8bdTw5arD7RxGycaaUW83KhBGw/mk
xMVAqAOJ0eGj7syBUqYkC+/wuJ8Ck4QzEmyNvsf+kFO7kVLoihbcr6rHWoH9nf6+sctmTNpyYGHy
C4ObkNjQhObUiGC+zI1PSYJRrfCHy6291bLED53yOZyKjzCCYregjfHqRXLcng+G4ln0Qdoigveh
f1VkPftQOvN9qAd/FNZBW+lfSGpiDQWO0aNjIshq1kZxMkrY+UEpmWiv7fiqNlkzzWK5NkDhJWKL
GgjvXBUE2/UG35v1Rt8Xi/WepZhargd/u/r/81geN2dHquJpjlBSMjtC8FUyyeGMq5B6zWpZXF43
8T/21osg+f662mTOuFUd69wEBeCrhbnfuteZ9OfB/dEkMzHws2ZYD6+bXNzq+6bfx9Y902yZvf3L
q78fJilRJqwX53vC6/Nf++uDy5IRHuaIZot4Vd83/NsTfD/OQKIg00XdREy33nu9qmTmvAOjSu97
cPylqp8TcY6LxTS+D9p4kzY0YLN1tb0eXDfft/k+Vs5idf99+bfbUOhFvyd1r7R1y7/d7LfHS9cF
w2/3xVhRHL+PFX0FnvPXLf/pK+sdDeGRTd/jbw+X2XK3TcfktgKVs/jlaN0owEu3hcJEe2gpf3xv
TDHhWi/W81yL3hD01HWuNVSijPJ9/a/L//w6/R+Pst6eKKvcg3XDWlbfBMzJeXWm7MaDsOSsS+EM
2e8IYoBV8aIDa+8msJsAW5kbClHNuve9iYWW5vuiXIMAZDDdfx9a9/C0p55Jf8WD8PP3O6z3/2fH
+MUQL/L98N+3wcd1W1XlguJMU45RPrBpii/JzBHCVZK9++8S5lp0/K9KmDoCkf9TCfPw+R6V/6mC
+esef1YwFUX5Q9Y1/ik6I5ooOP6jgqlYfyBZUShiOqZtAVb5q37piPqlQ1kR+MqfVc8/65e6Qv3S
cEzKl4YB2krW/l/ql5aiqv8Z70JbSyY0wjQdSpi6otm/1S9RGdW9YQXmRZkpGaVF6Y1RHP65UKzi
DOlGFiF0XzdV3A1M7SO8TVSbMmbROEr/UXhKWipAJMmSdygUXOtmkSLWOGKzXiynZCT8Lou22ajG
+3V1vW44BTR/W2f/OkaAxI6IIIJsQn7oax10rfute+paRCUDDMK5FZCdImpsVWKhB1x3g5pq6ThY
oPzL56U2G6bXDVZY0c2ifrqHcHkTEJlHD7i+sCLGux/lwDNs2oKthYUAqDZqMdNhXOrs/By1gu3P
LF1xkDVpXU+/p2DMwN98aOf0wylMFisYfY8RTgGMGYwcoK6Uba22N5LBoaYj0k+XmF65YV3dAcMe
tpLFawoT+7GfnYMFei5mocriccFNQzliY4gi8bQ4OQtRsdvCaKNCIsqLmjLBNpea/fo6JVFKXPeY
L1kHkAJ1Fi7HdaMsrPPkMb6eBooHcTPv1xJSSnFHCExrkW4ibBgZqfJbxYTi957E6SnCPCt3rXVQ
AYdXOJEPYThCFLSmA+S7+zyPa6jrcE7WE5Qo/7IW0oHSjjZOHJZj35vQYMX2fXEWJ5FNwQlgYi6z
XQe1dSOLUtC6Z4lRdt1TKbvvMzLZ17rG+srXjbVqKsVGWkycyrmOanfI+l/Fry5Jhm2Y7lRpn90z
cVVcbHgWyuow8epb7UppwR649aNq3FupN30SuoJFCPNv2eF22RL2NUhbBU+Bm21J6PMkL68oSr13
QHWl+5plY9/fsef0O4esrSeqPIu6aVmoyNewd9yx3QbmqbVOqXKmilC8pD+VDWry5/IcxX4COxSz
c3qgTFSiE2lJw5kwEH2WxtZO9w2u2CbtSQ5gybhRumPEYtyrT5w4QOrSzKPPRx7YYfmQH6OKOSPE
ETe+wythEbLkAjRzgdmZ8gE7CdUDFuVkUizplaXDIscCfdQL3/xKbpCnYgBWIYdwgmNR1bnFfXGv
JVvzyexxroi3DQW5gZBHR45PNPAxG3dJzt+KU9zZI9nPWNFhzZpcqk9NeKmcj+qTIhhv3/XwEN+a
T8xpndDvrrp7yCm8EyAZRHTdTq89Mh1S9TwLO6Ibn8pb+NHtHceJNXQt/z09ELF8AuM7Idx2q1cs
PXhcMpRXA4rVDdSQBKYeim8qLq4OH9Sdht0c32A3JzJm/upNd2x+kPVhoV5BN5ceytpbfshYLzrc
Pi7vbgeeHBqR48nvFaQNXGuZ317A5cFsm8D0qUcWIP2dRqDxjfqoPeeIkA3GEBebLBGN7a2G5TT0
qntKvgfiOSiQavT6w63Jb/OusvdYtdGKcwqnTImlJ7s3AcS73XPxYT0WT46fXSdg+kdixE9O80p6
jbXHV0jtxSF9J9ihHQNZazMiDT8s1QO0Ze/iczZ78s1cb/JuAxLCftCupBfi+Phj+Nrq7/rX9ICm
HbTQEWIyMnpvgG6qbgYSdz7Lljh2sgh3yY8cwTgA/mSTn1WNkWKvP4GfQVgXuv1tWt4PV/UTkZVv
OBaaF1Tt5HDwZRuu7AoloYs+JMM166E+Ij2NL5SRbVW8JFTcrVNHrIvphW/NyY8PMlbPB3xvMZ+E
NwHCgGuERtHvbvVos/wEGe0NLHQJt/ctLz2aP50faCFO7Zf+CQX9Pf50bhl35tY370Nc+y5Eonx5
DHDODq46buTyVN20uOU6T3lGGld7zhHNIoYBWEj6dbEPDsP1XNCx90YTRbsLxvs9L/0y29t8H/Jt
RVbHZ91uR6gJm8/hjNlpOGPONJ/1K2hmOAWGs7NBHp9vYEKlRNi4wUscuIkPTrrycIMDU9o0D/W5
W5CbMGbgj9zbP4tlOz/JEJuRdHUvrfbK2BHMLj0JKhA6tgHrzqCHQ/2a3spBfZ8Xj7IWPylOuTzc
RHLJ4jes/1ys159duDPhtLtYqO6UiFR1v33Hd7hVPsovCJY4RWygsERz8fx7xPLJy/xoXIWALfkZ
7EJfP4xorQA9eMZj/LrU3rgtd4yW49uQbJdDdZN0OONZvuz4LCP6WMFFlg/VQ3AkobTo9tmN9AOG
A5/vKPl89Pz2iocp2ogwv9jjeaar/ilYDngWZSGD3DjS1ubvKF25cVtaJdOJho+a7gtOdIw7yjF7
SPhSYnGU/PCdmksEhoUkSBIBEYwnpK775i0/79v8nHyAcHZ+hHddcDQgLTKAaF82yCDW7xHm4+ml
HB6T+pzigbnH9zJJWx6G4BMoH7N0ZUlvLct9tLZle9X8AB/5EpwdtHHzDRXsIdyET6NMJfXJYLVc
NXsyy1KiQPNdpzwR0CPLty2NQ/knISE9Hk1CWBhtcz/QgXf51BXzZC9DgsGuezu9VODtsLCjsLhf
7oPhTW2/BGWBXy/EK9WigOkOFas4x00KSkX5DY+hh44rUz2FbICCJRJDBgU7qgcJag+HT2aTBW8R
4lQ4biDWAG39zA78w7K3DSafP4zxX94xNztGP0JEV+4DdrHbMHtJ9TNcOl5u5y3n8eAFL80RRFnM
qe9EhjuQFkjBU/hjMK/Qp6X5oUDD2G8xcKv5nh6hWpJfdVM2Jyn2gY8N446Xhx2mnTfEXCnlOQWn
BCfDBQ3QbYRixn1ElcXKKmEY2+jtrZVO0HVO6atz1I7JnXma9/pFu16ug0f7yDc6d5WT9GJ1fs0Q
k2JKAvpHDh1OClI08LtuIpGHcqnajGQ7Xwlo11wK9V7FjWgcyYQO7jJ/fCi3WCW3NPAyEia2RPQU
WJy7SzrRjj+jU55PGGu2TxiP+ASNT9I+9WgbqPtJOF7IbYXK4NkN0y9QAaHsLqS934lgSxJbZa+G
RoKluKCKySQSw76HiJVoiJoyMHa0ejcmD0u57Y2zMuwHnQzms0lqQuGplR9mt7CPQlKKJLBXbnXH
QPQoHgod3HUEcYHZrescQCtSp3yUbvR6p1Cw5tRrYsPAPO0mX3F6qya0UFwKXORgdFBQ1JMKBQcq
V79JzR2GbRSndY0X9+SkTxZMXVHrAzPrxj/05+rsvNLKLm45CsEuOEWnCcgiMw3Pfq6rDS/pTkX2
485X087+IAF7I19ld3O7QZBJUtBPydo0F3BsMNh2Xb8ZdnQWdppfvHW30m64XfyQKJxjf2ivx5P2
Wu9vTbobX83bdEEEb19XPMbiRyd9X4Aq2kT9JhnP+SZ9kXE3PjSU/0CynHiP0JLOFL0kN76H2tzi
i2a66rBWOGCnG9In7Ya6cAOylaROYoyQvO7kD+dVfu7hMox+8wgIErniNoMHeT+fmCvxKohyAHa6
I36G2I7siHKI6JBbAtJu5+fxuXnk/efJ4v5UwUF0mwsnDgTDXnloH8YH6rx8Y6sN1NsO0FF2KY7W
k/K4fJGaTuJVXpyx0xxZBozVpuM3qPrhj/6mete3RBmv2lK+QxsZpkgAVXof3fWH8F56sD754jQ7
5VHunvFRGk8KXHIc6h3VAWjfz/ZyTyoHTPvhHa2k8gQKDWNU3e0biD7Rzih3BHPVJ0vbAsNI0y10
ySuSh4nLht8Oc6B4S247Haf5tu39bN+Tid37cnoXm34/UN902xx+EMrarfYO35cgGOXdb+vr8pPz
tIMsPN9qT0gBol35if1n1136jjQLTw0eWVXV192j/JETTfpik6uyTYstrlWcD217htxBhkU+Mru9
Ge6au0Y9K7E33GnlzkkP6WtM4BMsy1N9AyYb9HJ9n/7gj681f7zmCeBc0Wh34mN9ow5UaPwWZhT3
ty6qvJHiY2+77TUIDG5aIohW9sWd3h3IaysyXOSYGd3kbSYF75JeB8+8oh7z/xJ7RXg9lLuh2EAb
Ydnk/CQDPRBgKK/SIZfvmvjeqj6mfE+jsNiW40uGA0fb9AeyGplNKNfjgfc8p714NS6oO7GjMOeM
4MO5FLCIZ29a0DFCD6qNADArUrFKxaYMyMYS+ZMCemLbzVug0csdIgenS9//ubceWzehzrWOrDPD
sLHxZh3cjQqGltYFyabBlU5KkqiD6qJiGokK6bo3KihI1r2c+CNUKeKaTCd0FlL9aXLkGHaSuMtk
aF2x/5f3phGLdNGkE9ahMUogCaXSS92Eg68WzBTBXVcbqWSd2YsnVG2Wx6iNL6mD+430jWMxoFjR
kTO0ogZKQhGn/XVXq+iikyE3euqNyXDbbTqK31/lV6yiifXkM0u0luHRi0Ova3bEHuahh30E6Qhx
0BPPyi+ZNrrujl+gvk7NXtMPg0W/zy0+4JLbV6x4ks7FesBKgtTWV2IX8SVYVyVMzIQQCZfF5HmQ
3XLypASv8I4H1c1Lfx5cy1PvzXvtPCtoCU+SvUUiS+ldtfz8q3iebyS/Yy7q5CT9usw/n3EyBFeR
F577V/WVBdJy4q+/JAgaXcnr9qbr3M7Rpt/qr/25fmPVSXoxwtmIsiUGRxvsg1sV7vBcw356xWp1
o7yZ992HNG/Cr64TU3L9tdxZ41ZNN3z21Dwzw8dhoX4Nn8kNi9QquzM+7I1xiwMZ93Ma3RkXZJjT
R7EtDkw8lMyrrjpiqZglee1P6X8TdV7LiWtbFP0iVSmHVwVENAYM2LyoHJVz1tffQd+HU3XqVLcD
DdLW3ivMNSbUgnfMn36jlfRIiPs+jBM6Xi6dac8v2Dk9k2d71J3go/0tHzXNutbBRwlwp7Tj4kGj
Id/h10JqH2hLLVu+NRdYrcwAYAlXsrvuGcrl/DtB/GNmhnj4wGz0TBQbrbjdVWfPMA3tYq2dum14
GJnqfqEpRA+9ePZnONNs8Wdk/Jm2RUrI3iVrTOrTJxYBeKNVYgO+4pd4qeVcu+17sKoCB14cM1M2
aFk85JPZHlfhnlVZJU7xRTeNnGq40zDFs2u4C9735EzsY/E+eDMcCtIbfbPA9D8EEEi8dhVvFQyA
GKaxe7/7wi9Z/eFVayy1Z6dYA6JrHesLEoJw6SIv5/fXfOEsnGtkGQe1QqTO+X4mf1Z21FGkncTG
coEfhvkwbgbMqYxegpYMrIltnEXwtUBbmP78QTd2bwIyfGIqiLU2IycZB/kVCJTkqttwp3ohxlQu
hE8cJM+QAKoY1z2KMCip+IyO4sN6Y7O1DuKGrs+07q/JEVMp415vmfyBQHAsH9EFLbNSuvOP4Sin
YPCMxAmvHUoFvI255t7wxWiEwl2+zyOppR578g/sWvpqEpoaVjAjS4wzElJf5A1V7Tt3o/atFT1b
CkIfsmqnV1h5+YHspX8Ggev4oVYri0QgZQ8uV4Kykc4E56cKz9bQ5bZXJcIXWBcOQ84MnD95V2ts
ffhD164mZG7quaf8xMGZOxTMBOn0lMVfnmSdT3zZcas2/ybVUYQD/VWB3P2b4I/0VPerzbNYhoPI
c9DD08hQ4JZQMaBGALHgJv6B0xz25JFi6IyPZR8MnwwrMtCFJ1OBdQtgvtphVJ5kCKha/6l95Wsj
BxRjL6iAkpUhe0F4eaKu7ivxNm3wfaTMhGMybe3IBtAG+bPApJNnnDrYvfjATSNc/J5etehC35u+
JGYLdyjjn/WW1mkfz1X0MH+pIgAfvrAw0hSWq0MBiBven6gKCO8k39oXiySCy2tPglM/lMXVvtr5
lDOKl6wyChLvoN9FO/qowGikbpkRq+2G1/YFxocB+e5eyeukYZPkfVGc2OinUXepciWv4wM1CKUM
PXSoY83aHeCagGyv9sTfrPHax0wPmos2HoBcLRzfoQPEyvxrqX9lKxqW+YNJCGbBc1+g7BPG2/Fg
kUwbbvsVmCt4P+pB6e38hsupnxyNzk56e7nnD+s8ay956o29K0lOlp2y9C1gZ7qHpcO80tD44Xho
p2eZ5Tl7kLxMAWcvxaFwH6BXuoiag57qXLLpkThQdKBOUFND3S93vGG2wzq4zG7H7YRNcKKs5Uyd
x91tftITD0moXGDjY+i7KIzOrPLZz6OthVpctwF7XwG1ngwqaWv66fM1PzHzVR+q8UbVi5Mo0F4j
i1DB48hpvgzPeKGCht7/zrPbiTYYoKP+Or+Wlq0DHWVX2rcEC6Wtb0E7uaym58udQNRwH2tM7K7P
nQIK6oU7zyMn3FGnmqcnMoQdFlvW6otTowUNlbDd0KTCwxS89zU9jK/GQ3V7ywE0Lf7i0NzzyKU7
4avXXBxrMGGfoy0WciaVUMxYDbskjABtQhRjoL0iXsSQ8vff9ebGqJ6IZ44jmh+uKKKR8XO71BAx
2IFfHXHl1LCvYwASmpcBbmYbleu8dBoZjeMK1063nrfi7FPCMn85as3RiWdfyN71ZMcJxS7KwmJa
zpBINe3ubTzLvx23mQ65jRdHPnqUxKndJYIry6ung+jo8Q+qKuBMG/kBmp5UttnsoxcmhMn9Gbbp
eazt4hPFENqu4L1lMb7Pj/HAk8aGDcADpacCiUY6ZMlV1HbAXrJNs2E6aGYsheVUbshQuVYCWBSZ
hqC3rHlqBXyrfBXA3HOjV8hvee9cb/XSYr9Re3q5x5O52ikPTDOMAvCrVy2buqfV6dfTysyPPavx
J/ZIj1daugJcmuZwX9702aMvODPq3XpN74hArDd47fKZ2Vlqj1onyxEplR3xl7X2BZ6Z4ic3PBgO
UbUOjdcU7m7HUiCr5NhOn4GREDhx6TD4nskeE0HPhQKb3Fp12Qm6PNx5ux8PHBtN7cXkyYGjFyvr
he3XRop2G9i1iKHkXWateO7GX6m9WOaqHcguX8QrhyJFwZ4s6ac8teGm9JNVrL1yU5S7eg1P4VX9
wUHUeBl2Q0dpE1AEbEI7XFswiKn9utJ38hru2skZSkxofZ5RlQO2skFe1QilbPFa8mAmlOL47fGX
2AuWdUdzyOmo+pzV0GmOWOkO+HfZy9fEpSCcO3VvGiSkG7QHvIhDNzi1bCTPcnRKtlhukNKuxnN7
1bf5Z3oWPf1RA5CL4GTYzb+Cfj9upDsU1T+rWYcYhK4ih7ZOsRGm76pctz6zip9svyrL8sohCW1S
vHBhg/757La/xOID2guyOEwMqoPwyZGebkGMbM1D9S4B4PuD6Y+p0WJeu27EUQQIqU/FJuUeOsGW
WaKCL6nPwqpIyRKPpL/8hZz/YRh03Ij2ZDBNlVv37ngdvfCW8wQQ4I0cfLDe13B18l2Bz+1fxA5s
2RAxRaBEHnVg6pjMe8rbaS//setiZI+OGHOdHausuxQ/KgJsu2hcPH7gIu7nU4cHwy/wF3ZwvXIq
6kDJdqH5Mf4yfrpNXutzuGa1fvMmwZK33Z5iaQX/sbXrbbBRCd18cAMyafvDvNUvqjftcDtcFYzO
LjYoIMxIoTH8cSxjTAwV5Urope1SkpJttpeO2oI4lck+fkhxCc7P7FGNspYZOKBBBq9ce4YZgbQL
zX1UkfesOjjE5Z7Ubviyvng44a0NdxaL/CN3LtcPNdJ4C7bFkae3vU73OXF5oFwu388je1v2zaW9
sikm1E+o37zFhAmevFE/li/rvrT+fE1DJ39wLmnqETZyNH9z0BD+B3vlgQ9LpO/Mb6ITIXIK+M3J
JjqDQo7ftFNFQeeSAt9j4IzltpffwGNk92Hd/2bkPdvsmB5Akr9rjY272WLn+2KnGh4z1KR7wHVR
hXQN/RZb3lSedQhx57Gj9eSBsS+IwDUvuckreIN2uY89ZW2tildrN62n8/gu+ea+YUsiWQKS8Iwc
QMYSxeOnt+JuNHYgE0h5RBcRgKwv4JXDhT2yfe4bNgKjBmzkmvA9RBr+rDmbsATIxtj5iCYrr6lh
ytoqDgt7zWfklHbAmxgj9nSfijTTVbDqW1DpO3LvMDmOB5SAGtTPzU2ZrcxL39vFzoQbXwAAtVOA
WygkLFc+Lo657o0tHpsVG2tKLYpqw7YnRJbXmeQRIGLf8S1tm233GDGGWmE9Lr/D93e56UTMPQhP
ksMjWR+B6Rkwk/RgRHBTXsn4djQENiQWxhV5qnXIXqCFMpBCnY/JCFKN9kOk0sqmH64xq2DtCJ/B
enyf/kQ+XmkLh/pd6Fb9d3cDAGXhzHaq8S/HYgyf5pu5E78oXGmDp96FbSP50Xm6jejQuhWli/IH
32eTd0U1H34y/o+dstWXFZwuOaYBQHGTG+5V2A1E+EMCPXx6a1STI+877ClQ1k0PLXLEPXWf+TIv
e8UzfPNSv4eyHdOCIhhn8DinGEOZ5Kymj4FPFG/G93i8aCj2ZnTO1AtdeU8l/Xvd4kZ76s7/6IO2
A6OV/kUf2KbkzpTI2UbWzHEIP51j/Ck3mh5B6OWhr9Fik9bxq7IcpMxtWRYORta1eW17v2pXDDpH
pMEZYJ412mcGaIXUZaJwPaaOiGVFwfC6Q0Xxu7IlJ3xHXIoBwEJlGg/Wxo6BWgMQOUsI5gIiDRyS
STtJ8eYjGD8cHnlgXs1vhM78MHlBNtsGLtsHdm2gIHQzwp95xTj0it7ia/3CTHloM3K6qrY5Dw+h
MgdJeNA8JN2f/U376vbJYOP/Hn4ibQRszvab/pWznf91H+ZTfw3hnvSh3bY7XDOYb/9T3kC7vzEZ
4gwk/PND/cMJnmbHEj97oxHOUWvNXPGkDZv0HAivkL/7+tnjXIJtI74uC3pmnBm203vw5BzaNCQl
bhuV/94Xgq2ZbsGSaSosFJsmHVaB2eBIC84Advw8s67SF3SBwlxLlk/TEncdePYjWATTX9p3JmLr
haabQ5uosafeL0JffsYR9ESBNvQIhO36rBKUg7eiR/euDFu6phguYNnYCjA9oOu65ifBcfCCNLYB
lrYZtwQE9AtJ/NyBB+C7+MiprQkuu2VhnTTNRzOsrZsLds+zSQBjJ98wpZ9Hlgsa7LOjet7Ymeim
dIOzIw2O0aIoTfdzTeICeZxn8SVZNSRfh/ABYAOvDxyuICqsuXtEwOkpftpPPN/BYtr5CUom9U9o
u/mK48zrD9Ex0Q4twBkG74lB4VQ7oc+W/cLHJTJO3omW82pfIMxcyjUxmvVpXBngKW7pT6h7LPV8
z3yBZ35QCTBstMfpgzJTfsKm+4X2afcGNd6EI2j5wxs5PA1F66MBTUbBJLnX6QuP9FjyCTzhd/w2
PzjkZA2VtSMyeEGw8UC+zPHNCZfrLpvrcIGx95ufakKcjfFd6nbtpdFqluF67xkb0H3tHbgis9Oc
sDxJ6Ype/zTDAvS6xi3mFYv2uVdz8wl739y6WdFNpl8GhUGyu28OUKaTfuZraXrg+QnTMBFlbOLG
UP1RYDuS6UwtxDb1CLvQS9BaKxiJuYBfF9a1YEdXuJSX1LRFyWOQ2SzW0SPDr+e1upZMmghrmgt0
HKSEmh2GFBspeZ3Hm8X8Q0nszEZBsMFbWfVfKXUeX6e849IWZK2rXnuYD8VGs4U1pSPWApEdzgJX
6rJzjELXTi/GK0MU2lHecjyqN7Diq/YO+rUS1iWOG1e8yoHLDsU+pmicUpYCtU8sdglvy0VS7F55
xOaq4w3ShqCVtTapk2OE1jnJ05+mfHaqDH0TRqsFFiSClOihv+heu8WEG31+8x4jNkiu2MmqXvw5
ZQ5utfynrGeYBfMrDXMaRiMekIZLyZJwQ6Xpq+5pnkJVdwKPNtZ7T5vyKr0Km/xYv2VnDnWGpqAj
ubgY/dAwYoQihgS7oeEA93mdXkT1mGzHo95B/Hey3+Au3mdyXwLvTf1R+HhXu4tHVUf5pNjdPaj/
V1vs2sFzyLvmUXiBJ2y6a3zh46BdlDy6HMom2sCho+TG544O4XE6FD5oEfopybNDB6aNRUNsl701
bzya0xuLjA1PrlfaRXk32biPU29LG4uRTnk/lB8iJYybTjEGp+vJY3KdgShckI0OBz67+i2UHX63
JjUhemUc0Vx7wh2Gu+Y1sJwMiH2KYt/T2F5GF6OLMt0moJiqgwS1yNj0FePmXo/t8EQvAySRlzMy
krL6bZSp9B8m2TdxsMYIL71j20xNcTcIL9KBg6VhjA5cDUWAf/24RMPaz05x4yNL+mh+40v+NRVO
8UtD+MTLs2KeN2HbIrAHDEaidG93zW8jskQ40m1jn1wr1TbPpvj8dAqDjHSWKG3VNi1AUAGwtIU3
7g6fEQ+zhTDsLu961zjoR2RCjrgzz0/7WwjlPwAXMKSi3+0YNAoB+CQ7fTd8zt+pxDNoJ3/0OTbd
SzPZDFNgGzKOt7B/kRQPY1245cUpfH8OplHZNQ6GD97iIhLbqjQ6/aV3ld4l3Mjp2XVks/b8Fd9J
KoLcb4At0dGheeL1WwzMeHH5y9xVoROdqmuW29B8NuwOIkhp3Eb2VskE/RrKkOTxGNRurRADq6/h
r3Se6Td/m5nTOcgirtkvrrBVSVnCle/8e8OKz07N6tDexbVypaUouOVF+NDP00eYrKWNzBiBI3+3
hCg/EC1vFO60qxBugEv59BavjCCxZbQXhrNABN7DC5uCLm4Romn4MfTPJOXFPIxr+gyV7lig6CUH
1vOr5I/f6WtH80147UWbFV9dlQ+VJk98yVS3uppfEOQ0ij+7/o3myYIhElRjLCXt+Y3X6E7NSfxS
d+mRSQW5ceBVEOGhR5luy6PxlfDZam0pNFAXvdBk1nDT9FC/ye+ym1+iB8suvIgUmx3zSMunmt18
//lJWp1SYVhPfkoM9muMdnetKQo5kBWOvMf4orLhXZLrckEbAGO+ZwcvsUjYAH8ED1d/WfyOtf/L
uKDWPvNDJ2TjRLtAb/SSBy5tZRq36Ka87He+6Kvo1O6eEfLEwYsQwEZCcqVguete8qP+Irjc0uRR
8WDt4lVzrk7WRntN3fp18tUvDLuU0UYWspPX2qtped17fOfRjba4MZyyl5HZsjVsBzH20L1Qlifs
PLnSpsB02ZFXApIOY40OjzILhfmzwubBKF1u9/fuMbzofFratz/Pki0mgHu6lIsb7QQY4lxn0vXI
Lq7qOjvrobfX/mo4JZSvGSOhVrfhPv9Qi4lCD+OKXrORdyB0Y/kivKHqQBPR2C4nRd7oR0LMtH5j
Mm6Xs31y9NR71mW1za4lttSf+hdf63E1+mWLYKFIHwlyGiL7e3NgMI2ILSYicmv5dey8hE7NzGgy
ejpQkjafkIk2hcy2dig7w4JmiYhvzQndp0DLjYwaInjySfReKW8DQdLiSbKPvZal2eJ3veeVEMsy
uvJE9N7GC/hTXifGi7Cl36nugsjF9+gtfwP4QuGlsMveFqhsM0p/6Q7CNn3rN6io9H9dfrLGs7yP
ZnfcEKlXbH28RU5MEsRobd5pYUPeLQ7SB3Xd34moah/eiv1TIha6YPaDeWMd689ow6O1UE99RxNC
3wYXi97O9gLHPfI5r7KOAYpY9HC35h1+PwAUMBzs29N7TXeX6tQ2vKHoEPb6iapARwH+wUn3lqZb
84Sw7ITM9dR91HfRZf4zz1bVJzs23GsYPgrLRzlygnDS6FtUQ2qNDI1CuEOgKdWHEFuyE1E2yv8Z
83CnJDxuTvNbe9Fex13jZ+kmVh2DyPbW+Gwwx15dCTvrLQs3+ouIgISTmfLH8i2A5nERxewSyOSI
11ZoHimzEPUyZKKY/uxbLjvBe2O4041ed3NLbhYAZES9VPxt6wpN2iT88kK3375nwaGIXIO4loox
X7VgBdi0VOe/2HKs9+SNhKHjRoZ+RtLk1a/NS0LMQVpTO7DiSplI2ct/uk8y1XjwkxfrEVwaQm3Q
ms2my91IXDOURTwZjLuieknEtf6tf6cYYHKpuIh7w4A1v6aNHr+TU/Xv0M2m2dNpXIlHg2A3d9LX
EVDSurwk6+JF4cHsHeNTeOWky5VjHn7UaFgUFpdKPjWuIbd349oqznF2GpU1/rU1rVYC09+a/t+d
GAL4MWFGSRnLramtXMPvKfXkgDKHw+PDTp2ZXl6ux8qrJWdK/R6PLegIpHoqyFu7kVDLrlllTUl1
mb4rxSt6TdD3EEQd8E33nezBa2EgMvN1tpYB+MPW+Mglr/LHr7jY4I2HIHun6U4EPnHwlIJWwnND
XrDC0/jMXs5hDWkG54TLvO5+Jx+wE0/Q8OwtaG/tPUWiGq6jcg8zCCumSAXRvMaHCsAUMip2PjxB
S0R8BkmbI33P2wjUjBMvzxCW7Ia6Zei0OCdwVtUIZRKK5uNt6o7GxqRtOqwhT+JBzDlNW3qFizSW
veN8DhdXgRiBCELfyv2KiIQ3nGfvUoBktLIFBp+TYQOUTOJQoRlBbC0/L38te+kRR81c2A3TqSvP
8dOC/ZBXa3wxpQmIqbsIN2HcjMMrA5Im3S56kCWNie00HJTsa9a3qolY7DablGsKBuWeMkRiIYIE
ldtLMYSQnbBb9sx4xV7J7VgStHp7C6cwRHWzIwM/YnZTd5HdZe/q2XpFntRjTNo5HQ3rci0INoFR
Ua2k8jNUN+201yY0HDc25ljfDFf9a3j919jvn93+//r8//6KlQ9DijmGS/99IzLDZ3WkQQ/HLwCe
fE4/NcHow+Lb/PvajBn9yuiMV4xNMZM3RS/vKYwlLU9CJVCUY7Sv28YhIIp/fzIqFPXjLGmbutmD
CiZX/Pelf9+UMfhz247S9r+vSUvBtzHc6Lf//m41MFnr2vI7FV19nsitJ07xjzQ+tfb/vtY8v1Gn
SO3//Q8gQf3/P/33jX8/9/9fMdX+6XITD507qLS3/v1QnpkKO97zhf79KK5WJCaJnG4HvNWO4bCZ
KrJxdUao0gdrhTcr6bHpN2NbroKw82c0QHLSddiW6LOrF158Tfv50ITzaQraDk4Zd63MFe2oF/Ex
y6JPS8nPiip8yuLQrdRMxeaV9kaczptYSLyG57UPjlMxKX5UQv2usvcA83egR9m0ytDTpeEw+UvX
hqs8KUnyqCBY+IxoGbLYWUlE1xAkUhrTIE3u0YlmSvIixOl7PpTjZoiJT5k44ejTOTf1PqZx1fbT
OtfpbMfjZymW8k4NdHTX4Xo2VY+7skkKrpEmDqtWMsEkdpRGx9e8k6WdpdF9YGLixxTpxZsMOT+R
MHD2zWZ+MBXSQnEh4OghwmO04itCSGCUxbQsY/SdGmoLWCShN/fIGtuRgzBtKTaP4rSB1/I+JDJu
sxwxTJcEtAfgB1SA4KBsxwnuQBl5hAbREMk381y5hRejFiPyWtQEMd0wHEIdiKyInFmPUPi30mpZ
6JdX0Sg68mL8JLn2CSU/dbNYCzAsAjppoEyYTLQvmE5sEtQUqkFrb1AkyZUEjw1PECsog8JYkLEe
8Tjjca79ufgxpyLxGHCOp/j8HFRuUYs1A2lAMofYfC+jq9XPX39y4+LoFjdDcQ5KsOq4G56gvWIc
pGjz3ojKwi/yhUpcm+XbVvua5rVWCFsMctkkSswvuORei2OOLcXZ4sV5/x6IUbWp8j8xQfkAtpOk
acpGe0m1rUUvYGDoIZaoOTTAFF8SnJb77rnXZMVnXDNtIb0kVY1IoTQRLSwdGXlqPIDidr4c6F9W
tBxmOaMoZUooj0UMhmLktQxjuqFKbVPG7gayLz5MWRmswR4S9PKobQyl98oBqlA3L6i5gVAIOT1F
RS9vNSvRw4WeOiRMcFlGHJmymSVm9teMUbOrzBnqJzURM57ZoAuejwD4AzoNlSZPRuxqPNgCqz81
D38SwJh+kXG2pVhv2jJLtnu6I9fCsF/MeWssEBlwN5VtNWmx7+QsqKig1R0NokbVBRh4OpuBnH1q
+Gp6cpO8G7FMIBegdTaqi5iSEgxCQV15oKsqUjcME462RLEuvYprnVKlmtuwlSVVrkGTR8k/vgYs
JEhDFCNwKnTrCp8mCee0VfE3Cmm/l1J2blVWXKuvicjjPPZ17Bu2PSFNEoSTHyxl6tSIbksZDIOI
C+XUZaK/ODBLaPgOWQkXUN/pXIChpnqYAxQFaUgVPMRoaQ0AYgdcKNn3MYFK3hL1FVV6GsPPuJ22
koruS0RkwBYbrlXNdGaVNkScjj85bD0njcP3qKSlXBqZZMME8AFh9E7cpIsv92qxak2YvxNK1XAo
KP43ixqTAKf3Zlluavo6wScaO3qIUzojfu5ZwdETpCdQxCppfMaW4ObpLJ4MNe+OpUwKk07foiF+
TBP3utQwYhbm1EOW/dWW5PbbIIKtK8/K0VQpOQrqrdAlzup/EqCZhksiIrbNCzS4WnOeckH9SCk3
ygq9SoNacBgNq0wVtiNBhAzP1DZaE+bKED/g9CYeQ3Q7PPQMVJELXeuBBukUMpYQoBKJ5/pkSZ1t
QtLblQpt4qQmcugkoBJDXTarQpiPMoZrsg6iHfdJ0p5GeTpfFIjfqRkya28QMsTLCtNtxm+M6FhI
ofwiysyIy/21BP9f9ljvdJNIGg93h0SrjV7yigRUo2m/aHAMxZRiO9mcMVYVr8v+JgvBWQhC+hS1
kG7RIgJh3EUa8UVi0SS39gFbZGm+QwFr3CDHZUdnQkFK5m7NfKsn6NnVmp7jCnr/6OAubUSDcHjU
vzI9/5073fK1aRzADlODx7pZN2Q3DZCWyHIeuYy/SdjLITW3JBgwpkq+1I+UtORQ95ewRzbRRoCZ
rZtaPt1PMuoUPGYo5doJoYi5uCGrHKWf04bM99BxHosEBJS5GkL0hoXYAumNx5vYn+exvbXl+fkW
tzCUWFSRLvjKHNiY/2isk+wWW8qTY6RJWzmmR9NgT0sbB40HvoVoCwEnuFk5dyurJ5guaHwMWL8h
gRYdeOiCs4ADWA2DdgTIirhZU0vPwm+3lyLshNsMumo+rwvaPKPZ+oYqL1huLAgblhGSSw43FzgN
NUZj1lZ52jIgwotMZDh94ko55EUMajm9W0x+nmVqTIoRRHBPLbHLGUtAuyJUkq03FJerBdcEYab2
JQciTYhOu8OHiRAl7pdOWDCYQT1Rjm2HcgmmaDUksMKqbaCFmVdCGAUqwGhfElLlr7SgBw0DnTcg
C0shP9NBI4VBeDIiWQhNqobK3KQrozkpEH+8CMQfwTKJfaJS9Wh1cr+BE9Y2aDxFhjUzgZjRwxTQ
YqMcqedhsGu9rfwQCKtt6NrLPFEzLrfWDKm76Onvx4YKUbfk3jQMyqRC2QJ81JJ1TKNdmrJVHCCQ
byL5LplUlwXWt9dRUCuTOSZJFK5W1ppuYDII3mG0VHdqfpGL5CbU4RoniY5WVwsEryAZEQvZ7UOG
Xoo2YW6JwyRvjHubavItV19mBU9obDDWQk8BcxZTJrY6vLEamq6ViV2IqY3vc29+B1l+gXS7vOT9
0O7GEGMx+gGyHo87TQ5Rmlsk9UNOFaqxzL1V5J9aEDwdL+nil8nrhPXqVln668wKZLES1hDdVWPr
M9lK6ZVOY4IbBbw9rE4GYrYG+DBtCPUdEL9vCYjYEiMg8Y2pYSlilqFGk36UVLuVTS25UyV60wgq
HodfdyB/cbUB/9NKUv0iRboQtefFeGKC8JWJETXIUu2bNc4lOaxQVwmBarYjZmxd52XxRBFLKF4q
6NF6szAwRvOgyuWVJUjCsef9w58KG1g1wN+F6GOezGitj09Duxks50ntxHU4U03KZWvxa2Pwhgb9
j9jS2VbFzJ+mFmpSvMBeG1/rrIz9Qon8KKZ6JUWo+MukZgwp7hlWfKZAQpN5WB9JLXxWNbZewlGa
N8aT8tMkpZsCsluJFU36DDAIBgI6Fq+OHtJe1XQGGUXpTxu7b5gF/Fj4igx63hHfccGqa5Av5qbe
W1OnXhZZZ+5WsquckbSF4MRfblESqysmwBeoXNsqppmjBqxaadH2Y6TRTIH6Dg+uYj6owfWVKv3U
yjV5zmsV5gzczoySthpsU0wBoRvhO7wY6K7GwwTrqhvp/bRQ5BxrRg059jdFUZJNluWvCBEmGeeC
GkF9LXGr8UJQPFFovIJp3yc63tjMRr1TJzU8Vwle3/hutg1SRVNR4U3V3cOwqnGfW9ZutkhXYLb4
w/QotINcAdFnVNgTDPhCxRyTRxv3SNIuUNNyB6Jlx2VKUBPmQUoAmb7NofmFsbG2VmbFWrVFd8ZA
LNznKltZARJfSwWsMbigkDxx9ho2kVZ9NDhKENO177kc09cQy5c4qDVEwBPe51n7dMIGd9NxFTBz
IinJGGlSLmIuggQajmFFbU/y69AUV2Y5OFZH5FQXy37Uoh9jzDFuDb+ClMpOkM6aRzC2KrpqxshD
eskjEP0CxojKSpUqJMcVRbWerJfN36pPokVHpYvL1q+eyt6k7jeWUQsOrpaY0TEtuwwUMUJiz5YJ
kVqbMSDJGVY0YxhMSSt5llbvajH3ytb8KGXO4TGDiAa1xcU4E6VQS/ENhuFrw2jBm0jTbIzbj3xK
QFYpI7rJMTV8DWF+utMHmRQa/JaucH50ES4XRpHzpxntnBgqsKdj9GkaLtpxjFSjiWHyD98i3saO
0BV80lNXMwM9MlIGlyv0dI3h0HGIkSnOYbIK8D9DRJ5eMGiIMR2gV8vdKB1sKL0hg58u5XSMyKKp
5+MXH5N2bECOv0pGTb2rXaXivBXQTUyYcFGWHAjPC8qnuNB6HFpwBsYNT7J1bqt9k62iuX9W3NAK
8vCgcapyDMvGjVLiNBo0tJXnqDtRU7gKmcTcRi6slYAbCC+PGsjUP9K+gK6hmh7RvOC0nbgPZrq1
ogazUqTcOCOW1vSTTja0lbTTKNIQS+ZbEvZrK00oHURStspDgQvGwy4DjB/vmiSoThRIyGqt57xs
e2O4e9rJTwfio1oUFkZky7rO1B5FrBb5ij6dhkEi824IZgIloRRamy+KTu01FMLDEjyDZYnFSVyK
IKc9sM5z1wwt+rvWl9n0DdWoZCcJwysGPQc+OPYRLQkbyEVm2IcaP0+M1pU09XGHy90eyyTcJFEJ
GulZnlCPD0qHtGTm+orP+x6gJ1Ugo8uBld1FHR8CeHy7pHvOKeaYtmQzYPm8Fvys0+j1ifRdJrj3
sKw3akdjQ0ub7DA963wt1g5N9IUt27aZu3RnmS2rw1Rp6zQhUz5IWk3SinBWaFovTNuOirGJknOZ
IWMIo+4bn9c/paE4UHckPRZ9ddCOrmgw21+MXF0omP0q7BHsPDlwvlCSXIB5Z5Z7npo1pwAD0I2C
Thc9ol7r4yEq8SK3tPFZymDGW0YUF8tB7+EDj2B1kYtN36Cv69WlINtWHShCOQ72len3aFwahI9a
iQtnMzR/M1uvZkXzPu/h3yZzoyNiRH00WlrgqkEwwkOL1sOwHBZRTneFie5vWqqd1XetWzUB2sEg
9rQkOKUN4muc4XfKs72j4elkq3l70zODFpzo6uN9CTEWAwhyG1QFMdfQ4uUZoATifkZrVVhQxUy0
3Ast3ylFz6BUh3Z6nlnXubBSNOYa5puSYbUFZxs/gQplVctxELLqx6UUca2IApcs+I40oxIb+Xup
L5EcS95z1wfHTlhCZBy/yBjlMDyAYS/CjkpGYVjN9bpNQXFLQnARGyZEFvrCfLBMyu4Z7LABN9SW
2QpBiXeEhRBsqwWxxegXovzHRvkTLTVGkMX/2DuPJcfR7tq+yg2NBQW8GWhCAAQ9ma7STBDpCt57
PP1dQHX/1d1XCoXmd9DopMtkkcBnztl7bXZ3eTfAwVMy4jRVYVO3Cu01ObW13CxcPbLY0JrWIyB2
LkKdE9WgWTiwh7/KDDaYs4xP6LNoQhC+d43IbkcfXnFQtXyJdX0CUS8Q+g7BAmbvVqhi+hxCG95N
+ocZ3GNxKKlJEVzRWa4xyG9iSzNlWLpH04sxsHNJ9eZNFtnWldvGV1/8Am8pFqyD2KLzSLvwvRUp
CsUwA+IidiJ5YFlFqLPbVNULlxwFJp9kEEVUX2ulGzaSgvBU1HMZmbv4oejDw1zT02h1wpoKpAAN
YXoW0P50SL5CwtxuM1J9uaBVBm8WBBlbOIk1XDkEJwHjhDlQAhlT6eTPkfmg1TREBppXE8WvQImk
i1FITkG0hNP0SDWTcswfZkX8MEsp/GBv86X5XNKS/phbGlVNpflifnvNdGovWhuwyroWVVeD6zto
YzBugyp6VUUVXda+G5hQIxUzb9NRVmNoOGUoXKYc3z7R5RF5Jp4WsIgxYDXUyrBl6qI1oRYHY0iB
2kv9hy/HJYFTqK58VicQW31c1z1xbKm0HSE8s2KQ3lPfesrnGP9Kug5WNJ/88RKN6aspNYM3ExF1
qkZiEwAXS44eiQWCnOq9H1Rv2WbYBREy7kQuyNGyeqQcrFuKuc63veSfGejioylb6iYoc4obpvRY
WhV7w2wUkHpiitO6Fyav6C4ZW1K7TOvBJNzU9Wcf1X/VPJl57uhTpTpjUWFLLZQHtWX8yyW1dtKA
mHlBFDw0qnKJ/ck304x5jhrPyNiXj2INdaTXt1mtHmpwezsD5YGSGp3nCyxCTZycip8zCmUifgRW
SSAW8cmz1etDRhSzVfeC2pGCGZR2ksfWTmFtcQgK9TPKBOsaxeVtFjF1DrIywnBjtzebOF6ynIW8
qrt6rG19kjH6qaVnaeVEk30MCE8yBn6bHWGFtpeULKOh6+A/K3numrOCSB/s5hDG73VZGDeTcjS7
hmmj98YPC/FdhtUPz4s6wdgTfuZq5w26qbNzE65GV38FFN7cokYrMZTK7FkoMQiCDOzKZ9m9VO0L
MSu2gUFI1hAGxm7wl8ixkUQQgx6p5k8s5CoWBwYU5o0voEGYZEYMifpVMNcyUtYRun/XvQaB8CMu
DM1JdXbJYZm/yNOc7WQtOfp+IwLuwn6odIvIsm2dbMLHLwwMpABfg53S3GrBBMUQZNQ5glDbNm8d
4Q91M9FNmgdMHXoNr6DpGiYrgQQPCS+PmM8NpMGc3v5MOWJkhrNjQHu7WBYNt5L5VIVR/NQ77V5p
Mu3VIj8zNuPyLdZHktSFi1zrJ+ba28A3+6P0tcMoKqkdElJyiBuuwWwJnMxfABoaO7+GIyOgZshP
ZBF/BjHS92xg8G+xZTGRjBv2I8zPevWZBkTfRpKJvLhYyDv/9Y/hVN8N7WKoWhCAo6UV8XV9elAZ
5kSjetlE9MPksPHPcYcuT1oOv29mKwdwvf3rx/Xl/+Xjv18+9zXv6/dtGPfsVTxJGH7yJ0M8EuCt
14zB9af1sOYK1gvs+vfN9af1vvXR30/+x33/uLk+z4c2U/afEuksE+lQ7kos9JPyTx7irx9/cwzn
FS8vZNA+ZIsk5+WdrAfOLhy3v28L8wIqXG8TME3tsHGiFyObCY2aBdsiT0K2VUqZhzRpQaCbQrtX
fZChJSFJ/qhAy1niuLKetI1QDLXDTJygY5ksadabbTX/8UCyPMXQCafipNr9fsH6tPWmQFHI04fw
uN4Vaap6GGUTJ1snJir+Zbg96/PWR9ZDkdX8cTad93GkYNzWcwxd8fI21odbWdP2hfwJ7VlDMGz1
uFt1tAIRFLEjCwcoWwutyKho5vspc3FV0v1V4/ahjWnQ9PVU23qht4f1II8tgoiwqGf0jTMKEagz
cGS/RgGtRW5qVD9jiRwcJnC1pmMWNg3tQlKHE2Bju98wwnw9wRfI1Hpf9otjbpBoVJO4VUg99ob1
kT7Ipdn1y/w7HajK/37dLzLh1OkHn3AH7y8kwjIQFvIIGGP+OZG3gg3X1/36K+uv/fWc9aGxpZMi
DTmu0H+9qeRf72x99vrA+uRfr/tvH/79G0ozbjyra/a/n/uXv1mAJ4+S+phKLIBhZjH8mRkgBc2K
IY1aD4OKcFGW8NkZU3tKKD2Dk4Ke0ZsEfZPdQOnyPVGlCmq4T1egCPeEVeZ7PVx42t1AVymhj08Q
bh/2btymeyFAt1IVoLxArDi+Jbz39YLVDaGIVjTi65Slfs3KhR2nxi4bUoGg69TE6FnKPjtPK1dG
CDAwiHqr8Xx6H4JOKaBpawpv1iMLsOKSDAxpViUinRVFN2gT3ymDvsKsRLO+z2uEnyZ7EXUEatDA
8Miz7z6IBLcu0UCxFnC6ZLp1lOgc7PKoi/TisdVpIFQhZBAJJUVPlcxh0U2/u8WvGBH8vq9G6UE2
8ivL28YeUxEhQhTvUqbgXU8mN/xfGDwS+zLRj5BTmfi5iu6WSgWTWeR3l1GisdTRwZQU2nTdogZP
A+vQF+PkEEg8YlxDS6zNJSnlGCQDA60y3I8JoaRZCvWtoLfox9fQB86bzRYSGqn90oLEdOe4MhzZ
ko5FOHTIT33E6MRSBCYGENGwnhNklS19ECcICKsKOhQ9ZKTrs/DekSG+rfPmQzS2SZq2NBo1OvpJ
cmsqNtuxBsZdDfHr+mtSW+QfVe3N0JR3OekwzzYU09RJ2mk62vEQortdXPsEuaGRVs+4DLKNZcI5
qdsg2FQmdVIpgRwdS80MkIPxQVCLcV8Z7B0CerBJG9VHYxAu9Anqvn2sRNbFEjvTNodhQuadTTP4
MiTSaVBMDf1YF7utWZyFVqm2g+ZfBVn9yKulbsvbETiFKY7IwkaIO5CBOcaYxM9/Gml0TH1g0XlQ
Cecwp4bGdAZTKBL4TFL5EkAZUcSeYLCGckCFBGYqA9nOE+lFbJVvPRF2eYC5gpeeKQdwwYTzLRP0
h16vxxu1R5kkNzfRUIDpmmHtDHg0FcWQg6CKE66pJNlLJrug3BKOhv+QqL1216byT03GxR+lT4Se
oiDTc3S76mvfiOBS2vk53AkBGGNxluOdmiy6Xr39pBm4bPwGwTUr9nptgYlP6VK3jBnVlEyaaa6w
ZlVyWtpIYJvcEB3aWLJbJMZn0Nfhj4Lylg/F3QmHaFsNgNt86rpbP/MPYhLtKWaChCZUtOITEixF
oNRZaE9SQa5JZqGBMxlE1WzAVqdqu14JzV1b+ucmJKtZVXPGkQIG8IjBHBPW2PSvVVq/iSXvICsR
wWb+XVlItyYc2frxefeC22ssBZVu+pISXSCNFZ+A3FDCE0LQ8SE6rCRCBh5r/ksYIaqecxGmDmml
NsFwdhv652LWqfVyfUCPED7ZrqGoEPc5QW6boDuqKOwGjD1NDVKJ4XyrDND4SiEL0NRm1UemUzZo
ICQ6ig58T0XfJlHaQ/ySNFtjVoeHrK1RGcYIZfhsETC3oXBhTQ/AT0J0O+XH1oiCm9ExJwe0hVQ1
CrajIr2ZsSWihsnRX8rJ06RGndckS+J1aGiXPvQ/W0ponaSBxJCRd40d76vq4lvUluADCavd0jXh
6h77HlnMtLF6KlNEcRou+WVbbSZNsCQ46LErBtqWw2PVNCLa0vBbVjrFrigWbFsNze8oyRJreH4p
XWI0Lt3iRBwsy66XjMcma+GdxLIr9FfeouzIjd+iGKX0oY5N5eUwKmnjo4Qdp+KYB0MLOg81KUIO
bxYEzR1iTBXQgLIEpbHeaNleVgALaUJ4JUJpQKO1kBDo3m392Gz3bSBeqxldGM2qp25OMTX1d0PT
zLZsUvuYSgl7oRiQ+GJ2nzGkVApt+dcYgyQc6pBk9V78IYhVw6dOJKigQcqs2ukoaibGts7Y9nFH
Cb9QKPAoxoIBzTFbVOPD2MrowdWIarHgzHI5H1vENakWZOdFZMaZaxR9dErKOXPrLDtRJ70K4ipA
jwj9i/WKbYdRe12L/p/Ig+Qw1XzR1tyQuBgBpyl7nzLC+GokaEDScbwm1O2JiaGxQig20IyYqBiF
rFFxTF4HBK/GOIJUppku6vG5mwX00RNWC13GwiTWih1oSOGnfjp1dZwequ00ZHdpKTGm5tY7CTAU
81ssvnr9IzHFCM1M+aDT1MrnCIqozsycCcaXvlyqukwLJ8lO9cAFRM2O1d48fvhidRnEiewAnX99
jONdErFkmxkW5Cp8lKxGk5DqWtUeXU5WIUQgP4dfRyahDtyONjM2qOW+9QHSq7JtZaiPRdMGRyvU
XogHCLbxEufQLQSbYTlIQ4KZIsifCHYKwRDX1mFSx5cQyjeVfjJvJFZ7yEs41CCyXS1DThCjgzom
VS7tK4vQ+KV66DeyNy5pP6LB5qBiH2k2heSJC99zPcj/+mm9+estLi9ooojGnLve0bcyy7lxeeek
tDwKSQrkxxhEx8Rbji7yORvbJSIx91g+kpQxTEl7MNfQDBrp5GfruQJHXQBAUlteDhMxq1+VAO2/
ZKHzXJf064FIshkCDof1ZiiYVNDZsDlqSy5J4r8FakdK4PqmlKYZZredmrtwOcMTlfmgjZOZ8BxS
R9dgpzUDqpDhl6w//eO+niyeptMxGNUytO01LAmePDWiQOlQXyZk53YdG7o1Cuj3oVnWqF2kBbZI
x9lWK5qdvyLBVmRrkATsWXLyLBasdb8cYkNDyrTejhZC9VxRjbFSZfcrmWcN6VnJrFl937emtNcN
iEXmcphThLxCW6X2IA4LqQpY7KErcZ3VhXYOjYIBQpflw9QVymH9qRYF+VAOekExg1JssDBiKwIP
WYtpbDm4tb6H9Sedra6jq0i4wuhUapV0aBtTOqBj70Pd32sVNBM5QfQblCEm+FRSp32o3NMWKQ65
ZFZeGJtA2ZrXeWCdx14vs2kbVHyFhej4gYBlx2iUQylLyqFRCO3smEM3rY76wCBkbrOgk2FdWgaJ
owtPLPWhKZQISku6dVOjEvXbs5ehj3kDrh95UmZwOpG3PbhtJPxc09fWQ7egb6XBR0w/KxSG/sTk
GnlkOnVKQaReojAJosC+JDChQfUqCR4b4wiFMwfqq/uinSVvpD96mJfD+vmvNxVKimlGMYePOwCg
t3wHrNz+OFgjDBUTrYA9WwIK3JQNkRwqiEoHr+hQvFQseK0FJPz7BFxvTjGeciIlfKdrzAdFGV7L
Ek9dPy9ayXiOm20ojh9Es4C9bYz9MJbHf8/UvgnVVhgvMjDC2dpT3AG+GTDzUrMGPpl45OgmroE7
THybv0I2EDFlQhd5NTxH13qsPoTH4khrSkSkilJ7WQvCXI5ZENs4moxT+DS/ghf7Gq90LPyn8DFD
6+EZE4RTO/sJRHG5KEePsicdxBJfEq2AaaOoZGyzcKdZTo11277kC3AMBMmWQX1+gCddD4Bet53o
QXUM+514P1/bz4KbE7LBjYoYAsQRPcBXmctXchDmtC/8KZ1eHPKveiPeY0ajSZjhBkd4o5+iD4ld
DPZUixfNyBnwGwtHvFNt7LJyrkcPR4iskn36iRgGWE0JaPRRer0DYOVGt4523AabMUKLR4FKqbDF
dh4voCnzNH0GN/mEOg1wgYs/FiJBSuv1q2Q6I0DrQf/SLvKD8KYc/Afq8az1GuxYCuzdjR+eWDMw
rMiv8fN09b9GvOHPAwxsIk9OUrRXMfB39sCgrbOR3KqVI9DFQk5+Aj47l2y6N8UL5wEO+JnuBF2j
U3qMP3BclmQju5K6JRtYhaOUorfA2AvgoRM2VUQLy0YeByhquLESY9xAEm/dnVBbeONHUG20+2+r
3bYTUvnThM+bbJkMt0i1s4wHIf1Ftv9bqONfQxxlE5773zIcTVETWU5ohok0VdI0ncc/3+8jpDNk
Pv57ScJQnCoSRk3xUApIVtzkp3AsdslHdwjuoZym6Ba2on+LDGfKPMqKxsk8z5+cIaxr0eilC9tl
0h2JyAmWTXshXTipceCF5t7PbzA7hxKGqqMInmDJ9NhZN3gykr+XJaXoXfsx/4Tut8222SsUjjMe
0F35o7+L77PH8kdLxcGWnfo7PkCsfUnfVQwuXn9JD8z96DBFTliM9TvFm+hIeMYdgxlagx2yGezU
yKfx7SsYmyZPHmzV4eqwwbyhLJ1V3FHtD+MMhnmkmn3Se5eQvO+6/9IfsxM43vAnxgQMDcZPHFBk
E+tHdmkOwLTX+AMxpPhF3Rr56/BAY+Gx4kvHagOrmEe4quE1CMj6kZLtMcz6J+2OU7al/XiP2IzU
o9g2L8X2glECry614ZTP74Ak6tWIWGTv0g+0+lvhTvkBBXNrucH3/KFj7Fa86DFdOI3yi6m40anb
i7vQUy/4QtW3prSxT7lY79s7MIAInrPnArIIrheUTS5yZ8yRXKcGboCP2LWjfa6Ba91whU3XBQHw
qIj2N2CyyHBZHTitHTk7YJbAPulghxgIj91ivDjiUwCn7kr3NCulkJXOiRI5dPGF3sBpi4zvMjms
Mhyh2kFk2PNPDLbKTfrKsn21G9/ZgvNWmcA97VC9TkfrlX2lx8pty9p8J+AYchbQwuVVe0NJiELU
PcSe6f4lqOD2K870b2f+Avf/dfcStYriajnxdVmUVN3QLUtW/37iA7JvUHTJw0U2+wuepdBZxhhO
ryfDepEXhSnRE07+hm0GZRNGoyccSc1C/F60yv/DmyEI4f95M5KqongWVbIP/nkVanE76rXVD5dI
plbIf624D3N34iMC0YbDhvnDwWdHShL7quBatteABi42yyf8I9F1fTv/P7L3f8y7IAD9L9+c896+
/xHPe3nPvv/z35APRXkRNX+PvFhf9EfkhWn8B4lcikJ8BScXsRZ/JPZa0n9ooq7p3G3qlqSKjLN/
Jl7Iy0Pcr0q6oXICGP/2f/5IvFBI7NUNw+Qlurz+xv9N4oVmSv8Y7VmZy4ZiceJbKmUulmx/P+kj
PVLjVGpCwF9PTWFZpJkv0LMGTczLpNZI5zJVpufIJpLtoYplQm8ozojmVk2iL30sf85VKyya4wox
JV6DAETwEFm3qemzAw0+iy0lEkqBnRAqlZMpN7B+ow6SXnAspVj7QVS5KX0GymA8jJV2moURYINm
zPdDMyNhzhjgqUT4N62bEGMAYc2qtN3qFSywup7oIs/EcCgN4un0ZSjKigUX65tePo1pIrp5nXrS
ED9bE9z/xAxg+KYly1hNrdxApBaLGJ0xK0JgUWraqYnTH+YUzEdRIRswl7cjrcBWhs2IBOhl0A9C
x+w85Xl9k7PcnjTFwqM27zOf6YeuL2gBhdE7INVuSLuFXtIotzY3fWArABt99Jza1OdegA00seL6
WRyxJ5FBi2VCCUVPKek0dprCPh6uyUwovIkw+7IeWl3eoy6a3ERExgEkyErlYTt1TA8JtSvwBbHi
ZjHTKiRW7LuRcK+iyb1o/L2mLmdPk4ZjWcMCiSb2f9Lsu5auFejuyQOgO1rCzejQCkCBmfJZ2iXq
9F0P0160lMFNG5YCZlp4ejFe1aVVnMK3R2Yz3uq0NzbxQCBQX9AE6QV27jFu9gQdMlUB6zBT34kC
ykTAfcqyecyGBRA5AvvJaTRGbP+3oY65UBkKkgOsK1sZuc4VwEi0drOCGoqq6bu4yBDBtrPJN8jq
WIuz5ygMrmYa9k5BRvsoGC8iXKRkaNQ7YQATwYJ7Kdj5yk2XGbxzw3zztZBgJUUAzJOW4OmNyK0K
lp4ZHpeDYg2gdPQyxQ4qNOekQHqDVongNsVpxwhuYNfCKBr19NeBf5o2helDH6UUVtgQN3VB3b68
BnL+Sg+WMAsfXqNMaIRg0tcd/HKXVWa0MyMao0rI2ieXO6K4exYCRoMkWIO60+ASGpMEU6go3Rt6
jeljbq8mFERJkaNzghCvCYjplDv6Cq1AYcyYggutur2QJIBhlML8SFhe0c06ZaXeQK6m3odgK2Ae
d5RK3mNiiL91MzznvvShhgWKP58luYCL51rVeFor9EMU9iaH5F6aldQ37U6PfEccEYvq1iEn3p4u
cuyO5Npt+lb6NLMAFAtdZzHRKFmO6U6wLAR3QsdMbuEtnwFFEBnY2IVKqNTgpz0mGqjoEemJJDJT
0VPjeptMunYypaTFNxhC3AWHMAUJHWL0U1Z/GIhumGf5U6uTx6JrBZia4MTnWqR4VZrPcc8qrSr8
xA5Vc2/GIYimambJIxGrmrP6nsriJg5AtXIFLH4RgU1OKGYUy055MgwPkSk9Q7dCkCtFGTD5CAVd
xveeCNdQp/ddTsNTX+QUR2sswAKJwAyNsNIJXtBlBcSjNHzISvFDppCFjKzdsTdHVKniP9WFcTF0
Vs2F/fVFAbFSpYcQlbGqwZEaEvS+dJkyOzQ/6vDVUPVx+61nMMoH+StHCYS3aaPe2ja/pmNJZFZT
vUzmTOqC2WPxnZOChHIAAn4Rjpu+ydk+0U3Qckr5Yp7+rILhgcJehSrCySo24xXbV9MfQRZ3I8Un
Ni2dEn4QhggkS00+amK1yYDE9N8OP+k+RI6YFJ9tCgQVeRfyN0JUUY0FjoKIcNNXKCnnKPc6y0D2
kUG4K9ipxqGE7MR/yIL0Z98rvEqdqGVIICDnor7l8+wJQ3VLrcfQZKcWavOzpQpIhlMf+b68qzjf
pqa76GXzFKXVWz5Gtyb10aLrQkARBmZVORMd4JvdW4a68VBCsTA1mbDcHhlfTxHDNWUgFwYdrzEn
+yicRSfvDy0g24ydVVeXX/l3OAS3NEzHgzyJF73VuJBH5Rhn5lkm3CfM0AKrqCXjUJOB2fdYEEtc
doZIsVw3lWfZT9/S1I/I05m+ykjcl8P0OpXUt6teeQmSEoB0FT2PonQJw07zpJdSHBIA/wEJOSq2
7CxCh19FBhg4vXmOwC77nT+w08QLUIkoE5Vmfpjz/ieK2wo5uq34/p1GEOJGkJF9yT+LOSyWkjcB
K21cXK0mMMikmCmshPAtzReZZLtTYdCz4lq3tmMITAot6VW0LmaL8VuX0QgLhIL0Zf2FhHG083iJ
++ZvkQbqRjLCxz4y36MoOpPzxxrfR+PO2PIk1M2DPDCz+nH7rWr10axj2l2GsB2t4BpoB7+i7lfm
jNwxtr9jKMy7Ia/BJcimD9BOPKJT4zGujzLJAEdNvMnoZ9Ro72q31Csi9amSW5mIgcbNrF7eNxmN
LOslFtX7KajUcxeC6eyngtzU6IGhx2z47Y1egS1h3kCDfcyt+WkyCNG2cI43k361BvNdE/ofuohX
TVG/TWagrZzCXaU2SO8H1eSEbVwRnDKZakeQpX2qUx5taHqwjCj2XfxsROwmyWgI3LwyEnzc8mvm
9+WFtwfNSZkcy2DiQCRwMhT8lQhS0JYsY/jQTU8qF4aDOaANsi8u1XkvhANzsQpah694ymSWMpXh
WfVAGgV0DlZLR/rb7Pz7/HtQ0r1Vsbntoh5Zpy6+NL5G2BEKzqBUP6vxzq8U3Zl1/LddxoYgYhUV
NFp47AyKfbNunMqO6GqN8J7wOs0qW4tABNOkMHTF0neXMZWW2LZgqCpS6JYR7WO1M+ywyj5kK722
mnJGDPkht9pb0PwYe9S0keTlkIBR9sOtNh/9ZEcz/KnHhOd2C+1VN9jwAzRfgg5Zf8xJdjZqkhOH
+n2ecL9W481K1XupCs7UIL9kctAb4KlyS1GTvIpOK5+liQ2uzikmVggmKmHH2bgtxTn0cIT0Hp2W
HBO8+ZF3P9sQIlvRsC8i7Bl0WVp8jv5hSj5RQ3lhgk5fCoyXJqevF2hfmK1AFPrGdwQRb+gFcmt6
8IMx9Z9Us16pL/u0T/nEaCeVdantBk0I6GLntyltDVvwjbcoL4+5Qq+RBcI5KDU6NIll2nxKBVVS
+Rpie25Y+nHC2nL/MYMJpql3Z9Skr/ftkx4LB3NZV4qVcoBIqWCrkDitI3IJqpCdNeQW/k1o6TCt
zLGs2lIj7AtG8EIAJyWE2yh7EcoExlqHQhFTpLkr+smRgL76mJjGYT7S2n6gAQ8aOBCfWmnpbWQM
LWMmPnZTva9MfU8EJdCI8XnOIJmxOPV3Ju5ccGYyDUnqcbOugbttLY/qP1w2a8jBbhD3ioweGXuh
s741RQQDUDn9UHpOawEZdw+10FJhKPReq8pvVtKe40D4MELzXiOJDR0hqPVhKc7OSDkWkH2JUagp
zN2cPMgJwSCKrj1KdV7aA8kvft+ciRuXvDbl66dBvctVMO8JA50awQeLUBTqWKygnsUDMCgKHXET
eJwyETkQyySz5KB3go5IvxpAUaw/amZHgAq+BNQ/PGwGQvXHI+vtqKpCx+ywTa3PXg/rAzKfPSzP
5bf9PqyP/L5pyESrSFO0+8f9f/nz65PXN/aP5yRJfFTkLvdo87WSuz6PGRbXxPoj4z7e0t9/qtKk
nakMIYt1koGK7qEwIAyvv3g9/A6C/30fLbU/wuHX+zpML0viOlarifKX+Z6tf2N9lvr3p/66Tz2I
rFPZJlO6b5Yk8m45zFmHyy5aIC++SGFnvXN9znrQaror1Dcyu9Efi3CG8fz31/++2ScURLsWoVGV
so4AIPnnH5IKPfEqPqFVhLfq68KKboS09A7W+4x+JKc8RWudjJG/beg5/UqMWMMiwmyku7P+2AnB
LQdHknVeNYQn4dyoF2arWTuzn4jjJ8wPOiiIje8yUx8AUIyvw53yQCHqWtgV4LgjKxfa7E+Zl/t2
+Tw/syIFQF98oifDY2Szkj5EjxJ0bmx15glPZUzHgV2QDRDoO75aF1iAM5DrsTTu0kfzpozz5pM6
JUEC9XTCEpvZdNbFTQ8Lath231y/7FXg28mQSt7QnpEYp8MG2EXvAwNP5oqZpxNDcQAMw4/tZ05M
D0CVCcOhU/Rv0CUphIZMLY7y0Zx9OFR24ynPDCW4D7YkYSEJ2vg/ysfkiPeQiC1Qi/jnqPGT94db
kintnHpLjvUjQruQBgyOGtXVKZ2RVnFLr+YNcGFUbRKv7bYizpmAzWx4zQ7FfdBui/uFRwd8B8nr
Kcf/gAN9L8sv0IRHdCbmBNX9zFEyNiaosW/807NOT4Jf04979j36IfIyj+J+I+wo27NlxUsJjatO
DoyjhPChalGILihY1nVkGzCr2+qjD2PgcbyPxSfh/YZAq/WdeadB+z+mD9kbA3R6izbSrrBTkv+q
O4IONyiI8W+bDl2kjcwid0Mn493avhjWFVQP+A8faiL8SswynQPzsBXJ7QDPJ6M0A5FH0DlGTeT9
79BDdrU7vajX0v1kYxqcrHM7ONNLjg31jVb+CZipdvcM9PQKpPhE8XSkAozoR1Uctoeb1LdvcAvr
nencMC5x90bF3sq/kbgNW735X+Yesr+D7Beco7mH5uvpt+is7/Wv/IP/k+D0XT/j/P2InrAr+l9C
t22fVYzQpKbfApeGz4blFx8AMN2G8yrEGnsgk0p3vsVb/gzC4sasWBA+sRdcvONsRp3ozX/9tJ7M
m3lDQbaILN1R3fvBwcJLKIODvFFEIpXM2KIPTzcebRSK5YFbPBGl8dYK9lZMHMV5Ky7X4P6FBHKJ
xp99NGB/XEnTS0mC0nY6kHVK1v6GiqwJu8oebbhmHog2nPRPVNMv38r9fdTvBfu7BXf6UULEK5z4
GkHRsgGsd0+PsQPWXDrOhEhulrXI3Rh6KYYFJ+Naym2qOQ2x9IDO2BwJ3wRNXCeCGkvcARtiRZ4G
hHhHsg0qj1i7kU+qOKfOSBLYFrpuSzHpDXXSn/dS0NgGB4AbPRyJ/J7MBxHRghI70JE2wWEGcv/E
742vlVd94/XhXCYsBSlZPjijXf5oTuxQZAzdHnUWaj0ENXKyfZ7j07itnX6LoSQirqW+ojVVGEKm
q3keIZ4T87VDgGaH22+VaApYdmCFIyjQ7q8z5TuxPctO2aNuSGavnz8Tr97Rl3ik5sP8TZgAMTmZ
nUHVcyZIEWfhgt9H2NDOo2q3XM58mZxlR8zkAZEaxAd+7yUeHp7oXtLzyq9lfvaDvUGN4xBkR/Gg
fdKyGskYme8w9/m7DtywvhurfXQJbwH8V8MuzuMmeKNIQm/imcbBhg7ZW+QmBzSE0YF9TnHHgolP
rvAQGvbZ3RYtkvGBSDZxxfO8D8PjtiCNCzzd5a0ob/Jd9zMHoTBda2FLcmS1gwOuo3ux+NQKy67e
m0t0T/sVGyNcufpN/kroHEk/WOlSyiJYPvKoT86OVMJghaFLQM58gidqqe/9l7YEHp0rTG1EJ23e
MKhDbf4ZiddY2XzQU9TpXUKd1qpt8kQszDPMcsjHjrD4q/I9hlUqUe0mvAKeJmagdLLvwqsFm7UV
5oTvXNvPkF1plJubyAVae+ZkKTw+FTc4IJicnsKX7m7weuPKpzMfAdbayZK5YDrGvGFvJOdwvrYo
H/n9nOl4uNT+tThLfEUQQ1+S3skBKGLW2WQHrkL8CCCt5hPXSOSK+b2ygzr3JDloJVTz1KKbuo+p
1wCER++PXRwNvgc/YeSrH77xAm3A3xPToXwwWTIFVvZ4xInF4IChu3gDRAGvI3D5DCovuCPQKN2O
HxMrVXR7pOUw/WFvX757SjXFe3aYCW0BVSN+KWBKOFHO4bbfqcu5V9LA6n4QVuIvX3vEEi+W7ylc
po9vxGUCZbpbk22v97xF8Rsm72ZY/tFnhp7R30fhjuttH9M925NtGTjQiHfwbdf/goHsWJo6x8Dd
Nk+juCQtYb12kwu6T9u/y2/ws59INg3VHbI/PglSBobChpox6l76KcLzNr9n9aqx2CUPgHeA9hbB
HgtwoLfYPvEYJ3YseLB9h6fsm5mBYeQZRMNCyME3RBPyynnO9OYfqo3oogHecVrFX+ZPHcg3AuSa
OWrLKdRwrVQeE9SWmZR/4LghioOsIxykMK4+5G/0SgznqfVpAHSU7f/L3nntNq+l4flecs4JewGC
HEgsooolWXI9Idx+9t559XnovSczmCQIch5gw9vyb0vk4ipffd6A+Bxp0eRGu/aineO9r3IQuRTH
omC15+terz20UzfgPKjBgUeMPK2IbNl18eMfrYd61lak+B8qqs2oTYvuFhUEzIGH9I7j/dm9iE8s
1J/IRo8g3CuH+h2RpC2bJ3sGVfx0dX4ahxG6bbhxw0P/scqwsgxew4/gXTjQJXwIXcCZjOB2cDli
92V7gahPVD67yB/hgYTqRAQEWWvnd2Oy2ZzsyXDpKMueL7BCaMjZ0GBLsuyBh9M+Qc5hCMF/rg8R
pj/3m9hIg7KWvIGoEToV5lps77A7rr0gm45Chg/Koxf2OpT6XHSbEhr9txSvHKhU3OI0CCt9H3No
Kd+puMDgWesu8t2cX9QhO6D9YAtILWS2HhxhNcsI0aGS098M06vGG30nMGcphBD9kEerJ76mHhLS
uo/QobY/nqlvhd3BFj2ywdAILQuENXqbDjxkIEo8coXKgU3/3pwjN7Eu1c5wvMAlmmUHLiWJW2b5
o2LH1KQ443VCHeAc1p+IwOVftXBvsnA7fSt4k7JinQTKvcQ9ZYYCOnxGeJH6iqqm3KGTaCnRW2Au
5yg90JhNMQh1GLvO+Mioe8TeQ9FPoiFpuatV5og+ldgcV4SpJuNGiFMLjuSOVbgTnlB8yfdm3gIt
p9ROprzSXOt/g1Owswa0WYgkUN60Z9uRdsginBNS7zvlk72N8wRDWgLKz9bG8u95cvmVtsvGcjFX
6ifafOuJwJiPocrCO7PzRHRR7fsfQONPNJvTCV2xccD1RrCEJBCbx2Or2tpjTV8e+7YGWh8L0vla
DkNAOmaVjmpTW9K8YVU0cRZkjVnaHFdommBxd6hEgsLbNrel2lWu+qP+CNUO4O7P6CkmZsRbdWad
Gy+p0/kiQnw+ERMZxA/Xs2yIrmzyRwk4DmWinUOQuIHXJnlpQwR6MxGCDmmtY6/YokMcs4ux4mHz
UadCZRL2jgwJg1wEkSCS9YUvs1rlaT+pZ0IqS0YtsSs8BslDiNTgKX03XgPENtWHaXAZvuGbVsG/
xoO9jyKwPnVUrtnjTKhKn9HOzgKOB5pmKK5guhB+FEe/Vmk3YOC21AWlgsPy79NncMWJy3qeIURw
L/Xmro47LTxqVDNs9dO8F52hR/HlWKaX6UBLGKKoyK3U+zyjGedHUI9J7OSF/R6LW0FyRMwiVKMA
VGzQa+F8fqWuq39oLvMTqKpRdsXycUD3C7ZiahNUEZ/aeAeBoOcKdIw0X9FPSnubhedgejPjbQnx
GJsBAux7J26wCF86IsyY4LRBtluZeiVaEyzXQDqzdjAwZi/szxioy4HqFea8dibQaKCysIqgoedi
o+FTn4J19JhK5VN2E9I7SZ39XAPP8ZGZ4iQYL5mLsA989RYnjJrsypZ2Q7Vr8qse7SfYhcE9S8Ao
4MJtC3si6QbDn90MffFVr6b8XGuOxYz+ADdTLr10xpxZBf+Qsgev9GP+ICVMdzyKwMnsWoZXq24K
JSYr7xFwlEhwK9Segq1YOSpDcyZJG4IUMtjbtog1KBAcUlDCOyM/1CF4XHvq/+AnQEwwb8RCaDIn
1EhZATk6YLijRvDbLhJbrGCNuoHlIBQMT2mix9ewYemf1+mHhg3ol8LySMekua19VdFj4hfGTnJ1
ilWS4ww4HyOMc0SzyfTM1xBR3ehIOBplbvgZKW3ltCbCLnjMUygSOCQCeA9x2GIj8l+S0YiJrc0D
WD6xBpH60tGG4Vyu0wtiOcg8QZMfaOxOD8j/GOqHaVwaqtTFPUe2JMNB+BzfVWJbnxXdZ/gyP5xK
srb9kcEJopzX78QLehgkv47AuNi9Qh7Vnsg3+uiwEWjTSNxRcTmmSR1DVlHj3Yy9LDxpbpe7aLzr
UPNeGsnJo++A4q0fjiTq90o/nu5cNHsONd5KtQ+JhXAUYTCx1y3ZdQJMe+d44HzadGfWDdKYpLDd
M7JX2K818XAXu6O7AQ1nR0eC/iH8SD+643vll5v36ltBZu6LijGdnspt912p7OCI4iEt9xGzMc0n
HsKLgU3DFH0mLNBumgu+7C4+5dcE9iYxdiKzuHcfwg2p9ummM0gfij2cJ91JvjC7EMPjGDOO9wre
vE2jSv1k+s3n8MJeWthoczH3JCbx1HgtCuIO2SSyyFipfC3O+Sndc0Ob7qbt1uABzEZ3PXiJun8m
gst2g6eXokFTVLvxcfrumy0mTSwP6Avv6LvXCEYwq2snb98nZmUFa9G1ZOIepjPR9cHMbNcBJSrB
K6rlVD82jyn53AsE4/G0HiTTjbXFJ+G5e/UT21h57T0WHOyAM9gHkz3rWNxYvKzIzCVXTryAPX1i
D9rImE/jDqVqkuC+dATQxiybf6je/6aTgtofJM0Cm15QpJ1cYlF/xCfpynLnU3KchktHB9Y3lUn5
T3zNr8ah9AwH804//V5POJyTL9FZjkikrW4zRn6F2OE56M9F8rYY+xZ9rxHfm/5DNDnM5KEkhIBZ
vCZM+ycFg8p6SV7xyQ0XIT5tJ/8QYBI+UyfIv4zK7q+yg6XDBlkgY2zzHIrpwtTqzniq0gvmpb7t
3oCo0fGmuGfR54kbXnMmVvKrprbE7qpuh0XL4NAeHW+lLwJHcdtiixKsJqOfBTgu9G6b7trpRknS
u/7WooNHgo/9jwLPE0aTZt1/DIiwjvw0jS5O+6CAyrIBu3iSTS1q6eNmiCmy8edGP8f5HwA3L3x4
N7oWM5rjuF7LQpLOWWtNQ0e8C25JfRpHtYasSYgA6uOIuqeLXkQTbbBmVeUCCFF804l96BfQZu0P
E8gPPO5BhuqwZctChWfxBzv9aI6NvKnugEmEr1UOXdnmFC4MDm0OF7SSZ3UbEHmp7fCIIthL/QUB
5Djeo0Pw0jyNHJg4nbDTaIg2N9F1C+vp1hgvVExDC/6Y9kAXCCductcuZxvoDWxypOtsDvua7oSP
4A/CbtaR/jCpglC7SePbiLChbrMSS/0eW7YBxXg4VsPr+MF5xse8556GLdS9vVR/cqT6NOJN+Gyq
8KdqSapu0/fsdi+RQjm2V6yR/h3VuL7cyvJhhTIj0VruqLggzNhhxxIdaH/mdhNRr7ahc20Bhfij
HDzrEdv8kDt4mORF7Z4YprxKubo8SDF9CB/m0UdWaJYPlEUmy5FSEdnFmeB4Lm7YAvm7PHt3g2wY
MxUpiNWhwwhb92lUmomDrMGOnwSGtYtozmlOPX4qygeBOTT5AgmN9iQuxJqd5NimLZM7N56qwBnV
C/ig6oWYbwU4hY0HO9RsD/mz2Z2n5pGnfhJJAPeHdOBWz1aDJZB9lhwENTG4JKyoGz7kxlGcX4nQ
FTq9FMegoLHok/+IyFiU4Kz/e1CCA8jYzVg9WcZ1ag/6aofq8QVAzw7xszuNvmb0neX2IBz4jJ6I
vxf8Kc7M+i9iI5bqTTs0WExEWAKbDe2Ij7/GRyAG7AJgyGystHOiovZoBAf6/BS8K9r934jTYcJD
SX7B4sVbImBZ7RGvo6aedM+mfgo6wufb7qV74X9rxG2nvViPdfEIr/pAr73+1gs7HK8H5j2aK6k3
0HvidC8D289SOZhh7BpnPA2z+BBH8GFoEBbcgD1lJ3ZUPobwNV4bizliV8f8hZS/S9yVJkffKnoM
TveJc0mJIyU8/Rk5vDWgKx9QZkQODOfzRXjgGCptNlWdihMSPxhRyA6Fu5yojScjEAMJdXCn3Tog
71xRO7KRkgij83P1ojkRqQ4DokTX5+8OmJ/Ybm/46tUNcu+vyOUnozW8YGuxrVEtDCBvnX1setil
wVv/FH3humAXE8tlg6TRpnKNnZwccCwOP+D3grdYvWFiJgT9yAm15B8/2d2m11zyBn5HhyJ1oKQf
uW768m4ENVhaq4JO5rfhCdJMP+4kTukXiZ66T4kkNhhSQjOB5Kaej2u/mWJqRTxRRVVUpKoYL+yQ
GtYmudPLF6dIdp9bFCceGOS4RnvGCVWaIZz+ND6pzryHxoFd7bLIlM/uRi3ZkYBHTbQGA9R8w7oH
p8q3RP9xhTApJGJW2AhI8aXPIb4iVR0Oxoik7KTk3K9yctDC/yBfiEWV6ltC7nSbjQ7kntrDLKEy
AvDaQFTpZ9ReaIql0ircJ/6rcCMmypbhpdGekBKXxQNC+mX8CQnn/FmppTVl06WLThNmFTp3jCiF
KSkuUrrHSQre5vGkvBTn1OFse2PYxOQlwM7C/zaJ0KRQKhCv/pxQyY0BFvtsDStu6Wn65J3YViCI
EZfihB/7c0b11F3Hqd2aIEHKo/KpygeZDQ4BX6pip3UGps/IUuLYBKckPRuax5tlLRDZB5mRwbe4
Kbvhlj+TSYb2i9bzM8T4d36/Co8QW7pPaBzWDX4Vi5gsu0Od3YkJTqTJ5PApKyKKDgPC3oVgKMEe
HPXVHaF2Y3QscwP6EwVSMX3WmhfUUkm1kQzFf03v/C6BnRrjAnS8BpHR42kMGsklZyIkhFuN9KRx
gajBN/zdCEfUnnZ0gOBJjAxT4/FWVuEjjlhqL2Rn0Pm23krhT0d1DDROIkzxnlj7pL8XlquHu0r1
sZxb5ZBrLwJbP9csoObZeHO4yxpvEud18sSr58GWjWu9aljaI7OyIPfr8BwQyurOy4Db5kQCxCab
oz27YZiA3VB+a9C5eq6Vd+YbRWI+E0/n6dYESOt1bLjfTnniA9nJGI+KLWW68685EiOaXcgO0US+
x+Uqn8Rpq0r3BMEuFRpOiiTttoy+q+mbQe3HN/6cz1ndFWAQG1Bc2FnKgWHljrgvmriRRp0BSyk7
LkkiX08KjH9eKK9Z8znGcOEsZMQZL5X2ZstN6HqjZB//CoKgbUCh6gn24BdXPEVClO/MTt4TYBnn
Hu1MpfjKXWcEG+v0mbA/L7h8IuuIwgWQr91MJm7NTsnJh0stwYckm6khIEdUc+06Ji9Hx3V+pdUf
y5GHyjnPqMIQEAhoUFXOiifjTWkLjFk6EAB0yA5ziz5eK4BED+VwfUTsCkylQGOHuwrtjZYfr363
0Ohw0RpzqU8Yyp0o/FEJ259MUJ3E0AaXOAmhyt4E9uGYpqNLr8wVXhJyRZ5rtRJ+P5lPoOueS0DW
k5iGuuHOmJO4J5WyqqOyV3Oh3OtMRRAs/BSdeJ/h5+M5+At0+PYMK39PZnx9oEiTogXLXI5XLC63
w6RXHK6KRcS/8Cs8jtGbIlLD621ztyhFc2kADBk6hoBrhJPA/S8g3MJVb5s/4nqZBOtDAqXUI3EX
kULiAeKDIjq5pm/EuT0Ge5wN0KxsRtwm08Hs7fk0vvPBw40sgYDH5PK53A7/Le2NN9QJ82gPPB7i
wiles6oigXxmVWiqz5LPlUOn+T1ZAQ0qMElg0ab+jYfIm60LI96yUGsNmTuSdXfjoOL/mC4PlgXC
Z/CLPHbukNtcIUD2oHv1NZTREiA65CzIoFEmueYPKAPF+rUBb6I5LVm7vNougTuR1bVs6a5nB4In
Qkow4cac58MDqp4FSjmd2bgk3RaFOUBF3M/IVMIe3BnLkcfA79JPus5FClMIP4MqwTml9JWIO+YO
c5WyzqfxR2uAQK2Kw1wFv8djkEwIKDSAQ5DdNKu+uGspT/xBJB5H60i+jvnBo5zozsi9WvL4JHLu
UYbBvUetmPfJHeswrqvPwO3jqrjs5Uhig2WRVtuuPzDJukv/SII0bBB4tEGjd3caJ4l6VB14UswW
qnQ8UmywrFHiLWwl+qCZmKtjHWuRg+U49S7NKaK1rXKJJhb/cbFsthOrvw7dW0KZWEsPK33C6omS
NlF2oTS18gkia7S4NL2Wok9qHBk4KsZSyQk1V9ReeMZc5hDcWXtGe+Mlt7tWcKHvE++wywNpZwyb
RrClgXlLmmsdWDqCKdGRHZwnKhwX1MTX4d8g7144cK2Zk2b9pE7+XyNMwbbQ7aipZHyA0uMLp812
BD71PPnUunFnM3KhRIOhXqtQET0WXLFmnbbNBVk4EwqwDXGiTHeSbDMLqSkAGC0LDgOGZjvqgDw6
BmplDNP+s7gZBZ8MLDsQrxvNWR2pwqm47oQycchae8YUIiBL+a8F2UIf3LjE5L65P54r0zIgb6eu
8ckxO1if9TXgnnCcmIzxnoHFzeOSuP+1IMiguGgb6U5AMH8TlqtvSn1kDAMsf1qWAx+/ToKBUOYW
MJEJm5qGqsBTiXLilW3IXMjoOlm0JRNS2/TDvBmteuuxe24hOOfQI8fHWH9lMVqH6Isq1fxxna9Q
R3FSTR/0e1K8r/BRjrwUN2Oj4rWV4z21aPo/ihPwU+FFpMbzd9mZqqsP60jDeGEnI8pHI3rjYVoo
LaVwdsUcK8DReuACUGlZB1yHEbGtEKF/jvAd2Msp7yLDSPWUPbMo5sOgXCnpr+/E2ajksEwQlign
FESIrkYWeCyDdf2oqIdSX2hXlN9d6JQu+yM/4FHX9aGBPTjYFolzalgegmdGVJRPVHYlRO5lmxVQ
socgxNrudI3+h11jfq7zWrnyLAm0iiRESXvWNH8RqAfSJKBI1Dl961JwSSSXHaggTEo5V26t4zbP
5p59WJYtdn9cfNCa1PfD6rCQALTzYaepXt7ZaeiwPZfqnmnIXQCmxIEWMNRZoI2DPA3S0likiW9F
D11IAbgbiiwep0s8WilYaVRkmolfjh/CFxUrbGPqTw0WFSLsY146LWOKeWO9QsquWpsaxHUmAeBD
DXltb9qKJ3j2LcOzHJTwgcxeWB+G6DAX8JlfYaysWS9CCZETIQnMCm327FUyIaduPWhYi8isqB+E
ESzSNF5V75iYPAqmLBX/hKSKGPVMVqBGrA8jywBSCz/iicMI1hmznSTeaB74J7b21eZAq+UqfPLa
jEAww0q769xCBVVoy0leiJz2eyF9zMiZzetd8JslyoO81O0KKQQKIyFWUWxtIEMPaWW7rnuB2s83
IiJ8vNHarDzemYwT53bGcbotZWYjSf953UDWMzsjkuazk1CgvCBghpw5wSDtyrKkOD1on2s2eqS8
hr3MW9F8H0Mf+mLCkwMJlCtLt0MvjHaFxQFQOnFDFDuwKsC+LbWtww/v9vSWbJaBB0YNTH9QtF04
7oTZFQmdh3ZFYyKJGDgtwwG4M4EchlsorgEWFxvL72bEYq0u2RtzhiXFlbETLfBUuYLf7ZzNiJ2D
RxTSWZz5PDR2npyiFR1EDOklCrXs9oOCEDYozjtB8/l10Hv4zdjLAISoWcu3pXRmG+vjU2NSZ4xt
DhR0i9nAh/GpnH0Ey3jJGGKcsVrECR/1QgZHswjbr0kGHit/lYc05lAzfrIkDjtacpIJUKT6DJmH
fOZq7/FWmCCpxxaSLVDlTQqEk5To8MDsD0docj5rhnhapnw8UhNASgZLjLs3vtjkL8RGcdbxV9fj
m8oTwp9UFsEDXcsMupaqP59KC4LJHM4NESbgzwsK8IJkuuYE6HDbQqOBas/moVlIvoU1fepK3U0M
5vpaaAqyRYOmJ7w9G2xdL+2+b2qZKuEEC0kfHxYzo4my6Iy9BvslVBJUXVIqORGEib1KV5EVmJQ9
gCdlb62qF2JCEVWh5j4Na+9JRxtF3s3yPgUwDmoj9cUxItEt0NQS6w3C1U0Klh2dg33YByFYZxkh
tGJUxO0A3oTJTuCs0aURzgjqT7EuuNLCE4Fu9TTqY7YNg9agsWJa8XKqAtjgXqsmjtQKYjCXAMbm
on03efgxBhwylcLpHC251xtOgl0ThiZsAoqmN2NnAS8ypNtkIqWKFtLffx7o+uwGqXn+/VGTKjlG
jnj7fescwYzdROSmWNuCCnnq9nkLyG2sY4asH46xTJlo+j+/yOFCIebv6y4yKAaVKzA7NQu3Uat6
H6bRP78oradpJUfJONeYG+Ljv34h0ZMvc9Z79L4KkkDrl2aY6Sn+1+vf7wYQmtA/cn9eGRXxL6Pi
99tMLClohBOcQLVZDkJNZaeQNjOKOFND95PBGomp97e7AO2n36s1BbHZN3XaIdW3fvv7w7/+cP1r
Kjv5l3/9sEoDf2jwwTqot9sGtR5oD1zE7xcAzeAKfy/n99vfH2pV/WKJZBInhW6lMBdBlamcdMDf
//4yri//42e///r7MxlVaSXRY08xwK+jkOIWQ1hT6lIjhA78zYhCgR2gfm5EuQXlFxnARGgvCNvR
FgdN28o6VebWsU9MHXloo/RakJJISYoLxWKauYa3EyIDxfQHSFKD5xd8gt7IsAjqfRlYnTPWGomR
hZq2hBBaYgAzqIYiPBerPKOiLrh+ayNd1BLzBF2HSd7S2bQKM4H7grDbr9yb8VJ1HMiDqCGYnlXU
NM+4RBnip2s3oammsGsRmbAm8zNvb41GQFBrpOIukgqBGQ8WNUfh26wT1MEqEiEESdRGv86ydIHn
VXqKSuFrPQabbsI8mak59LQGegaMCx2XgPhcObtKBNY3VjnSyqF/bKmrrIhamSkqf1Xe+5DmxVhS
SMI1tR1MPVlDE18LAv2uzUbiUJXqWDT3OfnESIczbd5wRRsARHZjHNMQaPyc1t9TL3BAg+oHAT6i
5U4yPRFSsvUcQvQeGluyChEScHiFaEuQx0Y6HSgPgzqY9jgQH7VElK1GKkJyCQ8DovdzKXY+9fSx
Dv69TPCfS8OIfWmhBqkkymwSINRHmHmosLwPJYPW1KNK5PVZsfAdiglrUwTuRbOiPeR0tE3v9AcC
9zAGKv6VTaREr/UMSCLqoxC2aql6WQm5gQiQJqXablKQrqsyjMeoIAHTE6zSA/JRC7EdMUY9tteT
kJamvjjltXxDpMHWaYXwTUKIlHrRQWtQeWTB5QDz1wyC4YnR+Fb2XLEgpBQFCuax7ybtQeTsMnrE
xSe09NSYYs8qSt+MDmtU1D6txNKOYc8Bl2s0mlZx+CLpeIbUMSOiKqP2Gg0TGoRFcbCUgUYJxLwG
QyvtTFrNe6kMnHAsshPtYGM5DlAaBuVUyNV1GXsqpEj00oKyHCRDe61lhVKCQfCqPoaDM6KqZKLx
GIbXsTi3im69xGsIUXMsyHWHfAIoHpcdSsYaSLqqPGhCczIMbdylSCfooSa541hTq8Li3daCce2l
mHMvRvc6C814nUT4ObExEM0xvotqGeH609uWqOp3DXJeCEGDdTr2iDAUBUpVBsUMCC1BbhIPkYHi
HeQnO1nQNCkNFLelpH9D04Qs0NKlbiJx/s7qtxEa425saOyj7eNBGVJ5r0AmDcsM638OPjQFQUQh
HRFUD2FR3/PacAdVso5NVR/pp+kO9K2A2pP+KHNLA01F4IwjgFwDBUnoAWmalHhCMgD7p/Mol+q9
uDx2Os2zLXS2fUFxBG1+vjkYVLHJM05SlaxyPXq7p0MKfdFA+4YNnHt5qXuBlHESNO3T2BTvo57R
0tZL3qJkD+tMp1PXEh1NyGREzOZPM60QXoojx4xoeRtpUaml1puwv1VrJyjSbowBgok6rTaFRa1H
s4zwczhHrG6I7SWg2RsJWLhvWk0ZiFHTAVtrhi/02FuaDENdDo19jgIOXT7BbKd9hFJ42PqSKCz+
qBTzVY2iXVJpB6ZI/pkF8slEH0ruyukJUQTP6Glz00cya2NL2DBq3tR22qlmJxyWmDINsIk0gE0L
UAizfZrFbPIVUTnWPBpCjlR/hxF6zr3yo434N3RcgfqwsIokaX6YyO+OAN5gdWnLWVOVl8aSWiIf
S+w3ILoJLRKIAtGPT0gTll5B7RKaYfJLCbWZMiKLDEEGOrddKrTpiLV+m+l/3c+hOnpxAKB3loti
v2DI6Fm5anwp175O7oFk1S6bcerLyZMeluJDF1RHK1yUg0w+S09j+d7NA0kdSrHaBgAIQmrTbH2D
JoJmNsZ/5giFNlmJnko7pOXUL813IV6Go1WVp6CeMw8GREz3gPgBRg1vPiCfZVbNUazQHEmlCF2u
AT+PTMacSSdJWNg2zWF0hdSIHCmvnpml26oWKriEHe75APlLsLTMiVuBLGCo3VQUULJF0x1aSn+S
KTgmraxQTptn26XC7CzHGC4i3m6WknapVdJAZirphz4Y7h0akX5Ihw6JhzVEQu9w2CTxKU5rVzXy
P60h0R8gIfMD3CYMxnEVAEmB58gvXR6OTqRqkzcOFXBwY/BrbeaoVWXd1UbcIwM5ylzMnqVBoUaj
na+CEZIUU1AZztG8s8qyoPERvT15AgVYs7X06iC7oyj3RzRELvDn3qayOzd5S4wgnRSQc8MRQnHo
dXE0EIMekaOe23NibBm80hPkHHGgLjRsQ9eQfUxnSlwEJK8COfDlachwLYRm32k0JLU6QYW6k7M7
7T/ncZ6OwpA+CIkOXX/J6YLAoK8rwFQazZIIZxFBSYTiu0BAMks0B/td/QhEep+Z7I+FKhEqN0w/
xkLfobex6if2R7jfjxJtyGHRoOUnmgUF3DaaTsmuGtona8WzDtBB0cfE2VpC8ytesDZLs6dURidO
1cihr4uENNPC0Hz0+2bLTSecQ2mg1KSLqDQtO2JzZs2aEaXeU42SKvNkONH1OKXFHxr3Nz1j8VEt
r3UzmNswBqNfDNy/TsfLsljxaY7OppZT29C/QbmjmHXGG5AP85IcurqZjg0wcOqGv0NNxzAPm+45
Eh5HVCPt1GpreInDdwzc9WaRWRLLuAcnYJqnMBy+wtYIPMFXtGqHpAFcrm4iDLCUfp1j0qdSfoga
hJG0tP2SusFrZMyN2iQI3pjLK4qJq6gGft88s4zfjbZ11HDpHE0aSDdLAUfQkj5I02lW4ujYV6RQ
zURxR8kiQWjg5OCGQ0/E4V1Bs5DwYA5FxlsTW/4o928cOI86MGBESyBKINrLOnXgnGnHCr3JSVo6
us3XGJNY3iYrLv2EOrg5m7hJmQZfjQC9YqmkB1uF/mcdumt91FBBPANWrU+ACQjrgyO3iBCY0YCs
zFSdFQlwVmqRep1oxEkjsC9jsgTsTemnWQbJsQl6qoOS1NN1jZDrpEF4GEV0ig07km18JO0gTQBh
jVl6gQR6XvpRP0lZ80zbOuekSfVmQkO6LLPlTDPBvbmwLqnOowQUQVWTrIDyichzimNl69KViFmX
5ZBmOvR5FrE4FWqbEAHviNXpleZkYbtPhqF+bilbdCvy69AdHnW9IXyhVjyyDINuEMnS1xJCREuD
0mGcgRpPetxhAI3oH2k+wE7ZVy0Lei8IyB5Az2p8Ezkz2uGOa1p5LW3YlAPzMjcztLZS7X2G5IPm
cXMYaTImaCm9N2p9zldmZr8s3XZdPHo6g8EMGVxNV9eaXExSIXcLfZpdoIUa/diYEQI7U4ZIw1gS
BwkS9b3E9nWUXPzJG5iSkziC1QTbeYjhSVss0koO2cYUJvgqkpONveQHQ45sZQlLXmebLEY6LRST
XtmgvaM6Zp5QDEV2WS53Zby2IVDwWUiadJiC5UEUB2knA4fY4U8r47JaBZSupyGiJupCOSMFYTjU
eylt0msfW4kX9STXEVxodmVpABnTZ+UoBikAvkEnahYHyLNPvj7SfmQaPU4fNIR9lg0R51VKTAqI
oiotCuaJZyrZTOv3HD6bEGy3SwrmOyml1/A1M2jBTzDqbd1Y0mMLM5cmuIIzTxaDh9lI134B0ieB
lj2JInERXZWkS2XSDKti2iAsj+LR1Jp0yiuwIFQjdCkDTLwqWJCZ7MoDfYw/9WzEe2spYyInSBPo
lb8IMJ7zLhvdpZT2QUPltmW0xb4hjFaE3KxohudO4eGuAkG1uOAYamC/RlOkjGymNkNIEFQti/ZV
EEDgKfJgYbMkjd/MlKPjRRByiqn675Zuv9D/0nYPgjyEJ1NMzrI6CnfcXYWz82tp2nqrtodBj4nY
mOQae+GxLAzoZjgKRk9WUww4vrOOLHphPOAM2UWqfI1ppFPXjO5houYFaQfw7Hn3OgTTM2EHDffJ
ZJfT2l1pNDUNFFZ1DHplJCGR+SnO/d6oGvaWOtq3ZPqFRgy8tE4HeiJ5nLQ0e8KSFxvk+1YvVBxw
yxUKJ0Nyhj2mc5FRGSopdJ9IY+4beadc1HHwB8IjAypop2gWKG1HG+SB+cl2migLWGJkrbDTMLd1
4Vums+BgSvHrFHOsihGrkdnCgsaEXaXICreRSrel7LWV2EZnHcHMKlRNfqF5K5VRAfvZvIujBhYs
jlmiVUUmZ3mVYvEpSkgVLgNpedMC/ytnpPqDGSVDoajfoxjotjKFJCmpNW8ryv+jmuxHFA24XXn6
MMXKTTDGwROt2SDvgUrU5xhSfj1HFaUaAjDuTkF/o4mu2TI/L8tMC5lFALgv84eibZ+WqNgJWRje
Mu2lHYavKbEooo1wJSvCHGBJURSTid3Krbhvp5zuECpIwP9Tr2DuBzM9Rc1RkcT3ZgHJkCvWwYA2
gHqbblJ7Ozy2Vj5cU3H8UUbaSExE8wAqWNqmNdL0hs7dqz4+V2WpfS/qrYjTaz41YGmLhTRQMq1J
ZzJBrUW4NVVPEwcSTNvuz1Bbw66zyOXBrRk46RfLg6AEmkyiohF+y4ewkFmQQHMPaFXbAjV8jpS+
sGENbp8gnkqYKDlUQ/wVl9l3ZYQ1Ud360khBfyyopRw4VY3F/LZaUUJFSiUf2S3PH70pTQ9iL6Ai
wSDBrSi9WgmoA3Bg4csXqRl2Rprj04ydW7CDb3tpOg4DinByqGDwR6clhy5nDQapi2rZTdA1ttM8
03bQA46IdT+X15jL2pg4NgQx5q4iIN7XIOcWjCm5OtPjS+oCnSNqZ9XXwrJ+lFwo3aRvPwudJy7H
QeXNi35WMomIdGK4rYBVZODbVSatNKpAN2Bf1LToUzA+qZBALPq2eOosHzWy28mg1iPVCBUMkcyG
TauAkM7Bw2BV3zFpyq7L/2gBMMhepwcVaUGBnSawxA8hp5xICiFAzhl55JhknKACp2ybz0KiCwph
grmtS79RS7ZXFVcuGKKXvm1fp2FZzpl2sXI6jaHRZx7Mj4LaRaBKgoDF3BJLt3gPIWuvXdqg9Dm2
/eb/g96KLu7m/wvoTRZVE/TZf/3v/+0vUub/Ano7fTQzXUDf/w56+/uP/ga9Gdo/ILUZoq6Lqigq
0N7+yz9Zb4YFA06EBaZpogFxDQrc36g3xfqHISNobpiAOFcMHBzAf6LejH+YpqFIGNmGaiDIrPy/
oN6kFeT2b3RDPl/UTRHIoSXCNtTV/6AbFmKfNHmUomSL6Wf3AzGWXm33HBQ0hpPwQsqEYtWMssK6
trTtMI30NKckORA8oMpM/7YiCtOKjmwnjdz/NpT/G/Si9B+0w/XiDAXUoSZzm6aqw9z7d+Zol1lR
J2CtwHrsQVSTHQEgvOpzjecZR4uu+eZ5Vg1PzQdsGRQuKl1p/5r6/2fyKU/hP0fItHgaKjQxVZLl
lQ/5b+DTTmtFRGaiaTfD64F2O4voqf0Pws5sq3FkW9dPpDEkhdpb3GIMGDBk4hsNIBP1ilDfPP3+
wrnWqbVXnVPnorISp3GjJmLO+XdjgbUUB8WPzgpEt4zFQ9R4vz8zUgY37iCwzfph5lqtBn3RCS08
FxDyZB1IZZCCEZuYA3UXB39q6Ah8ZoPQq/+fV6Tr/v2jW55ph4FwApuDGdr/+6P3/RykwwyB2BU+
GSX9j8EvWAWF2BdgL/glwx0OyvTOTyA0xGZDHibLu7e8pybfsjOK0ziNw+p6rJd8QAoEm9nGZB0E
xtnnroRJMJavg2WeJztpDmnIWjRE7xwksc/K7s6veJsuSZ86PCvpUWFPTjCEYxOiWdnbiJm171lK
DYiY2qK9h4yKkb0pcLWaJb2mKvJlG6hn2xGIFh0rB6qBHZvg4jH7VFUhZQwuLBCMCWKp8vsJq8HI
LEcQcvxlrYFxdADA1GBfuI7R2Tq9eiEh62RMsdoskucUJVWKjaiFHiGAJ2rTJfPliyiAVVmoi68w
LJ1cwIWh3GVMHwi5cnPgtfHgMfBaC7z0V5l+dkM54WUnFUIf75aeoBwjZslWBB+3TjSvrBxrQ1/A
ATTDddJ6wUYUP+PKB6FKakjhkUP3bsffYSyz27GEvtwHkNLJarzEo/NTBsD6tb7AIzID8GqtQAGY
6K7CTF3GFP59md/5nvoqTIADkcH4n404vEncR359xvbOpXyza7xp8Xug6a9WniCEJc3enB7wJPWN
fRRCAXCkOPoZjSwx2afaS0jEaOFtB5m3wzQJqQ4DylV7YZomkuDRgetc1zAeu1ERqI3NhKuoxnJc
jCjJ7N+ez2C+M3BLwHSSqDtm9de71BjMb4N+ldQ/wIriEgcuUB7GD4E//mi97IJJ2YOqIEKE+aVh
0CVq4UMsCs+9QHFYJ+5K+Q6CFgdbWtQiV1yFjM27kWC5tM2mm0lkPyY3v1z/pbQ4TcM4oux0mORx
zsMeeRk4w6rNofbkAVHdCSht7GENXI3tq2MCFs0Z6G4MtdMjE3qomEQ7FSmtNEVdzbHzFbd1vSTf
mCUep6x4tZ0AxrabQE6QdDhBWNxIHeiDB/tiA0X53WMxYlTU+CweTWpoOVr9EFlciNUIAd8iOLpz
YoQVlXkrsgqGLTGG/aAoGPU3iDEto4abXxxqu1UccqVmDTQ0c0hPuT7vy+B8jzDMnWY8imw8jwtT
O8PSfQOnTuYe6HK1sxTLUmO0+fNIGRlN68lI/NtqhFgZeWjECGi8CYSiv8b3Dt/RNQGf90PKK4BK
VWsnrze91BfG4EP8WBDL+HE5wFeSmH0zZMsGfDdsE9H5lAyPS6qJehPPpzCal3pn+y59YB2glDfm
x2Ep3jLXcg/2KD5ty0aRO8/5Ni7la9NA8tNMYyzZNooEe9C28Y08TDIpDcjPycIAwZSQ2iN0yFJw
9aYhZglVWr52JXBxWvCLZTXvG4OY7roNOaUBLj7XZVyamLq1pZ1vTScqsEqTx9AL8GIYuMs5zaCI
I/HJrOI1gepQ8exHwvUcM/jqXaDSAiU8wbSw/aCZdXo807/1FisbU6OCWE3Ojeq5PmRYXObFpNEM
dpL8kLq1ESH03CRjSmUJdI1AROex4Ctwjw3xZ1OyReTFjF8U904/q4almts5exz8kR67u3IMuLWv
Z6TvWJhH7H2WyfjtTslzM7FGzDi7BA6feirguOMtaakeEQ3froJZUTE+YHXj1ZNRZ5JE66TiHEk7
+5bqepl6XMcdB0XhtHrjN9givi5j8suBvka28sUSIK3XN6JK4XtOB7cXEGG52HFfSd/aoH4EoAXX
1JcJe4MNyBQ/Lzbam2rh1hhaPM3DjwyZrqzjn9dLZBk1NYf8W3yeVjg9IgVh9h9YJOX46XOCk92N
r6pLWDQ5U7n82zbZgFTL5tFnE4omO+cWt4pH12WmMGCU2sY5QyF9AoVX8nnXuQwfoxxymUOMxA0x
2KHeK4xSU2ZszGZp7GhEkJJz7YsIa/rKKUhylhzQwESAtnQ9kwPnB7ayzJ01zUhfmNHM5p3G+KFH
TJ0M7ccsJgzkl/azo+O4Ce1mXQ/9y/UqEiHLCnPHD5Egd2oCaMDsEqbN6az1Bd7mmv28lEdQXJiv
dZLfeHK+CXqtQm24tpuMdcDw5MUuwmI1xfm2Gbz3ilMX6qTFUi/ROk6uLHFrM+fqUNUQ3q7/pjCy
zOP6q0p87C4ytLGWDtAiSSooWYoxS2O+yDE1Ov1CQw1vJX0jgAP5rFSww/PHUlQXxbZ6MxDNk8GH
HEzOilsa6kYqhghRyJJsuuyGSm8c4VBvuwJANo7Zd7I6Y3i2wMXBtivNsl9OxHMGhaiBYxsFomFK
kqtN7fJjZ8dHydbnJWrdODl5RhM8KaxZ19cdG5NsWNBh8jtL2i3xO+OagPsMsg955BEec3z79RCU
l2sdgHcw1BKTbZJzcrNgn7nJq4c5lj3+AaCYYvrRAY3B1CFXbW7z71z178rxT6WLAwchUDPxUZnF
6rJk+Xc1nW0psbSosSqYuLhmX+nS+TjICa29w30fYrIUT7CtFAuZvZS3lTmjb884BhwzYcYfQ6pz
LdmG0DTm+JChJmUXWkwK6boJvqBDpSEaaL1yLiPHNLVteI+1Tj3g4P4pQSwAh4E5q06w5XEuiy7Q
bqYaccgelYh2uI8yaec2p4F/GejScSKauKHz2HkQebVJFYwEx/QpZJmrroaw3jsefW4LHeSa/dJH
xoYxDUzz/L4RD3Nt/KIpAX4vuFX6qMt3zIDvlEPH3zsTqqyGO1Ivq1bCd8PkEm24VJcwZrWrSRtb
2Q9eizpaJAvrGceiJYYRI6SIxceKCFwHw4tL6ivh8hGyicx0hk7XW5YAdlh3Lv6IOfcy+Xvcxf78
Kw5MXFQd3aLTiqwoxNwVeMzv0IEHnvcT6S2QJ4dIl7or/PoQy1vFhNbGeJNj8e0HbK1uyPUjUwOv
2vCbfmPrqjBZN2zBc2X/7JBLE6GKX3/81CY4u1Mpz7tF1/GTc509npVRLFsx8yUrGe+THk6fzaps
uL63ZkRHSoOzh55FWZSwgA4zmc1ZHj9KcpBu7JILpmrLr7bvnzEFpkgjSnUtfI5rhmyDcmMQywMI
Q6sX9iyz7tJA4vMw9fOuH9/yXuDgOnxHBbfO4tQxyS2aSM2alNjdY0ehdxMVyTcJRzpANw916gYg
EObNXnnqm+KSZdVJGbi8IkMiGPhRZtd9VJ66ODH3vraa8hAV9gUkVMk+ZOBXUGbonTJpot3onbs5
ZbzmAOvEFtdqyygcKTslYi4v18svHBzYJgYSetIEl/qjXOINN+W9rxfVaz0np/J0LYNS+70YAWOu
i3FmBedrDXJdxLOWzdXKzKdIIDXtc2bpZo5NTxxt9KnseyAwoD0mmdwiogrOqkxPU9VeMkVXY+8G
f3qYklehUEgvlBlhzO5cmmidojb/uta+vgddOzLYwwXZIwM1uHJqtOeqV4yBi29Tcd3rgrto83eC
bti0B0pIz4wOaY9DqZVfSKNnvfSg8UeEqWfa2vhgzc2JYdFW9jP7X0CnneGfgp8zo2Bdoi56+V9y
QgtrDxeOUlcbAUZfvvUeDSwBDcOzpHUveclG6szeSxHmTxXhbJQABUgWyjCP+RXYnEPmgDkGZ+b+
56kSrJGdd9fN7uW6Oy4Gjavt9Q8AzYeaEpyGAtwtc2EeFpe0paqR/vKLAmXt6yq+KKOzHfOV9Xef
8MAL4+E06LohJLoGCJabSmbfVIm0Iex7rgNsP/OFLL0FhLk8MvmgCKiPTettJl38x6n7YVe/SVxi
JZbeXVXYp3ynjPz39dr3vTEFX08BZfQzinTtUCuvhp4qpurbl7KGQlLp/SUn3bhKCamOv10nPBcB
TfeQUg+DYzFd5dgE43IP83C6cafhU3aXvGbDvJ7mJXnK+5n5WxYv28bFccoK9oZTHMeEtafuqwt+
9Azw7GyXCuXv2jSUW9V+YYiKZ6PFYp196xYJGrRe0F4AYdo/17Heh2vH2ZszH6vsKdvz8jSMwXG0
nmYTx4kgo0Sa7f43pebF8XCvawexhbrzDY4d3QwDI8JG97ljQmhujLialg8C5fQ8JrkDo+WoTAiw
SuV3huJEODLY1mRc7g2jfhep+9qZwUcShg9+IU+Fx/1FsjPECK/4VYExAj+QbfOYmywx9XBOF0+x
KDEiJ1JbN3+m7lJSaZvaxGUZEQZ1KO2RMRAJijwxWhGRkaMU5XToGYDV0q5LdwKkJTTu2nTKeOuV
EDOqhYLQUukb1t8/gZGPvVDDOjAoLWwvevXYIEFqDFxKcjbJBRhZQurC0EIg6UQ8rFILEDZEWRc5
yF4tyOBJLB6rIvweIp1SPxbrLHfzbfhpy7rDU5S7po8RyAxmigikOrJZH+OASqxdCobMSClI+OJm
d6HApfiYc2TmD7PhJOnr3Nd8gyHzSVIigigouxduRlKeNG+28xWMy6mQcNwleIhZlfjoTos2kwsK
Jvo63CsXsD/HU1UkEueTMrCQQXgPXkq61l9/KJ1fZlbaY3K0F2R7sUyRoEE/NdHjO6XvgvhVydap
h1eh3/r6ISIAN5iB+nevD/YRfFrpWylKqUYdiiF9rIfY25o66WqgEDv4LgLaWPj9Ol9m8LteB/Be
/zAte5MWQbL/66E/TwmumcG2dtK8/pPRJvyiaad0wPhFEd36ny9zfcpfT/7rxQYd3jXpP66PXX+8
/u2vx8LrK//14F/P+X8+9l+vmpYVkyomNf/6euX1Sw4u8CO8l3+/9/XjtT5Krq7Lsc//P58sMjFZ
z2BIWiVe1XfXF8+70Cn/86CEv2SIFl1IhKIWfBpCwIy8xUXTyTZWIyqSPHUAtiCXsr275mlff459
76lXAUQGHcYX6sy+EdOkuqv6g5lc+s7H7Zg0pUPUwzmf2gjmelJ4h953JMrnAA9LPrd7uD54/aOu
i2Qt4gzXyVgYB6Zg+FFF+QKBbPIPcZEFh+vfWE79Q6rIjZo69I5WeyKk1NnKObZhfiv7ABvVPkTz
QMpsOGwNiF+btqm/ckpfFdFw3MYDIXpTT/fll+gDy3pjFSUiIRMGW+QCqpq0IqUBvh151V4CNEWY
GO+8Kkfe4xBt5ofOa2F44a9+hnAtDkRxQO/KApjkmGxakHA2sD68jQMlaJC08rehu5irQKPRNbYf
cxTpGsRANIuNZZc8uG3EMKXCj4YDeeBeFdz0KQUEZFfmiecsH57UILF5aasHg2CRFdSYhwgPbz99
jc2YvA0sRkTUY2Q2whFqybfYi8DYzkZyj7v+MW3TfF343lcb5SclAGWswOqRIS20NHgO2zrYsncX
6vAofsSF9En08WkxkKEYst8vvf3S4+B9h694zEYHN1aI4Lc9O19B5cNRrA2fuVMJWtYPqGy7rxqa
3zRMSH4LrNpdtZNpd3Kz/qFVFlVwOR3jBEOGyWPhrd0ROYgT3AIT3FeQGYeWYK1KoNoa+1+ECYIh
tsC5wolwjCv9TZ3wkT0uiKDw9xK24C2UD1KRcRBpiIB4nEofjNqiApxjn9zGlPw+ZeX7Mgt3nYcG
3g0gUfbSr9Z2kzxPpedRtOQOSaOY9s0FdKjY6XtiyNFkjcGL22HmGZbzTzuBRFMNQoET4BwQEDK1
hDjVjrHDzLecH4bSQCKXzS0W55he9hkas44c6CB+r+sh3DjtcBeGHYLfQcy3Q9GsW4X7ItNbxCjD
xXIavGmZ4o7hi50yhh6pj+1xsJjbjkfViWDTqcDE5pcsKQFxuPRoMlXU/eIT0K9YUbjLhbpzMRiq
Bo9uJMXYjpGG5mHvHBNtO8k76zhpOj5GtilTrCnjtDtnoU0Q9+Lj4LauIkWFn8sP5nHwO9F+DiZS
0LD212IgXLFv1Ret4T5W9sVha9zlVGIkNZubPoJsHEF5GbKGt6rTDeNUoLoY3wAzCB4GZtdcQFD4
GxOTsDrd2ibaKg8DrlE6W7ftUGa7pOu6xEw1sfNogoZXLcoUq4VN1onxzeuSE2OEVy8KYKCzWHhJ
fZJeeF9a/jmKGIk0QUS9iuuAMc5nUjk+aVwZqXjZXW/IHxY0Z7jP/Um1E7Msi4xlGDkYjiGdq0Ks
48Zsb40hzkSz6KGxew9+h+NYPg7cLQ0y0HiCxCo+GQ2hOMuIBBB3RkEuWFo9eA/YBPRbohbFgzWm
bMZqR3jN0SgwtPNQ4lWT8dSW+YfVA/63bcxlGzG0sR7gPOPH6DGuij3sAivw1IC6HOGw/2Oe/OLR
doOtns5VBHFgP4f3UlgiC6EyWuz5mFdMEcplIngPCX+2EFAAI+7UCIUNai/wL0nOnSrvQ2Ijb+Ze
zx5D63EchnviHHvyOick3sgwGXxzoxZIvLPgNmgxxY0IcOgBnjcQxZD5Eb3FbOE2QZYZ5aZ5rIos
ubeJyckmI73tyvw0djn+44bVb6SXNHdPYnDcFyOlO8s8tOVJdDK7kGFTXBBQOHtvruO+TrCaI7oX
2aKm6xFH2uPbPIcnKrl1OHgIuVxXS/h3S9p+RMu9W2bnGp46S905hVU+LMz+ZPTDB9xb+S4cS9Lj
k9rdwz8+hIM8lOimxGCENzrSNJcxyihRv6gSijlQUDTvu1RuS6CCjIg+VYL1JaT+2mo4OwFpArZ/
MiNanJxNLHCnp6JNvoSDUWokH+YSzKCfb2DEFzU8PSJP0NNC3AmK3VhTqzj9V5ZMzCZqaa+6EjVG
7X4STcRMhAkjo3WQEmMNyQSU7GFBoqukIr/eulSl/Qi2hWy30zyqzxCEEArw2bDibHscAiM5dlJg
8YvAPo7YpctjpyBHtO9WVGwm3zilqnkMHHEPXeQ8GywbUEfvUTrBFv1MbMpgu8ZC3rTexth+8nHk
ijtOvYhJkPLcGnoLZTnh3w9ERd/lWQwO0O+dARc/jnnZyH262D/h552sIj7a6fhoe8wPXJ9B+yLt
g3Q6AtDxgzKLYxNTq0EaGTFCyXI8hS0UfXnCmMrJcFcp/GdBzwVhvz8Vy4Rh5LTJmoYsaDwdmEdU
jvOmT41+qRQee83KpnUjdnOfBT8dVI107OombYb3KPC+pto/t7C/e9bkyX8tOB39pN5n7qFxWTaB
9epGyafbenvYW+uocEG8UKBZhX8bL1h0GqScQzWwcrxHCJq9ZwaPOt7aBozA+6kjXhMu80CuPKPT
IsDEAhWgM8UfzFOe5+c5LugZzcxZM/F0IgejBYSiyRI+G9Diseweu11BoItlk/9RIZPnwM8FK1vq
P7VB+VEteBHJU8BQh0ylWzerL2TeY1qbGB8QOG5IOYGoFpTOerEILgK5vxeGu2vuu8k+jkbOHpiZ
CvvV/Hly59/MxH5Qqqxrpb6aFPkpl2HFdrVifnA7S0uLCe6mstzjeclctL1bljraehbUqjAPnmYG
HP7oJnTYSD0axGhVjmaosPyTM1e4AdFKMhQtj5FfZ0xH3DuP8ZoVor7iZh6duy7DG6gqHqir4/Xs
tQt8ouhST/Vvhb+X1yF6bdAorGHZ1KXh3k2zCTGNPC5Z4dXkGWrdBdNnm9efXsuuXzlchOQspeyp
hHcdkcnAEQVPI44wkf5xasfvZFB40eOI17o2FJNK0Ua58ftocK2NiwWwSnmAHmUzGoMW+uC8YvZd
g/wkwaLWq28NP3sVM/1RXdq7ckKhnycVFOSJlqpsijdnFP6dZzE5zoxnJtxPniHEKivY6L2JGa0N
icWZx4OVYdJNkaQnLxhtOhYDZdrBxMcesB/3mWES5Js7O1a/L8uK3lwY0LtODe99JZADlAhMm6m/
SADUZOKUpicpl3dzqjAOqtjT1Qyve8Qoy2DHdpydIeWPweYaGckH60MGpzkBEvCQRojVjNvYXO/t
WXDNj7CWk4Rg2wJQS9YJPtFIlKrUeI0Lh2NS1K/GMN97afJamlho2z7+k0vTwBDqUY5jDubhczDb
j3nE3MTXVNZRphtgEOwVl+E7DJmrIMkdMWgPknPthqexDF7RX3ki/3QW6mtqPY+oYyJf6IVzQrUg
e+3GyNk7tnof+kcL0XJgfdZQGfV/M7wI6vVVP+IagsGe5w4vJuj7TYCHsEWGGBgvU7G6YtjlQj1E
xq2ThvSvBezd9r/+LcUWGPYRdSJjdJwveliHRITdmLyFx8vrV0slnbjCHyn5QLC0/vev2oliNYIs
op8Sgl1N+JPxdsQK7fVL9Bg05RG0ZL/fzLwclbz+0Raow1Ok/yf9uogdtPDi+uSI9+iTwMdWAe8v
/akmUb0tOe7dOZ5B60YymGN2Flb51mJDUgmyaf4uCDO9/l3/G/+psLkJuXIEZNDr4xSpVt1vmoyB
hfk57htp3AiRXP+vgHfpKqDjYLzNxYiZEWFlzK+NG2X5W/13fTuGvFdWhffN0GIeuYXwaTt4pvbY
Y4Dfd+a3/mBVNxMLwytk6fikUAMLXGQ6fsPK7kJ+HMqQEQ72HdNOETOmn6HfTyXqkCC81p/VbesC
N5DoItJwr99cNbip6i8AcC3y6RYseaqrtX45/bn02xr660BBvn53XqN2dzHdlv7tJDAfG5Bsq2Ri
wlObkUiKf309fQj//VVDPpU9Uc0xN6sXmgl8yVKANYnpJ+v3ts642nisBQGbfcIx+Lt+jgTvN71P
k7bFkUwzeGqb/3l6qsXbkIwjXi5Hgx7Y3cpijsWEok78rX4IGQFut8FeP0UhO196OhRYeI6F9zAv
ZRrMrjVBm6H73DSfo6xO+iX1c0L5UCyP+hn6M1Xyd/Lw7w8V86D+wLF0b/Vb8Rb340D2Bs1z1lrX
t9Mv5439npcRDT6O2fwcEkeVQJ4lKs2r5LFsfpoSECuoqtNkM1iEonvoBKgegVjYRCKMRD4B5CvS
b59iG00WjhiGhfWEp3ZJbBps9/PpCuATxfXNdnsm5zBn6lfj5Fye48wO78zS3Pcg5vZoAwdnhHp0
zKLNiksxSIjHiVBlQkf4Vlg7TBNo9iJNDBqhCnqjW+8RhkIPyVBHfWQM9Nhs7Ce6hc9ymLDu8/3H
Kw3CqblQh/KBTZJhmQZFnPrsyJZo4xKpf9NiXps6SOiqZZ/YZXIr4upFDtU5WgLYOhgLwIAfGTcU
h1YOT/q/MoTiqTRNTFPBWkhDdtYu22Fr+QRjL2wiqzFJvk1CLrep/2WEXb1q3PlHF8GP7FxG1GbK
5HuhYnMFdAPR+K9iyd4FwYwrD++FgoZhTNgh1GV2u5ccJQjGjwzZPRu0ScDslc5AG2fe+hMWmrPe
sJoMn8u4ZkrpKWrPIDbP13F34DBNN3ADXBvrpiyPhsYrLY3AMLBDdYd63k7FfjaweA0bFB7MWLm8
GQrP5XzqetTzWSHv44LC1tOQmdnBoGir/Mtp0hbffLpHe+TzV79lIAFrRfEOf2JjGh0VE+D+7dhY
e7MEQLJTM4cQvqk79aNSVnUcHUSfEelLjSBVyQJo6QJ8G53efFEFM23AtEskoecvNaZdGqSQELRJ
c6DXuYKT1M77ymd2UCUMum14fTddJHZLhGV4CM07CxmqzOO8E56stsiX7kxVOLdIuu4acrb4pxQu
uAYzUfcdryN8bHIkH/PKvJJQxW5MNcL/G7bp1DIpjZhlWxqGHi14b+g04ogi9XqhB34yEUTvbRor
dDfOFPXbkk5m9ocUNxqteSgJcHc07tzrS14ZPlYykNS3bn30ZlfczgZntUdjNObUjUYQ7CsXJzmf
aglYxX00fcJEjLclmr7SYLE2KB2217euJ/gXXm4gWbGrZDU4cXVrUl+7MHuhM0AimYR8+EUrqPtK
Hx4jNys0N00Hq6r7bEHk0cYIWFOui9H03oopaFZqZHDaF+52CKlblvQxknLepTO/6WNw4ppUVDDC
ziIHyxlZo3FY7CZ8GzSTYVe59bmsGDUno2/c2HN0EA6pOTDti55zm+LlKAO02iEWvM2yraykwsXi
i4oTf+JstndwGu46DCGiyf5pWoATyUjeqAu6Mk9LjjtadRKJ/ALvTm5g3oQo6dShj+pT3yZHy8u+
g+I+DCmN6qJxcBJi6qzvhajn2jZKQqvjsV8pjzXAylFADjQRltkdQ+vWipkTTgnsrRI5kKcpfX/g
VA0oXllSpeTzUORhWIEB7CjuLep9v4Ai0o2UR6SOZ1DIbkvGNkmYELuj0WPHI14FCOouK9JDj4hC
w0VX0KApwOUoPy45BdMKqR0IEj+Zjjy5i/tcwiAE7AG44Qbulf3Q9eLNzWjgKgNvD3khq+U4IKBi
O9iaGSJZijrcq30QAcTYN53c5tFpMnsGuAFOjwu8uEpQlek3GUGikX3+KJS8tIX7kifwgDTLi62D
6hGwbOkqpkPcwKXHZVYExTZC+aPxsysxZxlYh3nTO1fAm2BWfB/PETgtPZqT5GR+HOk9mCLpPneK
mb+JIbirs/xiW+VJKK6FKkzejRHf4xZQ2+5hqRcjHiD2tEm6Hh+2iA2/W8L+2HZ0oOb0I4nb90SP
gdwBJk+auM1NoDkykFDOFkmKNxXfsJkUyVCJwPErIU3RiyFWhnH6C4KYAFQlCzVmRGbEHjdCDyfC
a1BF90hInLoIj6UR4CxuH518eF6AvhkdcoF4A18i1SfJQePCOtpsZE0kYyDFi2rD+gDItk5lP914
FkwPibHfbeg5j0K6l8yzv1TffpoZGLJYqAEqEyXBwCkIUcHhAWD52jCKfaouk0MS2Viz9APax5z6
N86b+GYINE9Lw0x9Q/dANOTWB5MqAeeauH3LsYrKXI5cQyiT9LvvKgvOf8hTY/tRqW9jfEKGVzl4
xZL+vLlCfkXq3S+2dTA1rbPVTE9C5DDCsZibqAFCTdtAGomri0bsPA2yT4A3m3lOvzUo6AWk9Njj
S45osNP9Bgpy4nt8uspUeU9cN89VY9yYhkPhqrGzHpaIwtioGZef48QCJDOwz5ocTozmVbwecGP5
Z1a1gHD+X4RmyyNB3IZa7QcC3vn/ZgU3NjcaHNhuHyk4FHN/BUVBfoMg04707ssCOXRftowRHWSk
2aLdlrjVs56DVBmg7poeZXYsfBMbu+Yq1UgW1rKRJ0MzGf2YsigKUYrrn9xo0pd7ceGYEK8Xezs7
6YgHEHQ4pjpkRU//NgBHhhrAq/v6QAP6vMQct3/+4u7f6eR/vrbwXYvvHuoD8x9Mbmhckvy/utvT
pu0LFo5pse5DH/KowdZMeO99rr7lPAVr23LR+gUW6kZLcy4kWn6PTg5WAOWKhH83a5pPAhNgA7KE
8t//qFtdgC3hZ1BjWTEE+Dhy9K67KAO2VQ6hYCjY1uykfBmaiBsBCnJkpN+6bEr0dZprPtCEOcW/
uPaa4IAWB8JvPZ+ost7HhhVbr3ClZ9MSJbgLmzUCluRO/a7ThVwj/Dr/+aCJ8P9ytfBFbeEFbgi4
+18HLfCD3Mfeo90bqYAAp6LzAkbp65LoiuVOzUtnA4tdyZRXegSoy610GMfprYWG5ejL0GMNMjBf
Nx5irD+v5JgrrWlZWDx8b5a0ccVd3rUcOY+LJjGTJ8ak73/YbI54HWxw3IUWSZMb4jElB7J56gb8
9avktpHbOGEore/Af/76/t+vGeGyaKDCCGAy/k2CEPd1bodp3O5NE2/HlJy7CF2jn7BNlEYMvqVj
ljWZ3rS1jXFA4J4m6RmCU5mWmgSu2eTRHD26JGGI2t+w+O0Xj6WuHG5bBcXyWjBM9fxEyh/JE5o7
6pQXUpzZlsLwXBFwuPItxi1wIFh/jLuoHMGIwuUPdcjNEihztBWFIqCnHHF68IlRjHF/jrMJhkcx
7X2z2uODceUhZaNTH9wWM8IA23pP721OYoU7N3VupSZiBfGgVhbBtySJA5TTgiOzgv2ZX3SOehrP
rznUhMVvPfQA7K7AVYqCHD/sa6FsZyHZYPiz985tDRNr/c9nxDb9vy9gvrARrQgzCDHfMP9LFuL2
hlDFPOJJLUtWSIrVXRdk09p24OxU44O3eBhRdj5bad0fPK+2MZtOvtmTVQ+x2e7i11lz6pTmWVV1
dZeEuKS6sbcyiMZcGylZDjbNfwV+9WdRaq1bBwFXO9TZxrDsD3NcfvlpfIF7th3b9EwA7neQs3CU
xCBWLRtqg22xZpXljWeuWunfZ05/WUpEaHMdcT6891rzOJ2I2RAZYOkmmYtN6Ru4e5NPXqp+fAz9
aYPoFMemztzmAynTTeXeIdPEUwS6K4nv5b7RFmi89HEop0MUDg2PVKiLR3udljWeLDORI1ORU3i1
Fg56rQmbHO7sWo2MGwsSIVnaEG/Ii+bg+zURbAULnmaGXelsooOB7opfesVvCmokXaR5TYGPdLzt
AtYmHG14VDOprv9uazVsYzyZQ/xdkZyqDeIqu/11LSjjUp08AwSzqXrSWfSdoYlbje+el6g56r44
VulPHwFfKKNXVsqLbk3pogWSdmZDSdH9HEP3Z2SS5+P2UHqHCOlIiFVpUh3rhYorNKgRFvx/4kW+
a2IQFf/KMRLKNDf/dobpqS5LvDgSjyYRDn0qqMKX8NdcxW9xU+yvTNUu+ZBx/4nOl9dK6CFw3fMr
JBFuiVu6dIzNkHOlLAmIndnLDX5awTqtq2Pj+efcgMGrWV264myLFt9Q3VtCKj8GRXIboMyMsJ8T
1MC97juqgZvOLHv6yKbep3BIA4YIfsKoQxPonATYKSf9EvcA+JMt6UlgT3DvHXXuLfj8dYtZpm6F
qWQ3LcTIbduLpyCSPyO9CiHVRHjc1W9pbf+83uBJg7eBW01PqGthAGDZAt5hnxRWHwfZ0OO3DB5i
EL00aH4E8XhyBamg6KJxvMXe26UnD4yGUq6k/LNC2iLLN5+nWj6rVJ5mrZvogJI72uOwZfNH9Tyu
Uyc6GwzP15FlrRpRh3/a7s5gcDJYjAIWyntL0x9JL3YhvGPuPx77+INJv2FcL1sC/SzspFobzKjA
YEhpQ7iMpMO7hoPsYKXLtKL6OaIjrwOEbPkIcA0y/trn0rrD2tR1Dbkaxzw9ZfZ4i7XluJd2qEXv
pXczLkO0RZDGyKLPn2U1sJ+YobtzluTk0lveYldV4MlpAgAGJEDMJAbks/2SE5Qg8uFoJGjBFkQs
/0PZee3IjmTd+VUE3XNEE3SA9F+kYfosb07dEGXpvefT6wueVnfPYCSMgMbpsplZSTK4Y++1vtXa
T05YsRzVkNXslo5ThN5TDbNNbZdgoduchmwbCS8PG3096Ea/ZYfubCA1MlpPd1arkHdpddmmcAlk
1Y2WnapgcNdKYQ8izXxvN9BapTqJJBkxRauYI7EdzdA/oioDX1SSMqhAp5kja1OPqkFs6nzR6Zrv
QkBlIcC4w0Lpm935EubgyLHA3CqdVvJw5bzO5mQ3i1lF0PVaTpL4blaBN5jNz6jzVVOhx1DomnFE
kmYQWNv88RFjQy3xs6Oiq3ezZuke8rV9qRr6JrSMR8st5qPbPoPLs+gvIUWBdmcS0iA/JIM57dpo
V4TJiF6xUk66XZ+QPIz7yp9JWLBj+1jPP8snjfzK8hGOOkmzhEUDiCDech8HWGE4lxnx+l4I2z35
3Sx5hsZLVLnJeQzATBszrBgtMxlNTeopaIpLx/5nXwzzNbDteJ/GKbGHaYfcPK1AOym5si56UL+0
Ec1T2Ou3iOiAiMtXubwKw8bznhvNT+GjYfGLvEb8EDFScTCU+2xD18VgmOA0+p0ewAa1Uti5bZWc
Uz8GCxrxdIBOTrmqtvsypXGuMTwEpo6Ot0EheHKA1QNeM3QzOCR2bZ1KWYT4WoGebmzGHWazOxG0
7X4wnZ2t0VJJqDsZtIzPbqx6cwTsT9e/jCFOtnGn1yeAHPVpDLXPCnG6l41FR3DS2AFFyAIyM6Ed
jL12sEXOMIcuIcgMYZOdwdiQtfjBD5znJAIR5foqchaw3H1mQbBjD2kY8WmY7sx2wj/P5RK62i0c
fcehY4J+UIFUMz4E+UyAe3SceQFkzuc0hnzS+dKw3zVaChhyandqZrFLriSf0lRsIJXA3PqZIco6
nrTbhb2IwD4+xIWP9hjnAj1CLWmPbAsTTCZHCDQcEj22gebyGAFS3j2UKFJ0bfKK0yi8RijEibil
BcpmjLgDSrO80Y6LAjhpcKIUOKzTEEBv3QS01e1wv1i4irblXpf0P4GFXgfB2nlZtXJZ9iGv/kpD
60lk89NSXWT9VEBiE7tBZ5wXtM1rH6B2BOgoldzpmzOxTM1ju1Gln8EsaLTH8JSIlF6k0ek4Rjvs
7UxoC2+ok48pCE6LPDvXU2ttU0gzriMNQce0NlhAtBzDW17lIpiWLaLZz27HcIOo8aiF2lWDE8FF
2oBrBYEXNY9LnVRP3D6GINuFMXKr1HdrUjXZnXGL0mh4r818vpO3z0VDjvkFVX/N2s9fEdOluJ99
ur9Zk7wNUhqsIjunTK8f5yp7k3pYqT63DBToGJsYJRJghiUgwgTpF3OxdM2BMmy461NKWzxSOSDN
KdJz41NdtpgQjYQ5XFmtE1A0MX3FFeQKxr1InxM4QCulA/Yrn3kxycxBqa7eFm1/H7JzJ/rDTukR
ZMmw07rhcW4JBM5hmq4iI7zU6UAKb+Mtnq1FIDzW2Ahqlb1oj85+a1c4yxBS/hhlgKakoc+ZGexv
q3EGI21lR63F+RqDguGa1yW98Fqr7mNgzswq9Vt2t3hDrOHRRLmbpdHPXKVcq4ygOuUxGembWRbe
gXp66x0UKq1abfWpuq1ssc8nC6OJuV820LZUG3eNTYhjcTNkhD/2DSqu1q4JWZfdNOkHdJVD7de3
akr/JgsmLBEW3dXi2LjlZk6NB9B6qOaku0aJ6ceoFTR2qFK1ZZxNHd0UO/2+wfnC/6OBXuVk5z5h
dKAa1SrxKp8uGkmDhm8kDGRwUQX+dx+SHbecEXNIYtwyZIj18koRPayWZsvosz+x+/TFdttdHNWv
WNMOAfMVfMUJOM54wEnEi24OWYdcRYxUT3lAXWRhGDBA82DRzd4aRQEhorwsTxCYPoIe1gcjJ/gk
NptHadoRrA+sttWLrD2X/oEvqEQqE/An9XlT1Q8Jo2tMMtS+GU2bOGZbHyrFOaoV6L+DfZ9OxrVS
2ktko4L2a5TOTe0+qkGEqJb5reXy1rlqiXEmvpq6BYOel6Z25iOAHkJExheYWeDeYZwxDubwBACc
0CHwgxrdZyJf7S+aW+j5B2kCywp5hKxvpyfJEWqMe26lFRWqCU+uGrw0wZxu2SIqPIRrhxenD76U
4FLgOadb/aQa/k8JtQrdZLIrsO/APAJ7iwXzFnap3HdCoIT+165FX9ykzFtZfbC6jNDelOBDy3kP
ZZXKDXtrTfbbPFRv+2Jyf6kZKVw6ZgF53bZaeGc52b5vy+/ETw6abIBkdH7x9aqHZKq/ejqnhnyN
I/VvaXcxSQ8zscCKi3IoZ/eRzYV/nOvykBk6cjFLqGw09oPCpeP6wgR4OWzC3sDc2FViZ4aodY0x
/lk6Ig5Kh0Dxie+gEbgRDN2XLyvhBCRDe3AS5x142pUe1FbWSyGhk2oPtgetFe+AdPsVwVtuChyS
XdLT1DslcsP+ey0LONBDEb+5Y/LuBOF3HlqAep0SJ3WXk+9GNNSoeVPITh6ROMthg29iYhoKgQ6z
1q4sOjY40nPXKEgae+CQ0rQi9+NyS2JObIyoyXiSBOo6+pmpmNgqSH99bLxHyYRhUDo8lv1RGXLX
DkKySAoAu3bvPi7GqcWBocmTqpqUp1xHmoSdemnALX1rXVbNdoMppR1w3wBUQFdKltJA4ZfJPrMY
CGsyuFATGpH7btSw2Sfh7wHA4s9R8TmufNRfmt0jpZW7DqFDVm1g5x1qC/qUrOx7TSFKFE2He+3m
dpcVer7S0J4ACQWa2FgOU5woPUZTmHNreeqExcEwT7EIDpogbtFobAL2LIv9GMJ/TLrKtZ+t+7bM
/bUpXWVKS6BLY3xOcpVN2IMObQ1hpUZ4zn4NP5lVchHlezF6ZYikVY0seyuMjd5yFIWcu6gRoRNZ
7pLlg1xfa4Drs9HPBnZ7y0sQMSvu4Fe/RKjiT+fiVghObWAUgb/h3puxWQRoKN8o1riG4iAZxLby
p1tt0hBg4LroZhJ4jFK1V8WEkQizxnExiA7BXpiENjiE/j1USn6zDDiXTa7e49sz7HNHoIHr0n2v
s+KX0QLBL+ZrM3ChLq5b32ZeaVbkVxgfnTs+ukozblqBQS0ac0DD6oBv0foqsEF4LRFmJZRuBmo0
8stJNQ6F/yGKkN6DCnw88PcLpmPqlOmii+c0MNV1NvQYS2THxwwEnr/Gyc/0po+2i/dgZAmtp+Gn
SBT0n3bCRVeACU9vY6hYiUPVVEiL4eJZXpwn4VwdWNEeXVH9WkZu08S9zmmnX7OrnWN1vuuzmbhd
h4qjcROpUiAx0o1/LY43nKLcV8Puw/ZJYkW3PRT2Y1uNz3ASt3ZiPQ5+f6lhYjty/9rRqkA1hmdL
ch38QCm2mXR5yXGzVWGW5cUvY1xFhdcwKAFxYEVCyycqEJxXgHa43y13vrisb5uO6THTTE86EJer
KzEAvFWANHMd6VIC2J8/pYirg9uhoYOJlMryrmpZnpdLLpMTmWWoIQdFXf9hW+SdFYh3d+n0nAr2
7i0nlxHfRqSW5x3XJVRIr7dYOd0M2oHsHDs2WleVPNLlhTlJ8KGAf1xGmL9H0lpNrLi9tqQnqpuV
s6+YD8ukdzmGSC2Y1YM4rWqGJHVZHzqb2URjPzJo4s4ia6RCgtY6B7sc+uvDOGaQz+nZK6ry3Yv+
tfWHO9phDBySADgekZtcHiUNjOVsUGoSGpbrYukhKAxYGPnwgPQnd5Nq38uaGdEmiVFycrEMsFrz
3Xfah8VL5GJtho9E+uZMOsXoBBONxPk5HBUkDX7o5dTD9B55rYKmIbwyc82okYdPaEFVKUQLNSR7
e2litlQFS1N1nM+BPCFLCFKUjUw+DXgK7EEPwO1vXUd6e1l4tZTFF8ggFioFxQNqbwqhcQ+UlkEH
kk+s3OmtrMcMaF0Z6BrpF4QNIXtfstLSKD2XdzkOxctA3emMNHwWq6L2ZM9WzKuU2G5Su1AWrgKq
HfhYp0kEP3LWF4XoU+bqWgLHXR7LlFPduWSSGtfVIxv/n1zBEj0q9tHhyMPYxFicyXWcVZ+23S5t
ot3SAxpRnSz95jHQEJwyk5BTF/RnRCBQ7THBJX0L72E1tLMnR5hIzZh5ORyWrL7F3vzasLmdK/cJ
6wODC3oZKOr1S5KGRN1xDVWaNnj2COVcs4stSPAtZDdOShqC0hJnjQWnvxPcLkZaRxrwpZvXVr5S
mhS4mNwd3hLKDHllOn36RuNIndkHLytFx0Bbm8ZtQqE0xrp8M56XEcecASUooeqGT923OQEAHAX3
Ht++4st5y9lSr1xaF/AZGC/Bpjbs/C3KhtsICKalBtoy/xa2B2NsXC/+ScXhpqqX3DlhQJ8nCRPI
7CT3ynEn8AMUgn2DPFmniNq+ld0pWbYwI4sk1M9bXIWynoskCsHIsL9KB+IiGzGJAUhFTMu4YqiN
fAq3Jghfm0wvXEHbHLbohk4nFzkXFmOfozkKIsKZl6lQ3j2B2XkoiTMPip9FMIDEnplp3m4GI2g3
bzUcYBTl2W00dxQogfWGF2Yv3zJWulfgdZ7czkTSWyua7Da0qY7l8FuuenEJEBqQLJujwFgNY/ol
e5BDRw25OLi5fzwHsHQgOXBeOwnWYBWvD+1eVGe/faJABg+DRbDG8idAC6ftnc+rqoBLaIYPywRj
OTdHx39cuBYJNmvukah/22BfwARISrVbJ6b+BmiPoTjXVVTQT3eC+X5UGJxVOm/3AgxiG1Lq+FWD
RrEQA+NpEbjN2UJUq0Cr7qfUqtjxsvnrOCxuiT+2M4HaYiTmtFiKFZxQt3nu4KMNf+Q7Kp8tNGp2
ZNLR0ejq7550RkoN07NyZZrJOaeDPJt56i1tfpWNqbbJ6+yrS6OLrJzmhBKN2tZL4whXcc65w1jl
WdVow/h4RDNtGAhif6k6DLg2jQ5LFhKmLjT4HfNpWTMa6UuPYwRNCf7JFT6WEzhKj7b4lpfLRo9h
+m9bPJXN2NlsnR16uRqEpdqiTVqM87Sm2kiwVLDbDTKovDE4O0lEkA6HrG6/VQYeBDGQUtOzkGQ/
SEclVdI+dLCplx2YkIZbs+2JiJPZMKC9UGP0n1Yc7+TpvqyJSRzxdF3sLfMQS8X1n9qMlCjBljJT
DR2k/OanU2CB6LJzDMd77Ti5f2SmScibYhH1o2wXZIETmR77qOuCKtCkKT6c6PIWJmapjBpyuX5C
w8bAQZt3laUZyVoz2bTcHoXNPLQM5isEdJ+UsBoVn/00VU2JjPtpaSYsfQylmQKUQPrDAseo0wm1
bdKg9sQP1Ccso45LRkht2McwLcic4cyZudlYOlFUzeMsuHUnCc6szOmwa/xMAgBSomA9rUzzIWQC
vsoVgIMt50Cec2NX3V7zyNHqJOYls4uL0gkYJNb07gzfi0vdJ1yz0Vze845ejcMm1YS+HeLUdWBt
r7QZX5c76NVaCgNadkS04QFY9yzwhU8bMmQdMvyK23VEykx2DLGcBWG+kdN31ab72FPujkP53LIk
y85KBgqds3FfsTOyXUR/iId/lg10S2idYXTP/UDCkc7xSZI02i2MJZ9xicLUduiMzTiMMMsrxLcD
GwzbSr6TsjhMqUoJaM0rYUupr2zUoy77NUXZux6yRDCd69fDrLLWIdnSbcQZCiadqAI8jZBrSK1T
5KsTkjpxl0nFRzr016rWZ+Y10VU4aLDqGR1cJsVTZUDxThhRTnN223NrCSbSBdOZ7ltFl3SjEiG1
SC5ay2HnaRK4TJGyrlzWY3/+tils0ebgesltIkh/T13n7DWrcGOYNRSg2ubxRpn/oRGwQBEpOd0m
kWNo6aaA7WnjsyiJNH0dTZKEmGk1Wv8et6RpA1pe2/WboTOQNZHkkgwQ/MiZ2ELeIYeG9dDkQRVi
lhWhbpcGCoe6oip5WeAqEM4vStE/yPtmhQadxn13glCFjVxu4WOmQ7bGZd4E6WfRvSxL6LKe5fFb
ZLEpMEq0lOIldaOdH9EfsHrg2WNdX2xmrx7b/DclNLcgdO/C6rt3uveyYq7uxByzVKdki1DVrUcb
A6aRnBshxUksNAsqhGK8XEHzo//6Jnd3eeASUTeseoQ6Rm7R5Al21XzW+1DiARr6NeiXPVG6J0XG
JWjJxwLlyBRWuEy2pvEQEE5LyzLwnUe3pQLzDSowh+Vcdr9soACLpmOYw+PgRK8oDmnujaulzVky
6lnjJ9zB+oz2CxhqUXqRHmkE3AcW4YAc/iUWIlonSL6RPFEZ+Z2/ElXyvYCFTIs7ilsQMRYaL10s
vuMmfZIAI3nbVIsYk0ZBTl3RXBBRfi3jOtR+u6kpX2aHOgjqDphZuhJRR/tMaob6FrVlw2Q3lBdf
3RaPWDQPywBYs5nY0aBZSeg0LMAbH7nfFlMGS22A5r31H+T2aRwp7wuATIwkaeb1tiRYUR1mUuLX
iexiwepez7nyvTSHdUvaicee9lTHSQrerDA57lqDEj6vHTTWEq7TAzFWmc9hKuq8HvHbejlJGYyS
k9Vb66xZUpis+y5EPSvffU5udD0MILO2PNMmPEutEu6F/VL7LXu3goTmzN/OkleeWsSG4fvE/1Uj
fESYbQBoQqIb7UairNrYetF0lmTUph+hlNSGWr11G50RKXWIUTv3DnvaY9SXL63mVBvGO2vXaq9o
zRDCS5SY3KWNEomE30+sRPRLKqX7jJhVmliEO9FeL5rHRqC5XrY3rSSNLWPUrtO/TJGThmh+peaI
o1DiJOTORnZHI+6AeQOPwRhtbIls2VK+TfQFVTwHVCANiXvnZurUS1jMSAUM9mfCrI7QOllGc/td
XhBxhjRNx1cjq+hFAJc0VFr2HP0ib7JmQ5HJPzSUFUDb3Sh7qwbT7I/A8h2tuVv4XcnM7TpyPHTz
JKJMOuw+xq1bC2l4Uxgh1zI5MvmEcVpnZLUuO4ybuvUou+NzQbaJUr9LopXcMzL4eMLTsq/S6lYy
RYrIPM80PWgiUzOOgump+wC29BUXIT5MVnKWO9aV22xWHxf2YSpfvqucR1VRt1WCh7iRNDpIItnO
N5DpNieamO9LlwX6OwtkQ3KYWj8V9PkxnkbIACNjI9/CaU4gHIMqdqSYpyh8gwEKIhi2WkaaP6fq
MlVfJJRy47lcubOk68k92NJ7kkliBtVLKrJPQ/ZP5bvslPMlK52jTTJMPFuf2VBhk0Giq2Y/k2Qe
2eJLj0aibeM3w7QSL2S8SfOBYQBxBvJoKDSZmNlU5ON1HFNR3WPh44bOGE9+W6dEG3FprCpZWcm3
eamIZTt92V+PNhf9QiuSPz1Bh0MtTsm87ABb8Ao4j5PTJBcKeQfHc5S0kPe6MUYkUcZA2RTp26Sz
bShbM2M/zK7hDV/yL7Nh4VVqEtZKODW8E7MstR3Zvod1eWOR+7ioPOcOxXVdOffLnaRH5QPuSKWU
Z74fl1QinKK/LICF2UxSN+R9+Uf03SXJu19yrVnu/SY4eAPh0RadqJg8iWLrkOOs9CD68eFgrEw1
OmklbMMoL1/b4mEyzMeFICWLXsuY39KcrMyZDSMZbMDSg+ClvapN+KtUjK/yTniJKMxNXXJAZVWx
3GwUBzfoNHlIIh1flqpyoKBfG2AJK9H3hzgfDtikbpDoPzeDO65w1z/mw32YMUnGEkH4s24wSCQt
nsJmqW+VXMDH9ldRYz4VdTX87sZpGs0A08TZqAfGbxXk//gnrmuzcHs/i3Kq8U63//LpfyH94L//
KX/nz5/559/4r0v0WRdN8dP+P39q911c37Pv5l9/6J8emWf/49VJivA/fbJdWMR33Xc93X83Xdr+
nTf8n37zv33/J0RjTTgOgs//O9H4kH9F7/n734HGf/zOH0BjR/wDioNUxVF3qSjikF8N3037v/47
Evx/qK5qC6Fqjmn+/tYfRGOh/cM2Xa4q8p00YQkH0PBfRGObbyAtNFzH1U3b+f8hGpOJIZnFf2ca
I1fUHB7ONQ1mMLr+L/qwTseaO9NlOkzc4US3S7m1MvGKsht/kjg9V2Wu29lXIKHR1opHbEYTELtJ
I+CVfho4OLGjC8lEQkW4obQkjXRDiv6OU7ap39smU4A16R8WNfNG5Npdbeni2IOlqGysg7AYIzRC
TnsqCqb2adaNCDTIZh8skpIbSmLAs2TBAJg/tONry8pKePJMqJbRn6aBOylqHmYcFSMMG2Q7rYiz
m8KECTE19pNLY7oYpL9WvaDY1EmKpbtfVfHHpGOtUQTm0QZVcc4obF223b1CD72WPhebXcXGz0y8
unI2aBgO4nqMLCFdtsm03wplDL0po6ld1umJhC3G+U61K4KBG4LPotdrxUVrtnVdHMtY5F/UYL/i
NFvbmUq/fi5/elL9NI8uWnrqpGaWCtHd6FStbpzZO5IE4rWlVPSsAjyZYiSItteIpaqhOBAZtvXN
nmjmMjuo/XvYud8JhX2l28xNE6LetRs1SPUdsCO0QkP1bGJ+A4O053oKL742tlcRM8zscF9FUXiL
Qp3Y70J8BCJsb0JhmXJHUHF/UB+UhyzUyJdoRL42spJiDziLE2pbQp3cq+uP6l3V/cTtjavrwcsw
YjnMBoyqQNk+O2Hbx8HqANK2gODReVxF1pEpZt9PEXmluDatG4a8ScwT9lq8sZIUSvtsB7dN2toI
b5R7hQJ6XRXJl1UxyetnxgauSZZxrAzBLrKz+6IvglWoabiwothYxeyPmM0YdwhMC4bk4Jr7Mv30
QYsyEC8BsICbp0WhbxpbaQAqK09RTvxgXht3YZh2HLps8qIpyEmn4EXnxPw2z+AKrYOeTveQp7SN
UQzNwbfB+upWedZGWeNx+1OMqluNpIjrmG9OE5SiK2FhLkSLqdu2qvUwJEX5gk6UZtTGSYNuU1Lk
EQhD3dsHAtZom2KaCOGB2F3KzAnzTIHFt1UgQ5XFA5Bh5mxjMBz0pqFAtBvAsaa1t9yJiUGSVx5M
f9Wkg5cbSncMM8EMKZyvlvlmD2J87HqUmj55AHOgQ1vA8Od0irqZdGXXBJAts6K6sQmtW485cvwO
fhgVjH3WisQzMXiA82H/NKhZeI7U5h0eFtT9SV0rVCO2271R+9wAspEhIAz9k7a8VxDwndPqzh7o
eiRx2EkhB8rAXo03vf2dBNFCb974c6/vNGEb4DTp7KehlzRTuHPn7FNJEqpjZdrlY73XOd5bAi1Z
adhGGSYpMyqjtxwRT1L2lJiEyhpaDD5tEiQIDhM5ep11i8U83BfcndnEtZY3ROtBcmHnqn2Np+oU
dxCeUpLOO2f+zFNHbKLOugRx6W/ysSy9IWjvOrP7TtTAXSs6NSnigI1t0hTx7Q6iCIbk1LLFfXVB
Sn8WbQGbDKvjaqb9tiJhS2+ugaZu8mC6trCnSDIh9TCb94ntM1Qv5gQPusxDMQNnS9Agw+P4ohh6
uDasMtymfXfUVBWHrlYoAO+Q3XXDWePsOIz5uI+Rga4oxeHk5dUd8YoTvVraZx0Qp840LiJlaY9c
Q8FbFG4gjdyrpf3LlBvEAHXnoLykehd5CPleFEEeFoELVHnDlBNYI+4UF0RNa0zBa9LCgBupbtQ2
Z42wisdQdV/DYTS3udYjmtB7Z0foxjuq9WsfhURmJMWzM5X2vumRNodJvq+H6FsriuHOdRGKitl5
zHrF94TSOg8Fe+yArvXOKIJbf+7uxygDhmqBJ9Lqdji6rOMagRObZMSlylCVTPCfQIvQYerdU9nK
MKvo22nHdmdJJsdgVttYGcEyiO51RuHUzNYrOO5Loab3xGrdox/5Emx4YRhntLThziG+Qekyde1x
Gm80qXTRcF0E5UhqiVL2W8cZC4w1u2BWyUQk4LFUr0iay5tOs5/yUJsvbHImhP/ETxvVr1wVZARq
ytlIXMVLivl9rOJyN2vhtzEX4zm2f8h+sQ6pe8gV2E+OhZGvpAMaa92dbUDTJVrM8OP5XvisoXri
Y4HpdN6FGEjzLCv2Jip20WDexO7EvtSe6BqkKdGPtdNsoQYbAIjW7LQfAugquqKqN4CKUQuYBGCh
ttkoHTDakOHLmfbquy/y+JiUyTM68uHqlkhPoEKuzHIs77MR70QCjkQIVgOyO4mQDMxLXeV3g854
JWugzXQuA0U8O+m2Ucvv0s3Vc52gYTAi/H6gFN+t2qqPkxkjKNDjC+m+eF8cvduZaDkJ+gxQqPoN
pnwDArzvFidDHT5mg1TPuFKeDavedsL9gKON2LtyzB1CH/JF8Y3hZM5vFdM6agH328idv5K++4in
TuwaOYoAKDadWJSOMbhwH6/uKXfMhyl2RzwK6KMFGZ0AzjWI1231qCaUOEpm9Zhs522pseUfgT1s
9Hx+rJj4bTvmYWXGvRBxpwyHhVcdaI9hScPCnTJivcoxvtS0NmJLsQ5jnZGvHYfTumSzzPSqzTaj
9qOPNWCf0rrYrboPCIrbTMyrwrkFMphxg6727qxN+8QIiFMrLaovQ7V3cceNNAgRSKStc5OD/lhr
02tTs6WWAqYYtPLFJB02o346kUxxG5DQRje+F9e2T6eD3evvftVgarM7+xL0asiYRNF2DLFdwBvt
F+Kb8VzBvETyjinW5C+JH4vKxeZAj2gk2tUrtOLJEtWb1NjuExoWDDmZ7LQugo02fYja2tiwGjoa
0qpSyV7CqBKe3ZcQltPSC3vEjVjxWLPLUdnqyvwRNWGx1uL8ygybfojZamstEs9YqHVPLyPqN4yk
9TNGKl/ZYa1Fxtpiq9BKTXhOC3M17tMtOMN5hff8MxyY8+pUeqsUrSabSdLV7YwVvsyPQ5lUOxQA
9Jlm7ZfStQ1FXM3ClgTAklJQLRPJdW7E3KyFruZrrGtaxT4a0VPR9epNOlZeWhjI2TqrOxDSMKyt
XGelRSIRKNQgxRw/O0al3sTZJVTchyhpSeGLGDIw29uKCp3Q3Jyy2MEWP0XSUkloOHJkMnqeZxb6
0SSN0i0Gz0kdr9c0NrNKrHs1ob2eg80H+nB1aOtKP7Q+nZqsvCZCJd4JcuJElU+DfHDRRVrRdPJD
s9qNinpM7PwBi1vhjTlw0pVBv+5oT3AUXR3d4ha4Ai2DLPxCBQR/Ma0hKnf+YyTCx4id8Wrq656U
2QRqgSPqYtsWYcgIM8IvIv8xC3K9PbKv//h8+SI1tnZI6ntjYIS/qoVTHquExZTfjbcBEdfSWU5Y
qCnQVznDGDBW59t5hH/D7NSbqsOSy12kOi4f/btP/93Xxl63McdGNnhTfjet4TGXmQVpTT7ev/uN
5ef8SqOnbY0dU9lOkc66//PTZiLplX993lLDbwggmVd/+87fPvzrKQJaBvjialD6fz6aoiDwDQLg
OapDMfX7cf/Tv1ILQnZe5WCtuQRIarBg3fz5Lv3+C5aHYtzP6W0o0Hr+/DZGKzLm7cRZNyLhuCOw
q+A+QUKQp0JNK3m1fKOQZ8DyEUNGVCQ+t7O/vlHXLDe2PMtS4eO4aFsZBThzSoVuEnOYJXRz+ceP
81NBMY/jnaMql7q//bN8zTVQ2gZ5oq+yPJ53bZfu9T9xmkmKVpEslJYaXU+JlM2r0EszMiPkAQ3B
Rq3bJoIYmY0Z9lOGQstH//I1IZy9GvfdbrKpW046Q4mdcPOjmIC3D2Y5QS4ESrkAR3U8WTwPc7FV
mKO/CjOJxY86MCsBYlH5PH/9M8lnLAbt71+DHuel9mwSMAjKkuFGfgzmXvH8ITlHjpEf//p634+u
NxX6GQVxBsuyZMdNXheOKn4JZMp9qOWF52LIQSwRVIBFl+9IQKmhY1taXnAp3+t/YaX+/kumqfNm
ceKMPi9AVvkKUvzPO4ahf8+n/yuuHreujvQxjjZWM1XHmpvdsRZldVw+/f01zruN3612yeF28ubj
bRGtbmMYIFl7VIT3orqrXUrLtiFTYTt4TJFX9uVlPGKVPkwend2NuQPX29j7AeCH6d3Ox5fB2xE3
uULNMG1L0PDx2fW32nzwH3Z9cszOqbPe+Q/11rxDl+OdrRUYjg1yhGm1m4/NxlrV21/yyc4szlWx
uk3qzUvsrM/jOjm85PbmBXSldTN98oVuwxPS1n1ADTsXX1qGDemBC3uXnV/8hxbXEIUO8amMouZj
dKAKvuO1Ae/hyXc8Nuf2D/l/q2qjHec1StkVbicSNot6U7oPeEBItkBZChKiWw+vUXUR+Q1vy5zt
mvm2MD95e6ZE3c4zDM9XPGCS/XWTA4+aoxZ4yLFqti1kbuLpkO5K6sjWnW6q+dYiETEAKnxQdUZ5
xZXn9i9pG2xTKvXhdvA4JJq/BVsJziRN9oSy9D/M++lZ0HrWwjVmIGd44XUk587Z8TJEh8gW1cEK
+BE3hQOc/Zx6cdUYa2a7TrDlAz51hVfOB4bsTEKjaNVmW3EDZkEdTmhKwJxyECgJLJeJ0ar7xEmi
07MHgWzttbeeKW/HSrVmyOAHmzp5GEAyVsaasKwoRTxypfiXTzZe4dxxFIrXWXisHzCLeHZM8QzN
o4MF6YuOTrpRb2buaxeCed3owGmxCrp1Pm2JfwlQm5FA6jw4NxVOo5vUv+WOteV/4qXY6jvWO/0O
DgmRRD4QmHaXgARcR8/GjYFifw3Vh7zG+/yia+v+Eh4hDK6OpNIMj+wwadkOzof6qXZ7SFCDsws/
1NsUCfWw6b/R2OdvvDvZ9OzfsyqSGXFNw/duO3vhY7+JkvX0sW8eVW9LS705F4eovrQy7u+7LDa6
coBKdJ+s0488u8QD+c3JM2atOsCpWF3U+27lbqIN8ukf/5Ni0eR4zetreQn1U3vNn9LyrBx+BBdO
NfzqD2N61+p7gD3ZwWTFICbLJsmELWhIlL3fIsE3NpQ4Zno0fsYfg1e+Ks7xO6cACgVPtQ8kUG7i
bffQX7OvMlrXz1p8cNCsGuty2nKc4mervHMbjk/5qGW7oLpr8l/8eksCEPwGVCk3DXk19YajrrHH
zrbj+Kagg51uOB85ZN36ZT6qnzu+2b3SK3nT4j2WATbvGLmbLSdSOu/zHzfdIE9q7rUSesYNzx1P
nJCb9IfDX+KA57op17QQRXnh5ArCDbQBeaJxZJ2HHHfWM38cD8kFEXJg7ea+nbaVkGc0mRiT4nHi
zzMxuz3wkRUPmmOQG05C8VgMJv1HAWHfdu+cyfjodI3AnXMYXDgpU5ilDECFxxc7BBVlfnKaY7q8
S3lyTJynqnx0y8/O+CLWfQdUs6oPRX0gbcGmsVV7PGQUn5X6gwQRwQOYzoNRe5l+/t/sncdy42iW
hV9lYvbogDeL2QAEQS+KFOU2CEkpwXuPp58PzKrO7l7ME0xEBYtSSiIJ85t7z/lOz+K+T5FSSJ40
TBup+1D8c6+wBJy3WfWYTJXDWIHKQAT4AKRcLo/mFUdQhfMQTIg9pEDrhhfE6VRWtj178VDy+BNh
8eslp6v7THBzULMQQznEwMVnpm2JdAfnCToYxaFL9mVK9rROUETOZ+vdfOAMo5rmuPbOR+SYD619
isKL5k1f3MHEpDA8cZswLGAqbqm6bjLrASXOh/KIwhvsrcNQnhzmjNGTZ5wOw4Oz7S5jN2PsG5cS
r+EhBP5iXB3ZFC05j4y6+Y/GFy5v5UCzjJ0YCaYOxiw+aWB9AA6Vr8J3TaHuffE1Qnz7EtcEHdlN
vUF/nALRXKtX/cEghXW5TqLOQ+fEQK/suAh5J+NuesUCeOIYUHejiuHN6msnwSpw/YdpPch28MTI
GR04cbndc7SM7sZbUPlhDS6xS0L6qzmupzUQ8+mL0YehdOReg+tnMi36G2knecvMAfoOrKdTLqNm
/sxgSWjlcqFS5YuRifEZDA+2if5gYtPfcdULN7X18h/hvWByF9b9jpNFGUd+0CXib9xsaxmsS+0s
fn9Tr8Lxm2Rs8YtD1614FwiruZO4HZc/H79QSWHY1aLt7HPnO/wrQ/X95ZXMg69cHFDSfhjv5A/Z
ws14bO3hFZ3tu/HI9Md5NDwOUPgxfPHEgyBSL7MIqhN4vMBRmIeZ2EVO9DITqqTK2NIOWAGSJ5tr
Q8nPpcwVSSj8islsfpw5o1xavNfcjpzswMaeywHmCqdD4XCxlEy2y0d2xK8PrjymC4LL7HZXHZi/
zAfOkvXI2ZyZiZv17CQH4zHj7zEfeC/GO9uwA8RO+s0rfpxBQfHEB+Eo3KQdJ4n/XuLn0fniIOjX
0eG8cJi0I0ecp3x+PhYXP1MoXFHuU21fuiEdUFt6ZHrRwMoVz+mzfOU0FgemZ/9qHFuXK1phjPKs
mCGLY2Ucmf20R+4ywh2DVfwR5nuZ8+fI5HZMG14R6HewWjiLvOnB4prhYmFPym8yVFJnXTOKNq9v
/DJrlIxL2sr2DJXBFrBYdODEM/ikzwyD0o47j37JgU/GGADbaKUd3/gUyjufBu0DcyhHVrNbtxHW
vJTx/lY3YLtdgcAKXooZiwE1wAu9yrZT4BqPHXRvbiPOC4ZEdR1+YJtvmCe3oOlWjJJcrPR8eAOG
xxHO6pXyyPjPb43LRaqPhBG4yC3xBGJbbly24jOAz03pn5svbmvf8Dgr+Uz4kzORKd+6vLR1BOqJ
B3HVCgd+c8JIb16Xq1R1U8mTudAPiuj51Zai8chiQV0PZwAy7DlZ7QUXg/QlkmnHK/WDkMJrd2Pe
RBlmVu81oC9NG84cApxK53hCo+J1yAG3hPsGbo7DdbvU9LnqW8gLoAaRqdJbNciw7Y7CxaAYuIEc
62jSDnYcMXXHnlpJ2DT8XN2t1V7fpyFADYUt/LY1MBOsKtEpm3Nd49R5KmkfpLLpxpKjHT/MK5t0
BOs2Q8O4DHKyZFvOMOKcvZ2n6jXPPKBQ0TuB5LNINcAJQLcn2K4j9J9tu0Xtf1gOvoTWjSXaOhqu
L2lGZXHNsglxUYeEeC9fZemgZw8MUQZlieFr3EkTFYylCFA6dETemE4H/gwSY0dF6lMzq42VS8AK
WMXiWTvq1q7kJNIQkTwfUnZ+skZX7ZfLwCyOJZF8vNItaKC+mKewXk/TmZW5OHhycQy5XFkRYx1f
iQrpR2y2XdYg8yU4aoWrZPsw+zbZ6z8ztRq3mB0lF3DgKtynwYrWD2ua5QI7LBZ31vpfXLNM56yz
uXaByVqr4Vyr6+atnxyY+C05aKIHVqx6nbqtuCW/gsG828TqesQijhIIPoV5avnycTRPErms6Las
la64nucxyLX1RUBmtOZKK14Zr7gCRtFBuSyO6w76N8uhYBWVRxW/rotLjFgPRgGGlclBkijJW5qC
7DBYrYyO+MsElom6TXwa+j1vmB0H15YHBKthv8P0ytoNjbUN1hy1BlsDFsD4/7qNdAJBy9ogZZ3C
QnhggnKU4zhtZJiph+ZrbH4yAieFR7p7UMTmS0ve35P0TtyhS4KrDyAU6ku9x3pjsjRmQFYhpGGE
pcqeiuO5oiLdgkA1Pq1aYsMfvlWy7sYfsAAJgEwj65rGO619Tjx+MWCLuo6yy4zJmaLuNntH6khU
AkazuHZD8PWtAxg73c/JQ/QouKwtXY2LC08a+y8uwLZG9xkdgAIJyrF5QynGdc1Eyqq1vegbWha4
bzvBwSxxQlX4xS1XxLhWbOJD6C7j4kHJxP1Im4GFnIUOeUvla7StF+pNE/X4wAGZWX21P0xTxt7K
XVTrwpHBhJMbql6bHIsY09sGZ3h2HIjeWtHsbB4JNpnR0ft2taPTQvckXIsUEFm6ZIIzAxnoXVV3
0XnWSI/wwVCu1eHoASq3BWckXg3yo3IW35CBcgmN3MqZ3Xe/kM/a50rwQnWdCZRjf5nhuQUd3T0P
dLq1XSy8Jlw2tTMqR6Ha8x20YUt+lq2dpnztKyuVkR/gzYiwEjx46zRwg93G+tZ1RqG3TnOk0ouL
ncm/0D2KMYuvMaep3WMbPhCPTUOdj6IjW803AatnfYXsVYd64phPFyIp1uHpvjCBz87m6J2AB+SA
F+AM2Xdwm85MeNBwYO+o0OSo7BJSngQbEllkZt1MiGDKHmKFZYgnOCSGUaS/dOoq2edMg3b+InRr
IBD+k79h0437CkoaXh493YmxgRoRvHPTP2qXhsKwSoidl7XcSVhqmurdYPyp3nscmG3AzilcsbwX
FueCo138Rz2zlV+AF7Nn/x0ECRURu4bVeA2O1He1iwUEpfw0CafKtyWEX5qRVwl5UA/44Si9+wfr
0laSU7RmwmXZb+J4YFbkNKv9Fi2OfPBJvbmOO8YfLgUD3q/NuU6VTWUctPZU02iv96R9RNo5wPec
vkJmL8LJC8M3hTdARddGpZipyC51RAcHqXHqh/RrVlbdY/42vC/82WjFDMwouYfhtooO02rybWvX
HJiVYZWCT6w/+X/4AIj/1p5pxKBNJ3iNYrTeP1j9CdmDr67UwcFUEADPOWaQaVq3otKG8OCDEYNw
ohhx/IDfwEG6kEMkcbQDeCJv2nHshqq1/fd5PR60Q8jo5raHQGIk7Mkis4MP0zsGm/kJggV6fIsI
qoAjAljJWOGiQL2A/d+NjB3gbNbK7PecOfxoBPMsUiBclVvVKd6ttbRmzGQyd6vnwFyZR/1GkcVF
xIfEAikw1zspFC3wfNT6a2J3JQp39FEt6IJ2yf5qE65BAYz+Sheg4BwjNJXrBLAEdrUHYb+fsi1t
DP0x2FdecJO7DTmIiQfsU6Mw98Boqr6RXIwvw1Y2WeIqG2WVXSzItuEhZDhbwTIX9toDjoWrzKhA
et5mPBRYs4MPxcauQBx8/QqylebPyn+rPLGiAuABvIfY7qmHbrs4R89X/6StwoPxIFBSsI2Hwi32
KLfHK45QwQ1ZhcqH7Gdke/cAvGR8itx0rQ9OML/qb8F7d2vFFSkZ8arCHLdh9DlysuL5IKJHaJ1q
tJlWX6SLBgn4OCWnQt4Xpls3V050g7faAWqEFZhAyTWtrUGAuIwSg8WWVxzR/S5jYgFlZ6ecQKTI
W8NtXuMXRlHxjQ5Z4N0zLrYRvuJ6X6joMEi8w3r2XkZPerTiLpYulXqGQyUhBFW3pvTDqsusN6wR
xHobw3Rn1Z0RS0c1VLTf2Dox/bFCECBosDYrEH3UI6LC4HX5f6Eh9GZRtIoPpgtGxUV62GyhypJ8
Je/hD6TUVXgvwRYGJNt5e9ad1ukOw6uBBIE1rfmSHSIvI1C6iyavfkGjUASuukCAyMAthT3NLHZV
tHRotQE41W0kq92jiuX+KMOJoDEDeBG+Vu5C1c+7DTDm2vAGjLtqfGO5yQ59ek3k1Ty5LPXRa1vn
WXqk1C9u82XPjpLEjXgRqOzCmmqGcJzWH1wFMnmTzAIebZspfsdsC2DBDU/hZvhF649dU46th76J
HdygLqtXw21fyIxEYmFHz52xDjDfHgubiG9G7+DW0hqylfX4mvxEL90nhP2C8vtK+tKonqysTYIu
3HL8aSs2h2R6b37SsrQBtcWM49YRcXcGNOwx+EEmyRiHuoAVBziNFW1xGlByAz6JPt8mD93KTre0
mdAHUT5AAcQKgVEeRUcprIDUXMPEaTwCQrSNuWWRf52rXeNkl4grI4aX9FE81iHpsYhx9uifKA5Z
p/ABGxLWuPQFW0gzEGBB/Int/4pzyU22mQlgU9EUh8OYd6txF711gFK9QFl2L+FzD6FcXmmzE18E
ZExsn63qrXympPrVxo+stAQvU89duwrUk1XsJGhpCOfbYiZ7fZUQvgHBF7/4djhJL+ZbJ9he5bG9
P3BLwna4ti/6W8goSkt8XQRonsEJjhucT0mHek3zkAp0JObZ7AJ/spNcfGuA/1v1oFxG1hM30Jly
f0w+ZPa9hJVwiRS2tI64B/3apUlQ0F5+KT/LT4ixR21Xs7OnrvGAXAC1gFJdSexA7Or0NkmZjvId
A4SIWG2frZNCJAIbCuyYpqc9jOVjQH1h1+5E6cc/tJ/RrXwp3WVV9uA/5comaCFWYA6wpRFeqP9d
NZBg8JsQZT08pfCr5ZuJBea7tYGtzZtgT2nAgKDgChi7bbboy2lhy+j1n60922C9MOBuQppu+3HT
bka0CNjWnH7DSBI8srw9QgKo7KdyTWqP8TpTRiNpZDXn+BHd/nqxTsE7/arQoK/6Jl6psT2TK4Gj
kNH2OXxhCRVzlnlZot2qm3lOrXXBGoDALcbZF+OkFSvq4g8KI3liWxQ/7XiNF6vxsqP2Mv5CsFq8
K5fi5m87cpNfot34xJX4XcXnPifYh6z1YGdcnlSBz/ZVOdFNso0TYdxz4winZAfBhRmZS8E/p6t2
XlVej2/VCd4zJIv2QxJuIHbJ4uu81x19x+Js8YvJj+3gb5Jh2y7OC+HQCsE5WJqnQTay978/HWCo
wLudWEOKhrUOhoJE3bZP6BnR98ElbiDw6ml9DHSA7t+zqmhfouPxkqWFFS7ZaUgkKMjINSXJeB7w
UP3zX7Ll2Z8v1aBH9yA+tQTlOe3Snbv//v3h/qOtuiS1TQnxGcpYMQ78++8nci3BCNlFIpF6rQCS
4f5Adkj9+3t+ObBED03tw0Iz5Opsh40u/Jcf/Y/fvP+6VtAr+vPXitov1mnSXDWNvKywDl0atRtY
m9Xu/kBkMa9xf4q5C43i/Sn5WI0EnSfPPZwr+z8/3v/zbf75nhUI1V9/4v7N+89kaR1tmGpIQP/7
pe7f//Pl72dhForOf/xLomLwrxqmpj//YCotL3L/uhhYl0llCVpn+dv/8vL3j40iFPaAMHFbNQEL
SO7prLR6F2UUxa+lhhvl07ovsRXVVYZ3otpomhHCZzJFT1aqY5DR84pialez8iQlAuvR4YoPbtOV
bP8SRd0KfautOuQTNeyEtmVq10Pzggn700zaY6PiEDVw4eToKFuRMppgoatVXvBvDvhaJBA2MMrD
BcgEgz1x0PJCfLCAPUex6fWZRPZm0avrvoeiXiMrSHzD2igaMtkweSGiagQbo23bqd4OmfhU3rU+
ST/yJ0fyFCVGwSK+DsO8z3yWZ9B28n5axdIGA7o7qqwtq+QcZ69BwDqFKgdkwJVmWltIDCwVF+/L
kNZrq47Yr0QPYZOtVQlro6IQCfchmqAUugp1UUxKX1aDgBI+RH1+zEmp9IPPoVfoBeXsmxlwLPlh
rgnlQqNi0iXVMIt07dHoiNfRZ4o6vvE+Ihd1RjM/IzULnKIuNTZHqCPZAdB9ZRbRrLcgQKxXqhR0
iqEXjmF6Gnzje2pHeUX68i+UJEcxMF6DBAmr3M3emJCnsguG9Csf6swe8plFQNigX+1+wtz8pI2c
7ztR6T3QAaEXRhHOM9zjSBM1je10KyPTbfMXY4rplUu7eglHrPRtltFnmf3DGMmXpu7P0yTb0VCj
jsp3U0JHqM4RZbXrrE2cetBZizHc+zWqRlW+dRbe1CddhRZRGDCRtdmTdHMfUPNstXcO02eD6E+y
0gdJjslI0bGS4SuYpcCVydgtqXpkHDMllr7LuPtsAnJaxxkzhMgcXyNy4YhNunFoDRyoQq2FWB5w
gLUSzHuks7ZVKeRnQIYMSvULO6JT+2DG2+k1K2vqoFZHNVVJ0Rnl3zAsMjvshP3QFKuRxMZNUhke
TlfJ1mCLm+rSp2ZhGcfCtA2r+FcB0kg2xFWQDbfSZHadWo1c9b4Zt30SH0hqRLSrwcQiodHOxLQ8
4eN7A4mHX0Q2BTxL7Ccz+XnspGIL/BFT3MyQIktoZRrSvo1RWKENfGOvT/cJajbgViOqYwIU1W+u
JFeS2mfywD7IFHvw6UoTWooHTRxvIwEAfYpBU69Q7vY4iyXxOBnB1QjzXSYppHNYlD+UQb6Mz3VG
QSe1ehniWuOWEFecIFJvSmeOGCPlj+pLVKyfKgFqmxQcrpGo8tCY9rIm+euh4o9b08Tk1fv7Vot6
W4Cf5YbaTgqF0ywCXtRU/4T4lXSU9puYOXnls3lIS/2Gmhz+oYz6dqoCwH7aBwh65LwF62g6YjP5
E65Qi3QtpuJXPGXu5CsdAbeF6STzCfHzA4FPrD/qyVqrgf/jg8E7DN2rJjHMVeK401JddyWF7jbO
ZRM1OtCiNPtZYodba2AWN83H2m9YZECcyfsftZmvqJ1JQgyWcEI/go9VxHtdb16ijt1FJg9k76Do
pWNNs4McrMQtn1OAg16rzadSEJ5D7k2OrvYa6Va5lgQqMpEIGXSiV6nDSOvi92mQXvoQ+Zdct4En
CuyYIbtjTpgUykPTQroatkqjH4kC2usRABxlEk9ZmLJSHYJz8d3X5S+/XezvNCCzHYnr4qpSgeWF
BjxhmbRC3WhcuU+ptWnysiSk4+JP0c4yCVaa6X5qAmVPgbFnU6c+FbMxOofEc2llc6vA7HLMT3Mt
Y1TzV2MX0zUVxJfApOiVWE/+UGFImz2hLM+RqlD7yJkYamMGyZRFP+p4BbyhAlbTMUcU4VlWIdMr
ekpFHhdrbAEUklGYOoLWo+jScTKpSeuIffol4HxGXN3+qDrlLVxy20BNPhMGb6dVwk+znuMt0uBx
T9zabmL8TquiAGoCI5IxaTLaK2iBnzaSYfq0iz05QK2uWgMlCGZBZA8E3plQnQFAxm7cVK/JWA5O
0+YPylmhEiKUKFiyby2TZeeXrtIuqMK3tP3Uw5lbXZQHuEBi7khQSBHq7+TsUfDrUzBWzQl19aIq
paAuFXBIZL/e+ENKt6bNnoWw+9RkheBteWl1LbU6tV5hkiRcowCuX03DLdJnUkfpTSL7lIlgBYpH
37OcELDLrpCWO2E0DE8sVNrAibDkTlk4QCiCmGh7x7I4Kzm9L6S4JLr7w4s4WhP4fhN+tp84+Sg3
aKq1FxGKDfyxnKu2g1Gk18kTPI+vog/doukQ8zhjQLG2BEmYpohLDLiLdjzp2oEA5PXUsvsMqYi5
RQbNpvdTaHtqITlD4yjKTugOhrJAr0XaDCQOoDUBBCaREX0MKDlaGaJPQ5m+yCupgF1TMsoIwBJ6
CvqJeco6EpgBfBHINdInyQlxZqUjUWgv80vXVM26V8XZ1htKAKa8E/2ZATEax1XkE+NSS7ETIQ5z
m678IuVic/dJ/b+l7Gkqv//nvz9+kfNIv6uto6/23+1hlmn8n5ayYvgPP9n9F/7yk1niPyTNMDCZ
qYD5/+kls/R/6KpMUAG0PMuQdQ0K+N9eMuUfmghc01AVk7gIczGA/eUlU8V/QAS3NFPEl6Yay2/9
7aU7/7aI/TYBBt/FX1//V95lCLvytvmf/5Ywtv27l0y0FEVD6CsrqiUiJ1UU/v1fMgOmrIVJZkTm
rlKSFyZrBCLYmRqIsF1lFaA3UMbKEx1NgWJFhAo2LDVq05P8AUwFtHc1pZ5fkhgUz/2hNN9D7uMt
GcZNEt0iQiFZOP8gbos2xHqiRKabI0h7lSiVbuqFjZFE8pMizu5Ymsq+FOtD1DPKd8PNr0VqFKD1
1ljTnmRRVB5Jcz2wTt3hg853URBFqHiFAW+Qz71DVi8gMXaALYaUBDlEUJuHoKbeUffjVisTUvUW
4bzmq+06qBUXFHrmkHsWbfOEZKg01V+IOxAfCjmTqTGnbhkD7tAMaRXr7F/9UlUeq1z/NvSUgn3Y
f0daS/241g6R1Y5b1WTSGOcAFmdD89dHhq0WirBX1WnTDe3bEClY0jtGPKT3jjb4np9L4y1hb18q
KgSzLvtULH1fNNEGatr0OPq5uJW6dmsqacVgmczgROXY8ydzJ7W9CHuYzmetGVuzKlPMzD512/Jh
mKH1qDFQiTEipAEYMKb4fV0aM5oyWcZ9Ns37OlEgomynNlixOW28UdsQTdi4ShTSCSyJzgmnT11I
5QPsENE1oJdgQMhPat9J3gg5aqzzd7VubkAwII74KPbTkKKbr/2qchqPTao3O7+MGdrliY5RT0Vu
GhJ9WyTntqnlXacrA6rBS0cuJkFbbkxUNzIkM/bSyNgroSvLPYPlOJD0iN6TDYD6oyisgP2h3WMm
P5A6ax1Y9a3156TNA2+2xmMKbApSbviJea5f1bK4U/tEhrysnVStyNa5Fo2bqPhGg0NzK2DKIMeP
RJ24e8uNgVb4zOKqh/Ag5QCDZFnaD5WYU2oPUjdW6hxZ3eL00mCTRmz++h5fe6HRFlOZE8XA/yXp
0bBRFr9AEgBdSqKJ0q0UtQTlGY9aTskAngZN70AjUVTv33E4kfSptscEljs7IrwfxdBuM6HYakZg
7Wc6gBNyKmzpL8X0AMc8eNTjjUJrSwrxTCRcYF4lqXQ7zVdNUOb9grntBdnfZnL5SHaDsoSQ94dY
+lHrMUXb3vmulrPtrgWflick5tJQ670uDezIWO9Qfhb3GUGbW6Lz8lXbUvXEzuSoCVDDEIo45fAv
YWxq0BbZWzC1A6vHdAYFroRQWB3ZMjB+yP4B4CiV/KjyueomujEZ1ICWyGVWW9BdVVyCsEbMRT8a
ipQixVXXq2g71Zw05wzWFki4TW7pa52tH85VDKCqSeteIu7WSlB3tVMDOLat1kQkf+Z6r3pplwZQ
XdMAkUfy2mI+942eZYlG3+M9ooG6JsWMDop5qXGCu9I0EcdVYeymrUYIOwsQn6smzt9h20SbIUaf
EGY0Kgi+c8UCDII8/6i+CGEq2wcRxXmLOATgd9+mHmx1mO7EumM+86dqM8bZF++btO3E2JYFNLcc
Fa8LpBtRUlHQX5ydYpjGVUF2lddGbyNV9sRvBLfJlmiV2XRHkfhNBm1bn1q6rSmtyLRdotMaipuX
uqCnNYOrXWn6mJyES1AtfK882spl+qA2Q081Vf/qwxC4rBQjltKrHIk+G/4p6eRtQ5nWaVM5BPN0
rhtMM1YKhUnFnJm3yJOWwj60ZZMm/YNu1VBLEwRFWDYJvfCT2CVbfm1VM/uH7LWc62TNRFU5WUzW
M7gPWwW10siIS1JSBdHT/CJ6gs4CRBiM+8E6w41MHmz9ro9cP+rIp4QpDypwNl6yb8JxUi/J63lb
I6PEX2CHUTEdrEiBMxzlX8VoHQBCJacE8qPdSq2wEnva66hEIlKxN0U/0ECsC/xZmUwbRdbKdSd8
wy7WCXULKzBUIoqY4TsxMF1MowVRNFKCZ+bcdcsOYK4tZJytVNPqnA5xHDIm5dmnqgs3QfT30oCH
BfixrQcgW1qhf6nGDj3BkmUb+5gXJDDbFk2UtAmuVtZfqj7X1vOo1K6iaonbdxX9hLCnm4nFa/IX
w1pBr8VoRCJVnbR/nhQTDhVoYaeRYUkPk45erpQmz2/U7CQaLZZeudRctWlIWTCwgRTqfPaTunWt
Dli333D5aPQv5tiYzomU4cWbau4Nmlkt8BbMyYa1M0E4klDBynYsNQijFhp9oyLNTbUq2YNwvSFv
YFNE3ZZKXrYC1EKxtkEFloeLmbeJ211P/Vbv2fHheCQhUqfzCS0WXtLAnGCO5dqC4GtOALyEvrqJ
IoouM2hC12DzbDcTXJhORBGty8QItTPHrZ6lxWdapCcSURl8/XY96PUx6gj71QN1r9QodgDaHvSG
20Qbi/hhSHEOEro+l9awk4VmhTWevneUUTmJNr1vIFUXWskdLcogzOyELw0YCkr6ZqxacOdgHxtR
8zIjz/giivAxEg2UCGq+SoSq2htttqFQPNhjxG7JrA0LxjbagFSIYMhRX8Ec2G4JF1+lEe6DEfqx
U5vsj0PZPHalKm9qMtCpMIWKQvc6Cp58I1zIo3Pl6T7x80M4Fhs83Uy5dFU1XTpofkUpKY61Iwgq
lVO/rkphXBg3InnS2pawB83VB+w9vMvsoYlYBlgJiGFK9kEqXM0oDLZiC+9GEHQ8Y92cHrD8elQX
AvxheH+rsUJTuBTC72YGLFRxd22RPxhBKW+C2ZBmBK5E/gbBpJHYSGieHwJtv9sLutr8JbcThRt5
GyRh9dt0cH+mLkYEA++gQVCxmzb9dUQOtSMknRpKYaA0twRatjIBwloYJ8gJ5HZH9sl7DGPZjnPK
mEqp4Egp041IqVoTu2l3f5jTTnLxVnwkS/5PoPVfwuxT7797QcRsOdvpkiCyNAUybe42i6xGH3GC
qWGAmjWyaOp0SY6zzCw9UpjoY4DBhWSSGMwDicZ+WFj234EwuVhkPlvW4BAwEcLc3yS5yzW3I0BS
cPzqbuw0Nol9QkO7udWZTvGzEVHl1Dc/aXGZdmkFoN8sdxJ6tLiYqEUvXwWlecDVR8NS4UKcoq7a
3Z/JSOB+P7t/eX/IVJZcJcm4nTTUu/tD889nk6wIWyRZpMNEiKcwlRTWRfHFmLgG+NU94wlRjOjZ
SOx28hi1bKHhdWtZv64ltTzf3+6A9MwL0ZHoBLztoPz89aAM+KWg/v39tR6EBqoD/WVcWiTq0sjo
yyDNN/5y249Er9s1exnm1ho2Sp3XXiNU/GBf873700bl8CYLZ/1+vYnSi9RLaP8X0w2FbnDT96ep
1iQEjFXm6n5ak8WAY2odNqffj/dvSKSozDp6TiIS3oIlIoTrk07Q8uzPg2JF5W9TkwpXV5fB8M9L
Q0fG0bhTeoxi2vJw/7Kekm8RK7f751tJiTGEFHnWWXle/j422v2w3I9VI2vw5CN/LT/ldTvvCCRU
d/5MP9uciZiDtRbu7w/N8qwxf6oOVGE4FBPzGUqiJGCPUuQVYSf9CHdQ1zc+HLrdnwerTgYihg2S
HK35lgmlsCthqUGfW665iPuzomo6Cx0C8eXB7I3aFfXmOxXnQXTmoZq9EN/O3T3kY/Pb3R/u7qHf
z0gFpCE6y6o7Cu1bu7iH7g8LWU5yTZLpWTgy9lF0YFRHfRQDB8a71J38ug4AZ8FNJNy8vljGMK3v
/9gvN7tSoTIHc0zWdjDT3e4WV5hYYLD9Y06ql1e7O5SkyaQve/+6b4PnyByC9f2k3M/F/UT1CWxS
PTeuDeggCsMxQ06Fb8uIJN27X6X/cf02A2iDEvYJbfS/L2yDOhHL5q3cVTRD7xfyyKiBkhMY46Zm
QWDeDwjz+F+H6n6UsM73COXiLtyynfh9CO6f8v55VZh6uz+fnGE7X5t1uM2mflX2NbxhUflVpCaF
4jFH2ddKjxI7YkM1sYfINWtvhS65OKtvTRCQcNRjx21jpJrFTci7yInNXEIdMCOrMyFjclZMJK1j
OkyvdZIwwJoBcoI8pdtVW9hFICYd/zwQmyFRuor2DaI+WNSdq8+UO5GliAYgKTnSLn1IpREJZUWm
gxz451pn7yaETPRqtwtiCUSBrG/VRr0UoJXwAzNj0mlXZxnSCIv3JWp7tvLj2BNNmn+B1nwGXNvb
qUD5bBiil0x8jkM0EqlZvgZ9/iobvu7ECreAlMWnOsxTCA/jo4iarKji9TCiKoFpQZsAn77ew71r
2HnWrN4xPDfrbok2EUliW5NPvBn8iaWP0T/FpVzug7o9tspgboI0vFXSZOCYiF1RTYiewVq6lUTm
10Bst51p5J6kwN6YxrOVkZipLDFGSbQ3PwXqBO6UZZupM4eLBg56mMx+16jqMa2/RgKn50sJjnXt
E5tiV1lCruH4yYaE2rUgnISOnrlM5C/eanbrJoVJYH10CH0joOYAUNSsr3GgPeTpeTKTXxSjZxTm
IQNoSg5Ux2JFmCj0i11yMLXRdEaj32hxeTHJC1u2erJP3dXUgQsW7TkxMtYJI4ZVNUtdf8iOXQHK
ZI77ozg++wZtuzbQjxOLjLauuSUk+qK0GkLWzES+ljczZa5TcCrSdQbrnmA/aAts7ktD+6PR+ieI
9+89B2EOURx0g8iFqGvXOk12ZiZeqrRFWDcpblnPX4nMnrqPLbTkQ/Oo+gY2eoS1dWph0UiR1owQ
Onv5NvnkmQUW6VmZ9l3XSr3qlGrbySGg96Y7Z2XvhgUdJjKSrNjjhv9pohZTTGuFqwXSRXL7oYph
FWgFba9QdaQqMtxYQ+5Qis0lKwWkRjQ7qYtCk/qc5eQCZkFxxkQ/phMaSzMBU+nfQdm7Npv2CQ2t
pAcH3avjV95JJ4yqt7k2loTTN4twIIdWvTMXs7YVFfSrZYVmokQsK9KJTEDmsSb1ar17LYrswru0
pSVGLJDo5uYoU3w1Tdejks+riZ4dlZJFjMXO3SA9SeA0BOjeU2iRY+KKG4mAD9SRuoFqHAm5ioBa
U9GIK5l1jsbmdSZV2dB8ZNVN81oHoW8PDaJ/gJZOZppkkdcBiSljgsA8qkihnoW3OgdQRJASUwHW
oeGb9Axj7Zs0JcLqf9k7s+VIkS5bPxG/Ac54G3OE5khJOdxgUqbE4Mzg4PD0/bnK/qruPseOnb7v
i6KkSA2hCHC2773W+qY3G61eb1tq77uMG8eV5SAwwcphOT6qISI+yUSAGCFCSq1slflNUDvPpOoD
ZMMUT0ACoW6Q2baiZ3rGq0aeJ205ZmnzjRqGZcewhFBGk4/vjZq5qN0do4l4pqL+LDs/305B+yPy
XFyHU7xvHOdjRMNIusp031JibRickXRo+NuqxU6TTiinvAxdRn5dZLbcqGpiSjUdhcSL3lZZfLJl
wLgntC4FKb63tpveZnZN+MJsF49YrBHZ9+I4+Ghrsx4WLfM6uvGoLksN12IJPqksULorYGRco6Gb
OhddvTILe2JfvN46Hk6juKKyDtSnUDFGr46GRC/eNGFwx7W3f9Z50WAZ9W5UyLSfCIyNjog9UOKP
V/bhfi1WvQc5R14vUlwPgw0wLx+NpU4ITmHy6yIfJM6/4Ge3NmMRAB0veb48DjXd2Eoyt7ZHz7lQ
wL5y10BUl9AIXODwpTNbtXC+bZR9RU/wHtgCjyTiF3KJrOB+LAGKx2ioSosBfl5hKhun0yQnNH4Z
bYERSnKSRJ9k/aAVDxx/S5CX2hVhXm5J1GKU2f4Y6FjfsqyBa+Dd9NP+k7bHcug1YDpPtic7Sb51
rEGXOu4+s3JmXgXHo6r6j4wuCsbHz4js851V3wI2HvepVz6RW0Oc9BRg8ans27FXD15X/uEWczuw
kB2qL6v3+ENN0Qe3dNI4NZNBXNYXp7LPRfFH+sC85pVsnWDm3lhQkymPDMchGuheHYqBgOOSWxoX
0hDgH9Y0vOCYkuuCFm8CcArdq4niR2cijpt5IJO3gDaLAEXBMhjl1KPWe6h6H2NkhKLIRLr0+bWX
fnUf1DPy8ypg0qjmkNjdjVOGj+UXGyFqCWrxZrGbPEhId02i4XN4v3odQumb1HxsKv9krx99xCVf
OfEhbsi/EcgBthFPrRkR3Ln0z5kqqQtB5T8buyPcB2F2h899mhnWrcMCsyoJGNbl617oFKtyrjHf
iQdPrflmAl5gSUS+je2QxeEG16FARD1Hsjh1/kmIbr4FafOexf4d1DNuuB4Sydp7ruWKnrSQIc1S
FrRUTY8Jyg7Vt6c5T4qtW+n7JZ28O8FZna/zcS3m5dYTs8/ty1WH7CKRAO00IWk5q8TWChBROiUD
87VJv+f+vhoHzCcQ5NNWbTzfuaac+qVzEGUImGP+LYV8btTdQN7LZmKSsCtVBrlJueyZSJLV1UoH
LiArGcMrg6/8cZmO2lntC20yXIA23jPyBbDj9sFTnruPWbWoXel9l/S3N4OJD/g6hITLdrLG6FO3
z8TcPTNmZMa+CUcE/gXNoValzZ5esIHcJvsll9z8089KJ+1NMnv2MTQ0vEERA9+B8bNEecdtbisz
FQNf84NNqetvxfSejzeJ2/mw4ucciWbibxMhXvqRyXuLygSO61ucIPxkFtGflnL6uTr6nbpp76Tl
LxvDxIzw7Ckpmp2YqFv6/EmUPJ8hnP/oDGxKqm+tKvLQFRrhhPfm+wvyQeJn2CifVwL6t/lYfhDr
dm06ZILjMO58Uby3rve+0vHYtaM1shax1VScdVFk3bn5VCDlJExFKwTuvCcswxKpW5iy37dUwNuZ
QbtLoU0iKTBx4FdBesgWVdXeJwB9dOJzEhCI4pZFdwCCTCtprl57x232imhOmpniHIiqouUBVEKT
QJjBTQ+djECzqCAut4qDHUFJmGJK8gAl6hp2A2ReT0R56F52t1kQQw2tWhhG2XDI/bd6muqdDbCv
HRPEGCiD28w9qAAbV2vHbzNUq6LAlGJQxsS2cYmjfzcNc+Ust2F3P680LeK+ea7KsGd/tZAsABwb
j1dpwxJI25EUcz63u3Sk1cSu67UcSFHpv/oIVV6oy9fn/xzyNmO58FnprTq86AWPSObMYtPQ+N8t
5idYNj8w/9qzRZxvOL8A/PGLal0/MRPRBwoefoN56J/DhLwLkx4g2sb80gKg2HCaPKJcbHJ/1upn
RCuDcIaYyL+wZJO5qOlSjzUz6jpaQY/mE/eVxkTDjCkiRMXU4TKbA0/gFtFRffx6HIZv4XrLOa+C
+SKUnunkUAiui+/A0mv6CyN/xcCNycjXp2EwErXWkGBLs6y75KbJkdld1Z4QMxI/S24c4y5cNPWK
9dM0RBAmsgn/Shv5+1COdo4cZsWaZDb2ntnJ60RcnbGkUsvLZ392+4OvkxkIBYeurfVlRehZEGJ+
SszGuSiIHsvM4eujfx5r7PlxnPFT9SHujNrswNNkQYARoL366/N/Hqx7oiL8Eh1eMfPWruO+l0F7
snw2R6tuM+7uiYkD9wu1gSo7XkrTzurqCOVCV2B+KAtEb4rpllXwfYEF5bE1rMavjzzz6ddH5itQ
Qo0nEeOFGEaP8P/sMRKh8XspNDlCFdHFdh3+xKD3QPdZ7gVAuntpzUdT0aXnkMnnNETOJQHnVMFH
I7ss7OXD12NwLfky868OYrSNrQIanLX6cITQe8inVBNWhjEY2NhZdu9fn3w97BEad5a8Y8hc8Tqa
Q//3R//tUwreYS9bXF9fz88CIMYpS9Y3fzAEYfHX4evhZRyTs26e1LBigGCbIDGdF5AbMz4lYNEl
8YuDpEgguEY4KDF4jt6yOpfAHL4+/ToEYMh2XX+VLXdicg7VJaz/+v3/6UmYFykAfo4xzTyPr38h
5pHQCUrmbJb+noh3r+tx8yztVmVtyp5r03T29yo18OUQ8WmeEcZQECQH7wzXghbJCVeE6FvvHn0W
6ryGlrY10c0ekvHWcUlL01HxJnX5Tg20LcUyE1JVBTunyVGy1y/NyFkiyevLGjIrVmkrJj0kia+S
l0vXRCAmC3sJi+HhlA/V3qFRcRCLdwOL/jrq2j/KiR/XW9nu095p9pvHNfFyipP0hqZvzyPnPnde
Gmf6sEr+gmAicjktkH4vaOeZlHLmTuElNQFk4URiqIULpwsQyv+vaOT/K4cY3Yb9/xKN3BBnrH7L
5b8oTf76pn8HETv/ikPo0sQKo/Nw/5GORPG//NCFuOWTDe55vnD+lo6I+F+O58ZES9oiCFzHjv+W
jojgX6AXYxGTT+wEtvM/k44IQpX/awixa6NdiXwEJCyPrssf+5+FIyIQGcVrkl5mvS9qc4rBKiVq
IyCXuGmTuyROL2zL+0sZes9VSwjLGtXZydZPuUWoqzXrcz3SO457inY7JBSmjBuNHYheI9MN5BOi
8nZjS3OmZNIKMfGbtEZ/T5OIdJlg3JWJjQM0zpPz3M0f8OhzR63odP6Ohv6/CGRc9Gv/x9/JK+UT
7cVYwnPs/x62TDIspAE3Cs4J4ynjnDroXFbI6NHaJ6ZdiFSZGymEeLJHaLSmDo+lTQRQvRugt6zl
qXbs1zoRl9W32yOK24rLvCBlso83WZDsad6pi4qdl2AMAfqp5ltt2e/AArzHrwORfsHGoDlhgpK7
SS6BdudzboFsCluo2XVR7wk+rJoDafbzDQyC80JXGJ5C1e3Rz2IRS1wygAY0MDr33qSgb9/LJWZs
2T9/LfeBuQGAuegukGP+We2HcbZRNzfhebWe/nk4DnujS00pqEaxG2IcTKRF0vs1hywfDbo5phA2
Y5Cvw2TqAZEkTzpvHBL1RwbFTlAVB/L2fzanNnQ/pgaHE0wS+de9NMVq39h5vC/MTTVTvGY1uDVM
j7Z9aa2UQTWUxryRgFK0inzqEzZGqV+uvx3oNxSvT6XU8rLOWXTIq/IalFNyacHDX7xAtHtfAgyo
zafraEO5+fvw9ZjVhgzXlvDUVnV2zMXwqM0XDJx+Zp+NWy3DlVVSYzaloP3q4kcOHb5408gFhHVP
HobC7Ncxr7t8fbSs3LiG78wUp8Po4DwKfKabaV2ilQFMm8IA3CxzxgwAEtJl4HLYzRaj9CgHNuGJ
FaTZ2L25kjHYV/35VYkuwnmyRx5abfdQcee8jYOw37jZ1O6/Dm3A1AeEVH4zWaiAFEyNA0lzr18P
fR3SVPOP1WoRXSaeVtv0NUv4E5evQxt9OqZ1T4g+Nw/vVysROzbstaG9GWlxiGYG82iGBgALrO8w
2SBUql9vchGr/dSJm77pTY4ZHLHc/RUFP206untNTwb7w7/r3zZHtY6U5bWxaEaSWVacx9bjfp4T
SwIQE2gDZfEEd5v5Uwq2gr6NGW4N8WscFNUhqQv7MrD3Gas1ODOZJikUGs6BIdBzWvQCO1nJrvER
sVGOE0zelarKj12c7shUiE5u7M8bro1TWNBvsUrNvsCO+dXUkzHBteNytMbytrStHks8eToWFMlz
nfxSnnIOIOfQmOIsOrJZ7C/CjPK0TWntdPiGSaB++ipjWwLON5kV6H3QfOf7w/NXobMGukDDpfQ+
60r8XgsS6ozuRhFziVYTfmC7wYDgdocIBMzBi0kvDoYb2TX5zm3H1z4f35DLW0wkT3qNnHMS6W2t
wulGzVmJu6H7lrbLdMOEn1lye7Dm+qWr1ohccWSkX7UmGcg7r4r2cF7iTVC2P8WciYPLaC7s/IFw
l4zwPkvg0eIl4iyOMco4rHhOV7/SFKsOWpbreUp/NzgQLp05lPi6Z3s5S39ttzE4ju3XQskNExBX
NeEzIuNy1dXTEKpwV7G723geSWFV/dyXA9qAjKbn2ADVkFFLRofWYGgc5qYCdYs1iOXSRK44x+lL
1lJmaua6wSg/4xQT/1JflEwsTGPTR9HYh3lNi0PkFrdMTzNamPGPLPS2teM4B9LWX9n1NOdsbtnV
JMiIo1AAEMwS6O0AkdwiIAxfYNxkeHTJOsuloSef55R8iE4Aqi0v6xJZx1F1943qTBc2+VjCb15a
/0Ly3O1b0tDMab6U9aXM++EYEAJZ23aw76CqXdKYVKse7Rl9YObHQx/8sIKVZ2ngZ6E3cj4o8gsG
9OcqYxyLCcal2XtIB/c1ya3+xDpxDcXr4FBpAwgf6CIxTuOEuE4SrY1LOs4KbRu+J5EfbDr3o8vU
z0LUFvckcGTSNoj7cLd2yr93kIV5GJDQQNnNbiHXizdn9qV/ytm2bAnTBogmgi0wYJoQC7r4sB/P
HjrOm1pcS+3pXR3Yd1UmfnposOjekbL8ESxEG0QWmftDQb1KDmrs1P5dQEDHUqkO3TmRxjKa8Lry
HWIZw3tHWBlSRLR2iQQ85vbk+zc26kTXaQ+oZtB0ShcX+BK/66I55JZMnta0hx+GL2YX+9NDG6bE
EMtzh8QeIG+5980kELFCfUKXdOpJjhrb5QQNl65LnOAXL4G/5N1318mw2MYkgAvS+Pqc8iWb+vew
J1BDpILsA20R4mIV4z4HdsZ+NjBZ3qg7ZqiSdoNkO1POqUnWO93TQZIdKV4E2Q1ioo3fDnq/WjHr
0YpodszNJITstjLu5m2sMH2thA43IJBDFE+btbasp2Aw/14E903lXtx23UZktFnB7yRJ+X+LDHFw
0f8FfL0zwgQOp3w5heDHlDQSDN+FKk1Yg0KlR9JA/TO3qczmKwJ3lCGN6AhPTB7nwO2+BW1554VE
3tNvR8Li9ftekBjEUnYQY/Og3aB6qZF2uvJ7ELNblgF7rtz1g/3U949rQxZ2Iy/ZOtlo8/GxoP+b
Q9KhVq2ebLsvj5Zqmxs1/fJH/zUvGVthawhx5HFaOp5ExTU6iO7jFR4DyYa5mvfNyNvfwgfAuBio
A9CxjWczqOiI4r/tqNi+l82Dn10TfHgPcxr9BDnRQ1ir1B49iaT9hPL6Rxm34MERjbIXF97RXdgr
h+CFCjdmPqPwnGdV4DwuQ+k+Vtl89JrkR5YjWGzb+bmb2cnTefosETM0S47NO7IPBYGfJE92agfX
k1Rnx18Ij6mDc9FiBBo+6b8wAKjTDdHYxzHy8XoqASSRWeCae81bMxBzhqGp4B5TxCfdMHPxZYKA
pxyQxViUwCpBwJCm420Yd9xCnj23ck9BWwEu6O4ipsLoubqY5L1zNDtEFcVYOOx0/rWQ6DBHy2tE
smCkFXESytr1wcB56q+ItNrwJkQkQ7/jzxCR2Tes9Q/Px6zdkmoReM3dWKJqqq2hppsckWgCOXgP
mT14C/FMkoKyAsR0vUsNzWBDH46YTtR5bQifnfIPUzXakcrnYLV9dUd8SDcyG+ur9yiOCByjdi+G
P7zp3xoxPWGPzTZxWT2a8JCyrOrD4BZ4QmPPSLNfhq86Ly3I43J2eqlJ04uX99WkkTgyO9a+OHTM
X5CGPYUrdsM6dE5VbTsQAjHfSh0/pAm8pFWgutMFG4aImMV6irYoSz4wqztdGjytOgp2qnbvrGi+
iwIE583IRGvM4oObKDyKEbWU/EEK9sYKi7dgxEmfeQKRzXgYeco7pLE0yavh0WkSTPtz6mOJUiiC
W1sdE4t0gwTRYe6iMOozGsAlsk23b76Py5+lJvA/rYP7pYt7CCAIMuHDv7iuftU6/FG3ybfGJd86
HnGH0yw6hGvVn2L92tZEe2micsWSHJE90q7HjsVUA8bfmVhe7OwC4JfrVDsxaKxTmKM3s+dHGwr9
nMtpPPiLW+xnR9M9GMZ7FD2nlHf5UEdlfZDYcNLOMDCIo/L94Uas5Stk2PtQePskdQmBdNJ1j6zn
1qtTpFC1W984NFWzOPpo1Ns8uC/cb44ipkcR+Oqzdadzt2rO15wsiGFdCV5brU+AGfMhrdB1z0w/
LJJJ4ya9seTTSpl9xYRAWdgHgNTXq+PmV4CgySawIcpm/u+1/ol9ByhZQhnEdIPzcL5N/fZqwOlW
ab9UCVoZ1ErEsJbY3tvie2cTMRZMOKHSaD3XBXbwBcBwNla4DNDCbOhuLsDHz5Oz3nDfB3Al7x3/
3KUYGZmQvIMwu/ZEuh+rUrCT8/M71PjLwZfBozt6836eO9bhTrgsKfWFti7zo/QMp6s7rUGsDnNo
sXHqpD52LdAceLHQNR2gMcjPafoh35VkUi0loTgJ6TU7YQPdztMJ/3fcoZ0teKltCsk0Kl7gRz8J
f57PvfM4S+rxnr/ZJwv56NUhaR+kkASNf2Nhkl27CaQ4HUqEc+qCTwprVU7yyoAVmVh+jYZgJ9bC
2bfZ8CNs0geN5z8BiNGhXtj3GX+0rjyoPKyFI8Bt1MLxL0+07t2Q4pQmhZGAkRULxUOtu1e3gvWI
o5d5b+qzktMa4I75oazTImK5a7FrHNU0beqWyPjYhlpcx9Y1S+z+oLslOlpxXx3WsGy3fe89y868
pKyFAfzeIWnRsmjm5vVA918auUodPDSWyElPpSZWQ38fKaSsWmFhdnP3LUVVuBeO+1CvrF6RdOD+
+C8Qk+7sPvqdpPNTyFRsG5SsEl6J1lvK34UT+rsp93/6HsEIdobMJW5IenMQ2tXUu+hVcn+FWIcI
LhXptmvJySm9oDmwN2Mq4k33LI5rSuWYOuTt5ON9WQtKQfqLlv5US44dhLlO6jqvMSp9pA8Xlc2/
27FskduecLbm0FX9ZCPBK+zHIscdMJuihBkiCVrlb3Tjt3EV/24QPgvFFrEpm3TXqLMy4qcY2Rcv
U/zgOuImVMXZaT7nclieLYuag04yLqgzYGYq7ipAvVA2v/3En/cyWB4t5sZ0AOBwDijMMt8E163B
Eaybj+dT00N1812brAgfVA7gLUEzkBf5WbhE1QHY1QSioOKlaYWyTVLChxUxh8KXOQAlYItjNh4n
TbcUXfkT+tSXWuTw1mJMa5L5Wt1+iIDgD/YiGMzdvX3wwuXXpAfSqIqQi37+VaroW947BALIe7dA
IUu8OE3yJk6YNIK7JiV4RlJeg8Dbxon1oxzWE2PgB9A79dbru2/8YMom3D37IZI/7GHew3iItxCB
9M6OKPLGRmaHcdS4ccafeTnX5yrFBb5Y7p7LuGarSw0NvFWGaL2TxQi103vFXo6pIRPNumx2bYYl
uyiC7WITJtFAUsIljUl0YnMZlAuBR+mM8Z8K24/biZicqNg1WkGoW9tnO62LA3JqcmELklEytGAl
IDzzX3UGnxoTXSIlmeetPIz+TzqInK46344L6TOKgmRR6zmzsx/QJ7m/Ws0NHt2IsPBN2ZbEfWvQ
v5QR7YayQJHgxpy/rUIuf/NC4tz9Ht1O7cqLEQYofEp24G4CyFOSuugPmiVABBsrdn+B/WbgCDcP
J2YL64W0AaZOnwBZvrXY6rPyw6IX0Gna6WhaMTZ6/qNvx+BGppHoUX/FA8sYn9r+tWhCNLLJSyyY
5+uY+D2KyK3oE+T/TfKEO5gcDUycPtsiYlVLcrajP4x+0Tpe4ylGUcLsY4EC3s013PiC7nwth2ST
G9iGV8IzH0+2O8E/pfHIzfF3DoRm17gELXkhqqlBuuzluU+kWmuUrbxuyWxzseGyToYkYc7pLfTd
iPKwW40cvAtQ9StBikIhwu3sZyn6/HjfIiZDJdW+xy5/sJXl18RckelEDz9ui5ssUeK4JBntE5cb
UvHapt5rOTnyqOPutp2t3/M8cI8df+Xo8HI4PEgB7nofS9FyxxoyKesbxm6c/3n1vKQPbYCAsxqx
aU8xXzafXJXc9zqhYUfOOIrZX4bqNR1WucyflBaZ1V0ZWOGw8TVDxG4FrQLdsJNRjENfsA+56ef1
sAheQKr8F+3UyN/QKETcKLnreZsi4L3rUyK+RxbRFSkSOQho/jpiBaIGjf+cfFJXTVC0lms3Jump
hDt+qWLQBhZK5n44DXFz6wIvhfUx6VPsrC+oRr+RV/EwRp69y4LsA8PXMWjQA8+Lf/XL7tXLvKcC
h62vXhvfexjsANYVshlqilCXN14ov42Cq2Wi6s8q90rqKdEZjO+rBAFUSmYQktR+JaSabCa3TH4m
7G4sldOq0jc+dsc8w5ffz+xabMS6ojqrRp1ia3ywzbUmmo+ur783IXuJVbPjmsbfUO4csuMQC7Ar
fxzV0O6neHzua/clcb5ZgYcPpbE+h3G5i/CDcS4qb8vZo0HmobZJe/0bptwphJy2nRzUI731BvmD
Ifdgaa4M8U7Btp1z1EFqSH90QX7GSBmyiWZQNE7540CURhF8upO8Z5xLr8xJ3zIRPybsOM3oPKi9
T8uqvjXmb7bm8SUgdLFSLOQRYnnkmkTY8k5twwLtils2ZnhJPBdRRtmM0RiujKfPJa/ifWvf6TR3
z6Joz5IydQu+Nzn0gNIOaP1TYOPBoWzz+aB7Gmf099mBlAaQskBKGQwypTTwlIVK0sBUfOK53By8
SmZAK6khrrBXMAAWWn2vVgKSpaTk2ORMgfuOLMQABQdMHkItWvwQWPfsh7Rut/gKIWR4zc434JcI
AoyGBBMaJExk4DDaYGISA4wpIcdgWwfZZmAyEqoM9s/slLuAZrQ93CQkSWwosWlhrvPvCrEXuZFy
H0GMpSPJ3jyoop4WQUH1arOnu5+97lUeHAO6ISbEPdi59xr5VDTWZAdb3Zb3nSRnQUDKKQ0yB10n
EXAGo+MYoE40EYGcI6mNV/l9KFAhWMO1S0pUOEQcfNO4CbQO8FCQNGO6Tyc8/r+asXpBoNAcMpIg
PGrdrfVUBtmd0yJpWuo+R9s56Vuifv6MWRpvvdxzjs2CkRxzb3iXUORTa0G0qmJ9TorSu/dWToQu
Wogy8NabmFBboBbFHdRBfMDYftyFewgraAW3KDMAI2lQRqGBGjHnJ0FPpPM2WUEe9afSAJByg0Ja
HSJuFHCkCBOHPeNuVbKFKkKOPfrSeKyBsS00KrEaS/5uQdOWpANlAEyJQTHFq+cSCoDrVyW71Ssx
LeCh2VRT8bhY4CaSVD/PaMh3jcE80R3fJwb8xBoXbbqa72tnQrBrxLJrAORMG2RUBTsqNhCpnFRX
3DWX1uClqJJZvhaDnAr797zSf1raMkyR/UvYlo9lzVAUpn17aBMbdBWuxH1ShO89mLIhjJLXOhL3
YareNb2fmw7bLhEPYjjo2drEA7rJxJ0gmSSi2ET9ADyLGikArHKhE/+G6YW8f1crIE2EBg9R9VEs
PkpeeJgbN2JH4CVkg1lt+QTsyYOtTX+O9vVBFk555E85jbpsr3PPxY2B8JxP3XxvW9lrUlv5JWr1
21h03W1fE5sZpejRPIMQCw1LzEDFMuhiCxY0LwU3ZjsbMRKPYLsZRkMc0xtRTKgCF/GQd+ilYfMS
l+GE+qRCMvZQWmIWxOhTFN5yXZoHawIGVditespre2/3pKgEY7fz7XNWe/657j/71EJuFid/5g6c
WgFXzcRfMLOzbkN7ym/CCIa6nxwHSYkfWt16pwb/ZXZF8xC397Vwd0jYqcOro20zTqhSOe3nhlET
6koEIlPPFfrQReV4SUpQngxOb2nNDgdhYHED1LhQLdd0Ka7ore9GqHK4hjaIf39Ig5vrZt7RkD0o
Vm4MZflHZ9B0LYw6tsvJBV3ktDKgNBA7orJwRLCl10iz8PyoBmUY2k1rVVcPCh6to/nIUki6CLHu
tUHl+TDzEgPPcw1Gb4Cnl8PVG9kjoVPiFg9h8nU28L2GSxLL0FstseaYaeEun8ED5HZMkErz7KDH
IOIGHXQ5cvszgL80YcdhS+9pNfA/dnUTQzBkCEmef2+ZEhzS5Xu6ypsxpYm6tuFP5Qh0gGAYEJRT
24EZnBXZQ1QQygAIU4MizGESFuij2AOR/u8gQncJITtP8y1m7JD2ZWFt24jkmCwhM13KbN+7yDJR
b91pgAi+QSJGOGq2ucEklgaYSFrIqYGg2I5duuvL+X52V67J7t6/WEh8NkXSoXg2EEYDr2zvJGOJ
6wCjMQ5pgQdmN5lJvVsJMCIwL4ywZQ0fnsXzzAqi8KaCbFLbu0Ng5u0miJAVZEhpEJEiaW6Qo/5A
i0nQdkJ/BbtWY0mfNXHITh6kSd8gJ6nvsDEbDGXoAKQsDJoywzCM6HNNgVCGcCgqm3SdBjxByMzO
AUhNv07eJwAv2VxlRzhuGGHjN93iXnDbxqWViILW8DLD/qOcJ5L3crJTbTcmUcvyCNvDc1EJ7xZt
51VKNnjSkDi59B4i0JwpkbLTgF9vsaLvXTW9Ndmc3Uqm3bu4YNrpAvUz7MrJMD8XQ/+0Rhs0eN88
SLbN+25IjlEW2DtB+PIkxuVMpEmzmfDT8+bp59D/JQGN5oY4yvhNXRxDIeVW4hoqaWj4pMKQStOK
sbTAf2EZiimI8npXAjZVAE5bQKexIZ7SWCx3U8siUNGeKZTp268RjsaBzGWZMK4PdC13P2HFNd+z
yeO7B7XvbWTfuarSewC78804Ej/cm6izOeBOPxN4Lpvbylhu17wZiJvqnJ2bz9dZQmCUz0gD132B
ujyYSS3H8qcPo50BF3Es9wlQ4D5Y4hdZesMJl5pL6Htmo1Btjq5rM7mx89+UDetujEhmdWHPSgOh
zQ2ONjdg2tYgagtYtcTAUdwbfC1CY+OS9bEswbZN0YziMrCuAGBDXhcAuKFB4aJwp9lI2lBfPq2V
FzyseeuSpx9efTi6yxdQlw0hizbQIA/Yrhe6pJVRqGsD4k1ckLxyfOjVZ2JAvasLsnewyHUQycjT
JiFUkr+jXMXp9tSEJA1NmM7HhLbcnIrhQdnOe7Us5T6X1sOgJrWl4r+1DEB4MijhDqYwfvCd7QEZ
7skaRWfqHmf4wzUc4t4Nb8spo70NnximREgMh83V1Hqd2KeQ58LGO6UmxEI5s3cEKEwCdoQdNjII
ZIfwENLt4t1o8MieASVHEJPV9wJ6ct0rSuSx3Ja9+Bn7Tf1HBNXFr/bwWZq7IgsJzhXqGK5Od+wt
lpcWTPMKrxn/a3ZYITjnkJz9aSbVV+NOcFkuKhQ0W2u1g93UoHDqcwKi5/naJCw/I0HikBGH7TKg
k8Dk/U6qm8Q06uBULtY7aQ204Q1wOoc87WN0PBRYkJSS+ETYODDe0CSQpda5bNV048CwVgZmrfSP
3sCtbYO5hvO7B/Rs30qDwK4q+nq4oEFFeNF4Q2RdxpYU+0+4WL9oGXuXuVqfglkuu2le36k2SFTu
30qD3h4xvhM9RxqtwXKz78YwC6lbeiC7vQV4tzD1TQDBxx76fN/ORXgPKZn4WW54BQFuDzpZ8SZM
45GsfJf8H2ZrvwsTCBRiTkeuaNESY/vhmNigmPygkBwhhMxMG4JiOLR1ec2H9REx5fSAuZ6Q5ZC3
s+jWd8aVdyGCxo81tM/s8biZpXtY48uOAme4Lkt2i4Vy1/p++F4MiABUBCLEbtJ71JLc+/CwsWV0
9oUUB5tW0R13DVKm1/GBAHXePodLGopSn/M7XdaKwY52NAn8TeUqADoZrZMwt8S+7CLj6m5PTN0Z
Grt0tWucE/R5yI1y6p9xUT8Q9UG0hYuheASvpR35LbQvKOPL26+DZRXVrR8m7Cwmd5e1nAsDGg6K
2IGppAQzEtMhwMahLn3DZj6v3JzJUURsA4FpbhlOh7ANfuU4zzAuruIxtjtWTeaKqAaYRAydfTNq
/0c61jdxmREpkaUPtV9U36uS9xqTDWNSAuLS0UdHYiadDvMqzH/uixwvYnnoGRGSUUbBtcTAZhoa
+PzkhtTCAOZl3j0LtRAf3cbWjk5dpeKLNdD0inzQ4X5AoDi8ZIIwrC3qk3AjQqkfJaBEoYFV+I1+
CKKyOUpYI2ss5n1HGUgR96HrlbklfcwZFfhexEwPAgJHSOKACdE6EEOyhQIFmuDGc+YbdCnrMQYa
QApCcZ9a0RUtNl3rdbIok2Mad6NH8ysYUffoaT7AqRlc8HNDK8FTBe4Z9nZ3/3Www2Kf4wqYfAHE
rfUWmv6ZfWyRNbMT7T10YUUPj5S2/TJBM0Mqv+0yQeZ9lNwrexA4qBRcPvTJUtByFcRebGukuZso
hIbmi/hWgGZY67p/xEFkiuXLf7B3ZstxI1m2/ZVr/Y4yuGP0a9YvMQ9kcBBJiXqBkaKIeZ7x9XcB
yi4q2XUzq9/bLDMsJoYQCMDhfs7ea+c2c6ehoQMy+gc3y+ROoCcY/emM9/nJLy3rSgahv6fTjvlJ
T15cy0SZnhR4EaDYQfkA4Cf76GtOY3NMSIkrO3k1DAxMeVEetafIRLtBjmq3o+7cH0JAXytpkJNb
TF2wT8RA5428FX9g5u33HRJ61U33BvmwsJuNK7+NHegR0w93pVppPhUG09qCPIasQEhqt+lV1LhQ
dPh9yCneh3aankDf3fqsESrplltlQJ6GzaodrKF4N+LwzSl1d1fiEd4WTmVurRAwT5uanAJTTr4x
R1MurdckVQhtcLyuMuRnuuZc1RVSlMwHMxTbuJtCqkugrdt08r9ENB4jXAFMixkZk0dQQv0F8ZfE
AiUtHy6hwYouc8mEYT6AgHtuw85AOhChxVwsJG4IHuawrtPoUEh+9JrVApADGmphxZ+0vruTg71r
Jv+2pUFG+W6syT0vkQdm2Cy5il2AbQLab+uzP0l8mVwSWr0LNlVADaVoKpNJ3SYxXLnXRifBHTSw
pWAbZDpCVgJ6nDE90Ojs7qr83g+9aafC0DzoWAE32pg92+6DIWgN6V18lWNWWHkZ1Q3q6io6WkaW
fk8TyWqbGpBqxnuW/N6xiejGCIXAofIkBLuqundcnbVSfaTagiY66tln0jr1uaIUTzuCNTJS5Fgf
b6YgUSQC3eV1xkppCE4Bcr69Mg0q3H3d0QVl0Wuj9wNLOYEQWyeRPm5E0jzbsasddPDNXhtqNyV2
dbJFGHenlLKZ7tpQQorgobNxKrnFdGcOdUiki4cKM8cO0FrA7tNJndM29A5zyXsoonAfNuabGlnb
Jyo7dH0u9plZnRCrjSco4k+xiJIdC/jxpOab5Z45QxsaOwC+Oukdniw4jtTW6008EwWWm0WNgTSh
g06jDzShAzRGlRFh75azLZ8VBw2fMGfCGrCeQh2WQQBGC46VZH5peX25qYfS3zWa+8imz1FaMzJA
AWsgx6C+DeZHy1Okre/KTvWHaJa2hYDdg9lbbyYTTSrGjNlx2+yYdZIzSWyIFsy2em7QFCIAiSyd
dRi4vsVIsfgqlpsnTCzjyZ3VZ8T9PjhVi+GsswFezE8pBe7of7XU/46WWqJohkv3T+Hu5qV5+T/I
p8NmvLykoPtu4uSF0tGfIHx//NF/QfjMf5iGoG+HOG1G3ik4eP3PuvnP/9CEbvxD123bQVNN7wvc
3oea2plfcYRju8KdcXsw+v4A8RnGP9BfY1BBFSznv3X/JyC+X8Ls3/XUKLUNR0mOCjZDGPxzf9ZT
Vyi2ssEGh6ZBQEtyeGjgOk8O+GSEC8FTT+26GCYW3jHoY7oAMYMQFmgxUERFHJs2/XlUlB4zjRiG
YWQuQQ0Da7dpHumCaSfdRIhmItyoZvpdK1G9ZUhCjX2hW5BJOw/QcNW8DqVO3EMNbwpX4dqA+sPU
Ezock2TTVu5pwox8ql1/ntfQOJA5ej9kSE+FlQI+rmfCgA7kBfyvM1st7N9uNJNRL4Tfh8HHchQR
GfPreGxxgy93yz538A769bxAf1LJiMVl9P+48etCnrzKgwllMd1ZHuKuZzEx1US4//PNywvLTTj/
xXJv+ZTl3si8fUWS8lYMPrXw6j2oMVNpbkojW0/S83KjizY9V5NnYwSRLCKlZHybXSTLvSbfpLFD
k22KKbZAxz56LSkJ08RSJ1Usz5TS7qBkE+7pXZnuRNRfzczNNXwSKP95EwmYKDaDNhFrXgRKI+xo
4qmAcBALnAGU3CsK37QoL6lt9esSYcw+i5lBIYK4lb37w0aMi8dz6skRSr4lE8qaICy+uy6qIjU6
d14fVRs9sN2cYTE71zlh0vjD0ThqzxRGZqM5rtBSi9dCDRRnbALcXPzBfUVT0hxKCa9Uirmgw4ws
hsW8Uoivd1EVHfRgjI+aa6wcWYNJK1oRXGnju5GJ7LqDJLZha677mga5Y56ryGivvLFFKy5f/X7q
1uFgk86g6xLwBA9FhV/PsHLjuqjgatEiJSEw6b6MOaXbWI1X9tCqbWXVpHBrVnBNmjJHZzMluz5R
9aE3jUNdZOnFDBRajrTCDt7jTkUiRHqPVfXj3iT6CXwu4jk9QEKZ9leZ4xElYTervB/qMwAd60pP
QnuPj+ppeU0VPXtP07cpJVxQXbyBVot7BNWzF3z1a3QfELvnrW5qwjI0iQ86JCZnfm2ab+wwvRml
5UABmR5tdMj7xmxq1u7ZdIU0cLzq7ZD9YSV7JbUfztT4u2nE59SLKdpbY3tttxXn/BLkHdFj3NV2
/afn+uqZ+vkFuT2X0ThIz5pU+mHUSC7NcChWKm9ONf84xYr57vLkx00G1EeDKbViAGzWS+Y0Ah6Q
C814Xh6x9C1OFBqY0k6OC0PHR/0YeqSk3k2W/ziENLg5NojBiVbDLH22Bk4WQOO3iS9QrjALCItE
28V+d2GOOpygnpOSuMzIypBptZ2ZAonabTwr/IvIldsOdexCCIIa2R1yZa9VIyki5f2c2r3cBVe4
qUQMxMQryNf9kbgYHM3Zm8jMDhdj8mJa/HLYYAi+nL2T6WLR7AglJ5/8sDylKvKDhCAsqjJEtWVI
ICJTQ5cUFkwce1tQUc39dFuVMYUzVWL0iGWEkcWOfsRDB6FidjYulKYPhtPyHKlN+ygmvaQWGK1q
yvebSdgH2kkh5SSFYoqqKJZ+9WJUKtnVfoHVc95KzBQvAlHD9teebKmt5u6grfEqV6fMTDZ0KfvD
qOh5SIumGJcxInkzlBUDBzYrvYB0+oYoP0T9cu1oHWMDRCFYRzO/qNFL+2hjHZn9GfXi4AN6gmej
3+mWf6Dcu09aRQyCZpOOEDWPxjTap9IlOFXm2QP4EnNDd4HgWA3Ise7NHEcQ0FsulfyMjUHiX0gO
mkTfs3bqiaILPIKO9Hcr1N4yo1NHwhFFm1mYJwlmm0PgIbpzqVjuoqmnxzzfLPd6lAoG8mu8FZoe
kMtLivtyAHwEuNd5ft/obcEsD5kV/hs+z2JBulZzGLuHEIxWNXxL5dHdSZ1mRKHS9Cdt9oaacH6o
rSD18OfZm+zkDyrO+tZC67bDU3/nzEaRsq8N7NAIc56t+qc/235BvIO0nmY5NzGhFmcqhpR4PYiA
fpJrv4cu0XvLO5PcBHZSoHNY3h2j99iAPalhF7U0GaLiAImVhBmj2VXjscxG90jPAPgLw+HWHUGr
aZP5VSb3LABmuwUH/8d3Xx52QOoQOE7+9Vjjb1l2Qw0dQQKEPiyPlpslgd4a7KtEjq/U9yCERLYB
mcsAQlDAds8npQPwDqG1EI4NO+pUx/MBijCN5CVqSZXEx4FKAHqV1mGTuQyOkWNlFTt44diLs+qq
t/J4n0gEnFi/ErCYkQA4QqZnaGOUrZAkh9CeIlENJ53w38EKySljFsAi7YveMEC0aUFIeIRFuBic
liVMR6YZrtHlZqLpS+RMhhSD+hN02jWC2eIYYFRfIGFpBJkqnpcsNteCoio2hUSlZc8guI+b5bl6
QojsVygfZ0vxcrNgwj4e6vOQl9KmB3znAMoh0srmMDssZ7+vs4DF6sNAsNy4ylLr1HPITyBWI/Ij
KtY64HF7NiUvN/h86r0kPXoZg9KJIT2g7Jtl9Dtq2d0g3562jal/X/7dZbxdtuXTw8nTtX2G0cKe
3dIOQiWvcY9eXODc7Epq7yzHvtYWLJGuwa613NA2xkqcskdy3TevhFOWe9lY79Sy0PsFWnCWpkZo
UDEcZPageXNvkQU1Qnaii3PZcS4t56aqAyw5pl2la5fp+IxVID3HKzVaCZQcA4Llev8Z7cc24g9D
OAi72pEMzDScZ7sRspbZtCNnaFyKxQI80nx3gcj9onD982WRHuq2NY4fry1vXd4VoUM9Ot13Y3aJ
O31kAX9irJsfLWC9Bbj38fDXPcOOjwY8iLa0fbFdnsPzju1r2Y8FjYjuHJX5LJe00C5PEOVwkptR
ol9FnTNdWa06doXm7n0HQ1lYZT/DtMNDrRkC03k+IS5XdyPepl98uOVeNK9xsxBi1Wq5uzz58Z5/
9ZxTD/061wg++Xjzci/NnOogYNJ+PP/p75cXFsjZcq8dSvIENDQ6y6k3Z8P0N8vdsoLbs3YHGGYS
aj1cKVKgh3xXenpyGGbn/8cl9OPhcq+b8CCulpeXx8tl9uNhiko17SZW/AOCS4yOiC3nS45clvDd
SJLy8rifzyOL/LcurRGABLNJcrlxdbR9HFyte6B/Td5qQczcfIPPAxcKV2SiSENKy6JAWijxMdAS
5JoPUxyz3ESd/xB2sbcf/XrbYi8aMXpQuETctNwd1HwpTDQBSeDTS7+9C7Znr6OjYsOXd2XbVs+L
44R3krbLPADX80VrubfctLRE/nilIK+kOi/Psmop08Nyd5pPFBHYeXpY7o7GwOn68SmyhiBZOEOX
nH2cj5u8ZC0AO2pmJv768N+f+fhIL/RSfKR8+PLcUEv32OI2nJ/+9K5gDFxQUfMrv+4u//qvDVne
ujymvc+7lse//sWPj9LRLVPWsilkOw5tyE+f/7EVvzb74+WPT/83nsvTc+SUetXtWAgRgD5Cdo7X
oW+upb1BZlEYExqS8QGEHjkfIYnHgygvZqTTuetxf3ZT9hSF7pwpWjwBIOiYzE7WLqt0EyC5c1sT
b/GNpfA7U/SXxgEwMgWkTML1IXhO8naRm/RtJKCksA4eBysDRh3F3snGhWEGLW1fD/tcXSNMhCKN
6D9vHow85ErjQnrHeNRgru8ept4FUAw1wAbHC5cY+F7nnFFynlEB0oygiwcDk69J5Q2rZ4smSePC
B+yr6ceYZi3MvKGJALE1TY1JArlAVxUJibHNT88O6K8NvbdGYfssmyHc2vY3F0YwCJkIZJ3TIQ0h
m2IQ3w3s/qtu16Em3UjaJWhgNOPotDaooyk/xDUmHY39lsDgyfOGSL4wfA7cJrsEwVs/vibK20cG
4ZtdpHU4VIOvTYdd0zGCo1myIM1yAlnJgjaa4kYUPq0GH8hV7bdvtkfCNYypvfSoSER2BvOOlVtb
NV81x35D7UCzkQJGOnJt5U8BslIxHbydEe+sakSmUZDyi9yHQHfjNfaSO0Vp4qlLX3VaEi1Trpux
TV6QBa/1kqhKI9Rvy9GhXwBqBFMQ1BYKl6w4zLZY+/b3ScEVN7Gugp1PAC0mpn+MDNqBrLL3Q4Wu
PLU10q2dZF2hEN1DWXzRpzrYDJX/VA8qOmMjQaRrtg3dvIavLro9oV3wTVKLAGza5hBeIPIZ7kvE
kX6KuFKvTbObdnoQPkyDePTIoWFGol1PNhPQlNlqBltrPzTeCZkhIeXFYBx6X3xx+8rcGzi3g7Q0
78ks+QIY89LPgV6RT6+sEf5NW0f7phz6zSS1raKcAavKSyj+q73WY/ny0/aKvpX3pnX1Ff+XazCR
BHv2VU6mOANcbRJVOgUMkyETLJC8G3J9pr1lJidr0m9UWOnH2G+qEy2ZK70bxxs1arR/teRSlOZq
qDlehfDytVnY+64soVkkNUKgkYOzncBaS4eUUNXfysgE/2mC9m+aVzlPt1zdGY598VUzXYZVCvkY
KCBsm0ROpz5ibcJzrt0pJ3mhC3A6qDg6m7Iz9mXn3KOii0Yd76bw8PzE30rDerVq6x4/qf6tqPOv
BUPUeuywe7gl6ZH9MFV7OfXdta5fh/i4UYiyijRljkyCwBnSHUCdVcMlR8pNKNm6j8WdDYv9dsze
9Sn8ko+1fWZkXelDwNj34FyVusIEQch26Q8mBSztbRLiKQMBmwTBQRVgsmwAKMiS7GYfJ2Aqxxjn
HilYb16QwFA21RcLHsChPLcwyfamiRCjtJHph+1A8JqW0N0yQbkhPJuoajHNc7e9RvxT2nmEhCKq
7L32J5NcGqQDJHRaqjCSuhq7XrQPW6Tuaa1OqRsMOyIJLqUnmq3tx99zmgprD/1bHeCKMHJGPmfW
HjTUfWSRVbs48L6mXge6yaY1biWHoNe/FI4GyhySceBYatuU5jnWHWxog2kgeO3hvcf1W98o7MGM
UWsdJyeeIta45sAquqkvWdTTazNs8Ev7Pncf+jamKmVnzcaV+hvsrrM1grKSffgyQQgzXbynnvSh
c3F87TLVXXuyejIQNK9GnQTusWNHy6euS96LkGQqV1Uoo/GQWBqHb/FCmYLv1NG+NEX8rOA7QrZ6
EAE4mBqlRpsjsc3prewjExwt9q30S2q7O4Uo2RWivU3ocxmpva/z5L4bRbbxTYTVvU/CB9T9fAdC
EsVAQZSsmIptOLy0WO0GF/7f1D82fnKifpVwgiRfVNg90mkiaFJidK+D86gNN5m0X7sMuxhDTQjX
R3Wk25eoi4Biu+hP3/ug0De96N5dkR3igOwLnItz75DDDxH4ilLmdBHzDsrghO8S/OXBgIrIjU0y
fkWKAB5N66YwMrlRzI/w7oavBVKUJC+3Udvte4SbzISBzvosPV0uVckeQNR1Yugu3V4StovQLOkv
Ckxp+Juj8JtpohGxcpI887p7bWu0rZDVOC9iunOBALVOL0t+7xAErnEPOoDD10XerfEUmBef7pKn
wwfTR0QLWCSQLaA5SO14TWfl2bSup9S7kPpC+ZoYp73ptc8kZJ1yVsO7qrfONLvti8iC60rPMTzh
lN5BQSMIlp8tSpuBJRpOjJbyMPrN4q6E08RVmMZnY+6AFhpbGKBfc8RhqzJq8KjaMtsETBpXtMeR
3vbxnR0i66qpsRvB8GJCBsH4PE/Rkifa+gNzRvlT5re+RRkKHD2YeCRwqfZkx/JcvxRB9GhO2ktD
Qx48FbIggWziyHL1MnpE+04+GaqduKYNnO2t4ibNxC1gv4ZQbYBonYYRWCFjxIMjjijPcNp45a7t
jMemDPJVG3BdpoBwb2rGo+MxQMZhod8VftbuqywyKPNoiA3FtKX9j6Cr8NdY4UJgQhjKhwjxeKDA
UTb1bVzxAIYjB8R0Ferp7UDsIS52uU4d5zj6I6MD9oitcJyzhpXvmOeFdTCrZAfoT2GLvmHm1xAz
4DwWcYWnNbh1wrI+k1H5Oiv4RVGdchPmJ70auR0QogxB5BL1mMY42/TsEDbeDxEMD+3EftSissTK
UuWgyFElV6pGDlwyg+3kPbCbk+VHlwmUq9SMZqsHuJELfDo0TION2WWv4P3ynVWSpBlEOA5U3aHz
dF+8qMMuJZkCGqq+0Uc6j0NhrDuscJHbAcHL/Z+sOajim36rvlZadq8Kv1tB8xwpCRe3enjqsxwF
lJOcZERkfKfrBBxLY4e+DUoyBUHEz7tKaIxweCj7MeBkN319LcX4wGIPlyaO5D4U2x4zTKplA6O5
ug7mZciU3lusOiF/dxvhxtP1aBR3ItTFWUP0XGTaGWIFmvuqQIbryBgHUFncqa6i1uyC9vAxZSB7
pFFZ5mdK4kFJJFpWOYjptW8aDkowDkO1js0RIm5MIE4yZqTjKueGnvbQ5Oo7wxE2HibzqC+F2ibt
IC5dFZ8rfe5ScgUPhY8jscuGbUv8DllKW2e0jGMux3vkGMMteu90q2tEYlADJ70vhM6hqEweTDuK
dqI9SJ/SV5bmZ4zZ744FfLLlmrTRW+I6IvMtJCVqlTittvOZWq16mr43/YDfrIefbk97iZZ8ayft
seh1zFIZ4juDoYEBUel3fTNcBXGJvde1jjaRcW7Sqy3TJG0NdQNQn8e1z6ovJMdWrL3w5uQdBUqF
yxmXVh3uuybcRKFZHXtRRXvDhvuKzy7EP7uxMbSsGxmiCKVzw7XjtbXTAh8Qo3IIQ3RDMAz8frxA
the8hzWYa7HD3XxhGukdrLS4N+wvCNDEg1fNTLweAoNLkolBMEtZPtcdhfO2kU+mZHKvkBimvvW1
MMAChfodIOeUdV/WbGFX4kKolbfR8+k+lxrpjynyXJ09PgbAGYXnQx8v2kMynLEloHB0yMwyh/vW
7nWQez267uFEQHC0NlN529DoxMM3/LAyF52Z2+Mfa3lK80ja0KvpyXXmdYEnt72Rgdb2sCX3Wv2d
TKRwIwooo06BL2CkLxYi9m4humcjV5u+SR7GlPx4J0zfDNzWmzRF5T8IYKsi1HSgaZKy3U8ZpM2u
tDysYnF7Ckd1yCt7Dkek5BsHeXEQHu38yCmKLdqeLascbEVttKO3eJ3Y/MtJbgEOqSGo98aN3nLR
GkzS+sIpIlRJYJIO2+8tY/8a7yOge4QpVRO1DHju1ssRDYuqfbGH5iFu1Z1ZUlUvJ2oMoiJUctpW
NWBzYxxeRgJiuEyrrx3JNZTLoa8VJbrqqWC5FowpR3a/pZCGNp18R1pMlPQpAKXE5ZLrO39L2NZW
dOMVe6fT9z3hPaf83IXhqxVCievw4q4s+dRH/Xs1cVWyBmtn+91PSHaXNJ5/QLs48puxbDPnRM4Z
S6HyR7fk+jGm6ms8iX3hdD/bdHiUZHrkvrlnWv/igT4++orJMglJ93qdkes0PMQR3uhEa06N1e7J
pRo32YQzGQCQ5XJCEkZJHpgxXOcQH3NvRns6L3LyCNftfbWdCknork+j2U9TONt+Lq5aHTCzbZew
uMHcRXt/Y08xFJspfdTBsrdkHaz4yTC2JuMNa5c5N0g7N8xJGYUV5Rq9aZ+mzMgvrFJk7MFKndhl
xej1q6wyd2PQ/KBv+x600/wShUdfcmjb5iOjxFtJ82xXpMZedH7JiRHIGbIFqMACBjYN/lWnYflQ
vruJ6KzPcjo8FxZJRlr5ZPt6t9tEmu/ec/b0FlR3s/dmnSoNvSR8I/l3WjmphSUIRdEEDyauwXeF
r05lUfTjmKwd5EMD7Wo8OyjisylEX0gxsa7y9wAH9zoIxkMQjq/EJch12UVH4rvYAL3LDiKoWrAu
wD+0b60/EIbpOBfmCF+NxvhSyY6USu3OFeGNiviVUoDwqyjtfxigL8qG6xML+bLFPhuGwaM/CxWL
XO0MEo6p46DTh9XFCjnwb2EUiX2QBsz7AnzC7ZyR0ikgVKh2qDAzqo1C4s0Hzw03YYU0HtHcAEWB
XUFJTwcxBc6MsEt6N8GIrUMf8aOHrimuYioMoYWiJnH6F6Osn92WJBQcrvTIanx7ffQ0ipdAimc/
Jbi2qefI35Grc2Ouw07UF6CwTkIcG+qta0yW1rkgbmgwW/T9piRJRj9TfcJ+X6rkkGDPQJk8rM22
fQxHkjKr/pQQQYE7Rr7mLUDMGBXzTmMZz73+fixIAmt0fdvFUH8q+tNaqZ88J/N3tYEwNXCIAkPc
OPKNiP1JG1z0I4kAiYZ3qrXuh1x7bPt3heJqbYtHvB/tOnHd7yixHMfmKmd0JJ3mzsFLWC3SJ1o5
LSOA4/PvV0kUrml+HYMC/T4qNtjwvrjKxo43MVMtozmwHi8kQsBwjSBui6PPgQyEHgkvHk5Lk+Eh
ulVzClCrv5JoVpGNR3xWIRj52ObAcAGC0jMXTEcrBc+DNSr6VG8lPFiR9hzoPOjD17atNGgIYhdp
krBiMqnWhV0aq8K9DWGobjUA7a3ywVxMqODr6r1JsYEz37XS8KaDBrtipeLxG9dl+BT0ykVaT6Rw
mDA7176BSsZmDPzu2gl/mCA6rBQEfjmhx0yZd3YTPmlZGtd6rT3Wo6BLbGfZpptDCJ9SD9wWSwEG
4ynbiCb4oXXkjZfxYWB1j2a1eOCieW0gQ3N8Ds90a8y/k4gjhXrV4Dsm7MCuRMM7+Rwti27fCeXW
D4oZ73xv9OI5jxKo2chfsI8VEfLpwHC+BBSgV655DRYcR743x0QGt9TjcOP08a2DL1Iisyjr/sEe
o4cQyeUwhHd+COS2KS4NcedVdbFi+ZzzFTwC+5zyRxGw2Oi129qaOLw0EsAxZKLm380L0wl3EScu
E1pf3Bix/yI943GSLX6qqd23UfmOrB2lMquEDhPdztIeXTUeCku/7kD+oVeHhEA6bbi2ShtDdXcn
+bUMD1cv08HA/IJy8qE0h+ggcKLTuGSCyKoUy2aX7pqUI6YyCVl3rWrTTHgp9Or75Djf7ZQgJnax
LtL3tlbfjbZ9zbLXviaYIaPBgZPlkTbSXakR22Zn75KNTVDo+1i3Eyt/yDoi3KlYgvnKHLzMcYgx
i5hEJtgQbBiSonJEadvkL0lUHavK+ULk1to1EwoFw9EccYjI4otlReeq1r86ov7SO+kuGGgV5653
5w4TleWueo/d+E75T8gfb2StXQVNdGz15Eeh01WqHO2caEAzJjxHuo+PpOqAN4N9K9B0ll/hfhdT
+Bw39U8MJEYN2L8oCuS0RMLnkAqIh7jxBIIFMr6dznq3RFqvfXMuVknj0nUyX9NDo4rETDsoto0T
nrzmq4EcNPC/AVDVjmkzkm3MUtDRUaCF91O4/19B378j6BOsxv5S0EdKAWWcl+xPir4//uq/6Kju
P1wApArt668gXMCdfyj6lPkP3XQl/wFCFdaCTv0jWhfZni6pMSkb4d6styPY9w9Fn+QDFTVDwngR
yuiGEv8TRZ/4DA6FIGeY0jDR8wFcRXg4J+/+lqwbjlXf5qGojpnV4SsKarV3q/GhnHBwjsy/bWlr
2yxAvj0ypbaGtIeW7hZMJpBt4X8MYrkbHWTkyiYOBsTUPiuvh6a1CGtPH1He4sLoxSaHrgaQhZ5B
07guWbxcArIhOKaCq5WJFQQf+8mW1XNilumuZv6xDgut3LQV9JTqq3tTB2W8dyoW03XaMNf4Rr9t
2lFl6CAJimPUQSwbLIBGmudcTapvdwMzJrdIkfSWpMO4rb53s1xBcmUjyvSlTMz2wErtoSrrBs0Z
3zXXQYN3Jk5UU8i931kgsvE8i0xrfzZMno8tELUExf2WKy2UCo1IKYQbOPCSlyLlA6piPA0lc3Jm
DDmpjUxKhVtBuDkVyu1vqrE+wMrRCeAztG3YofS1BwBXzwHr6o1yNH9tRrYGoIBFfTzDmuG12+te
GP7Gx+ykaHHvUsFAk2EJR2fmTocWNKvrOzXyOfP7GFvGrzjtH8P//f+EL38iy3KAmCbqUYujhGMO
R+qfD5BodKsu74riWBjqQW9Eh4SHm8StIW7YQPL9sYWYlLQsgdgok/y/KXT+2Jm/yWX/BecWKvCf
xKfzpihDN0xTt11H6J/EpxKRLEi4uDj2WoX9rciewW6b1YG8p1tfpo+aovttJn+3Bz6FT897wDGk
cFDXWkpI49MemFpb0G+xkyNZI5ggSYriwJ7NSQFamqaRzIy0iNU7EMdVUaHa0uo+23t9c+Jr2EcM
109/vR8k5OTPO8IxlaMLmxOW/gHQ5d9P2kiXdZ9mdXKkmkCtGzHtukZ5RsOOllGeGyuthX1rz00q
6uXnPksmGhO01KKJOY9BsiEYzZ8d6h8maqzfVJ7sl4+yPcrBBhO12ou+/PVGG/NG/Qr7Pr79539Y
y260YDozM3dN2/ksHfY5A0LUG2y0qqZdWI+HJnJh4HYaCp7IFhvdscKN0ZfPtsAgWvqch6EHQYNM
8Bzv7ltpjxmwrgYfgJbf2TjfIIc+Jh5F6kHSXyMVBbf2Oimj1yanKZFQ7jp1IJDRyo+vZMRd8ESy
I2T4NmhDA+EXCZYVyHusKA1FJfXwN994PjA+fWOShPmmlJ6UiWb7zz/TEJPyxRKa7O6GtHHW6GAi
QsxI/WPgTvLKoHuiMghYujSjE7pGah+a8FbJZFPonu14hYEjrWMOhakgoCZi4VAyyLUhyVkO6qED
toFf7kLabbe1CwYBVcCpzBLvRRWCRWpbxicrFvous9qXMkdAW2n4/XNUcaXnzO3rrdl5f3e+cHH6
9LUtXXcdx9Qdxa3z6XxJRO3QajHg41bqIVdtzy6fbioveSXYud2X7xnxOpkUGp2HEYRbbkFx3Dq1
j6ulhhEK0aiB+LFOcfpe/uYn+VfbJoQlJYobEuvlJx54xUrOaGgiHcvxoFexc5qS/FsO9oDptv1Q
aGi2J83aLpcD2ekW9jL6fr4NnC5pyUHttho2H8TE8nvtBK/mRFOc/LI7Dkvik7rSXecNWH0xVe+W
qbuoOx8mNZ4sRNWudVv6ojpokiZnjkCaGmF6iyDO3Gh+yMKqSE8wqr6Hpmdf//XXFv99CLPAIAmh
hG0rB4/5n49ETNt96NtFdJxsFIdWEt2a9aQICmoIbZ/IjSoNetDNvm+wDHk8mEaEMqIM7qPURCyC
9GT1N5v06bpiKovNwEhAkZqph25+2iQz1OgkBSo8Bh7tQlR9N8jAzX2VZscMGPsxaNz44Hf6WSoE
qo1TXUIHu2Cdir/bkvk0/O00XbbEEsABTNfRCfL5dLzSp7G1SuM0bUJvbZlvdQAcfgZV78Ko79dk
seJ4D/zThJvYpwOW50FxYHmIR6AnT85onMfElVgPgWvtLGltc1J//npvGfNx+d+20bBdZXPlYzSZ
9+Zv07TWTurKzgeGktq6KArkBNzEmEDzJ0269Xf0TZOvp7ThSu9QBK9Oh4rZ6qV+scL0woTyLY7m
hmRBFJWKvgwC+lTVI55wkelrib/xQpA0uTKzrTulKM4ktYeWVTAOj5rIemZ7LlGRmsPK5a+/mfh0
WZj3vlAu13RhO9LWP5+R9DHjsIS1ftTNkXjzBmxi2Y3n0HX9TVOz4DZoo2USVWNDih4IORKOPWPE
kV3nOIUd5NTZwYkj7W/OGevTbGPeMMlV1rYN12AuPhtuft/lHS64fPKc8NhHao88N1rVCBG41o8P
lg4ta4gAOYfxdO96BmJSQlRpj4Uko0EIlHgfqfpxYXMya1MPADYRTW7ywnCOpsSqMiX1bkLtZjt9
cqPDRtg5Hcj8LnTFygXXS5hk+2DMvksKmNpLnhb4+LoaIk3zNsQmKegTQlmC+q56Ew9ObqWYOfJg
N+Y4UCHD4auVATlyeV9dIZt586Cnn+O2vWQyxkHf8Ts28aG0iuaFNNjrQZ7Y1aBsg+SgUMNRkUGu
EVPJbnIgQ4vaymND7v76x3fmw/bTYQ1KjeWRwwoJ38+n4ZjpqtdPjqYdzLkv0mM2ScqURL2JL560
ln1rpN2dpwgvcz1a0yXolB15AcXOFjR8hS/38Gv+H2HnsSSp0mXdJ8IMLaahZWpZEyyzBI4W7oDD
0/ci6v/7fn0H3YMKq1SRkQTgx8/Ze22HYGntHQP0zJ4oM0Irzc3E/PTY1dXv2nHbHZCr93ixYXA9
h+skIijNpsxcjdGYHkOFsirO4wjfaXPfDJ372cQvUPzh8NoXsnWKXTdHH1ki/E3W0WtFdhQfp8Gp
T7NEAS/QKxbEV1E7LfcHfR5p2DV07kYZkGE1egqGMFJG32R4MwJTsrmWv4TERlmM07oL2S84pGMn
MkoOKsfBlxo4Nem4wQVp1cEKCSZrfGPY4CT54SVQI6p6uucVq1XbEUNp1NnJnTUwHbS+//sbZP1r
veQiCE3Of5OdG7Wq/+83yIwqVcuCo0TGS0+Ig7zP48rELc1El37aPvPUth5pz7UhTV8yYV7oipHV
EtaPwrOwwgc2AINF8p+7coWtSW3/j1f4ryLr9gpZx6k37JDHf28KUsPmJDIkpuylFm7H4bmME7r0
Jms7BLHVyGUGxIqpBX2+XdFR/yRt/WNKKZODyZGrGqisOwfwfGY2YP/Hq6Nf8K8THM1QENpsHTxi
TcJ/neBTKD1JX4yzrLPdfQojZ5300CGzIN/FNhNxMH3T2XDxs1Rl6sDAOJRzZq/+LnoCDM3//oKc
vzv6/3nNhY7DnCjy2Erx0v5VlRZdY9h0LWMktYW98RyZP5WMMhj7HquhMj740g7Ka3VJaO3vy+Z3
RJfsy6k/cQQzPHOc7mePUdgwRHkYCeM8u/Vvypn+HAdjBejWL3YidR5IitTbUbR0E7ktrguET/Dj
ZibeWNd79K+DULTGdfLQBSlbKq7qI2/lNdPyV93U2dXPmMFJNT/ENpAamWB4CDiSO5Ek4XqOkF35
XfrdZUJctMdcIK875ioZVTBiiJOTBQ89FcZJRLzOgRGldMOfJu1gsqrcDgmto6NDWyXnvuCpQHvK
nQdkcZWZyVPkz+ERjs2IVMplJh+XKd6feESaNOu9GOQf3m65bsFZ7Owp/OV0xLYVRccfhW5ZLdy6
Csb4wXQYvsP0OtdJam0C4WYvdvjJwRZXpxqfYhMxVTCCUExUnq9R8TM9skILii8ZHnGRjATkFrte
AsCIqm6T7v3ERpvUdFj03B+kI82PjoYtFtCS8OaJDMxReAi96VwkE8ZolG+fgWXoc0o24Wpc8jTZ
NlUEkbmfJSZ2ar10k0fBpgGNd4Uxrc8l2MpVy+pLqLbPikUy9ioSsdjXXex/zDagD3vf4Ww4qtL+
g7vQfuqL7CuYp5E+0GTsQ6RstNmXNcQP9/7ouJsPboJ3pWVEV0ihRzmq+K5YsDuqwlud6ZF3Mhx2
dpTZgJDIyutETDJcEI3k7Oh2jYJFPDR2CWnYJc/ddhk4Wr29ZyQ+sYj2xnF2M8I9jRgqYx28JRac
lamp7uSoYXf5DrxN9NvYAvzPEEfeOkuq+hbSuPGxKAoX0h3xBvmFHtCSGFHAkMQc/8K2GTsDjAN+
ciIKxqgxsZBlvxZVrY5+N/4aA8BpieGjWvcQCroEemwkSEOaF1fXk8kmDWAJaoJ4omlEiQO5maJq
mVD2m6G11CIkYxpGAgKsIv/s4t/cpqMkgUAGe9vtrmZWCChTTKTtLEemVhkby1I59Cy8mm5T6oOf
uo/og9UuqDR1ag/cYa57cl800LkiLhOiYduHuV9+hR9cgqI2H83WOouBbaOy0a8sRXdXxbss6udN
azH7DP0gAOpr7dni2MeaIOENyoFtYkAXw/1IjRj09rYLHE24JGIOei7vzIHAfUjgp/kQpQ9FARZl
lixfTvhWw7N4RJfCNDYnQDOuzeEaWZP15sRckMJ+tY1Ev9kLxcKVQMpsCiaopMxS9ZDYu9qX+zxO
4gssJ/ZjIRBHp2Vfq5+HavKv1EBNVsZQML0ZArB7HwHsvZrlz8HELTe7sbcYNCHDLC86ldE9+ach
IiRYljJAAO2zS97lzoySWTDDjQQ08QalCTO6O3v66UP2mdrWuubDbKzcrC7XnQufw8gq7JgE8SzO
0mSfzsOLC/xegJ++DBoCuWmwlEemOCgJAIHQictg6Wvsj2prV8JEp9hvrOUPhzs/Mj8Ou62b9fot
bFQOv29+zS37Qv1oHMB0d/ehzYvLYT+8CzW/wRKKVoHB8GQOmQsiuD6CPPb25Tg7b00AgtuoxXAe
HHa5rIapQNrBZbVrpFddfAeVW5Dm7ntlJ/7GQXVznmyIg7Uhzc82JsEyAxYuIRzu2bpznEL6ExYz
hzSHzGFZ9sJKCH/WozMA3UB7R9QE2D8/eOoIlnr2DQDQ3ZTZZ8vLfhCqBaKEy5VS8m4KEIWHtJQR
O3y4Hbeetge7WSCm6eLf5UDXgF3jL7tuJdoMpz860hjuSbjgEJbR45CTjxsGqLLYZrPDqZJDH2lr
U03IAkV18ALxUo66uzcRjW9c8PLsx4Gg5+M1iO95K4ujNZKUEZHVQuBscwTTjD/JGJw72iQfFoVM
6Sl5GkUqrmVVnEn32c9F++hhLV/VnQPNJvI093o5rLtMylMxMgJL0ad341dVu2+Ym6prnjX2BpcE
WibkxSmq0obO+N3tWbUkbsBMw3ib67HbgnIWO9f64eqOe9XokbVXmMQ/oIEcKrO5zhKe6S1jDPU4
QfflqbGjE0JwTnGA06uQef+uEec5y7pHwOT1KpRkeDGE3at+eO5KP0OIybSyjLpl1J6Bp6v9p2bq
rHtBOzzow55RE+LqcVYzQc+oq62oNg9JMkikSUyGx4Ly2wdcXfjFeUpJH/RouiJhQc9ZtdN1rLtX
Mr6ooZ3ho+i/FPriNTsWZ9WF+R3i5B47OG9wSkjaWHoI7Lqi23G/gM69zKmJBruvO+9S+X52GfFG
U66NUFIc2DwwrlnVWATbsnaeBYwYF0laRNgD4vpjZtTbsSpDfJyHynKCg9subL65OKLD/ZijwLqI
wGSCJhCLq3ZrlZSATsQajWxRsY3s1SGq8nMTvkSC3UM0YcU1JEnbKcstnmM0D1mIE1PpYDs0A6i5
su/Opr9ADDtjG6MtQFHQOAeLFIjVmAcWqNTwlVAHSI6iukauwDVLk6tHFwX7H3JzHk/neZQdIpls
axLDyy7cQ9Pb9evaT/R9gRcArDoq7eGPVASC57PxVLid2MqSGQqJ4u2mICIczU1+6qSHOEjPsPmz
GVNaVO8DZjgrpiliF5Y1Zh1zbI6gid7CdPwxGu+69DUaGtDY/bRuw9h7zpeBB/fxI1cBnvaIytDr
4tdmXKMWIxI2OEhYTms7QXFhl9swTJ/TnjYjl5xk0UW0MyXlMtaZsbQ3ez/HnwCdVLMS66m8N+h/
r9j50XYitALbx24KgV9j08JK5r/htUdHIIkbht70GLTRKS8h8vrKMGA+Y8WbdLLrGXs7AfqCjtoJ
haO7zlzvmZIaMYA/XnoiGBKyUBBgzz1tmOJ72sZV/90kRJyhqcUg63wmeFDWOi4OoZu/dLRGVkTK
f+BhRprKMnAcQSbhTVzUxM4SeDaRV2/ElG32okFs0k05B/s8nRGSz1nL7a2KVjrvSTg2UnKqbTNd
Ayc3NRTqARFl8z4C8WU9zQHRFyzNaWK/jPOHjQR2myfkeLsO0nArJwdcB6Xaju30qxkd4okK/5fl
Nm94TQUDNwlJ1sh2Rkg5ASQY/1G9LULzMyX/qs1RbhSdBOrocX8HvrQaQZwKW19IoDHW82h8uGrJ
CJu+2NszdW7DvZBstwt9DCuYASKHJUauSLeKHfkq2MBRVgRbvm83DEa9QcvwbfnOOfDRW00scjRg
xHVAH4x1BgcOtm7ZClzoWYTT2D93SKvx3GN31cZ9TlLxTGwBZMJVEKD8zbFQraDYeCgHCfSJ4Z0P
CuSbKoianxfJHJ3/FavXvZPsNQlKU5evNBunXoD7W5pBUWN/pX1zbScDgSTcxc4oftowcqPkMvm4
S6tF1Y6kl0qhz+8AiiqW685ci/g7D4snPyifG79Dhd28KvoNq5m2xqaN2KS7UJpygqmq0jxECTe+
iLbMKi64XKDB/syVvSnRVs0zuFUF4oJeIgQBEmUkaOijn8MT+CHrsnpEencQ3Ao2fo5SKVu6geZg
D/uuEc9NhwVgir3uygiQS6LVxmaaux8URyzZg5dvfBG9+qnJ0okm+x/X+c3oGsLxX6ek/f31vf5j
R7999e/DYlVNA5qnq+H23zEetir0vm5P9R+G9ojx4f/7ntsPTq2JfIJt3O2jv9+IshX1ijYvfz+8
PcU/v2XMQ8T0rYjJJjcgI9djtm/akrfifz6zrRobLc4/hnprkhgACmhR/zzZ7X9/f/LvL/uPZ0ki
+xnkNvzPm+f39jJMD6o+fmag5Mufefvxf72+/3jKf33Pvw7cvw/N3+dZnjbpq9dI0oyakmvisV13
lVkePSmHe6bChyFDHTAG+isqSLYbkn6vDSyBTShmfPwBGE0URSBbEPB53NF2mYR6k1jD+OCEFPjo
6T5KQRR9nn4NeXUtOtqgEtUNJOtd5+bOplMwdZT2OdX7cGuqXK1Sgr3hwgzviaiiawBQpTXH+CiV
qFjaXJwtJaS/Km/kynKGB3POO0orozx2sQCJ01SXmtm7HzQXPyzLByc6aj/MwXayBWMDIrahQDnj
2+YfKaLkKTO/MTqwB87T8IAeklSWyNU7/FEV9bmh5y+U5Y+5FlsAcWvLRFCJZWHd0u3bOIhECaDU
V1i847GwiP/qRpNEUeexw+a68cANYBi8KDgvTVqYeGXmYN1OBVspvLZ7YiL3wvUhMxZIuCYUvR7M
NunCpguNB9Ci7Ya/egO7oViNTcCA3DkknmE8JYBYAA0ntRuvW4P8i5Zgma1ERoZgCY+oCzTbfE5p
dW+6OfgZDr29BhABPhayjT8efU4dsDG/Cmo22+FoKFDzltfgUllEeyRqXxFOOOvANtK9rvruSmOC
umcgrKE07krdRvdGeGzL8Upf48vEkVeb/QZxpF6Vkn2QGL1pFajXzInDi4jKXdpx9Jxo+mys6AEY
oNp3WJjIijR2w6j6DaViRwxYltKjzR8beMEI/aLgoOPpwS24obpFciZ9bzf43d1YeQXRjyNzLOfd
HoCz+8DqTm2Q17xa2ulOJi8dO+r7kByCpL0LzJiMpMnxVhZnPXTAsN3HpYuFUoJ7naeMn42I/aH7
mjY6XjuT+ZrDpluHs5EeZjJdRdUyyVlYCnmBiJPeA/yNcF/hu5r9qTuGPS0PwSRzwg8TVADqy541
cDJ6uDUmeUO3etE3/AH2La4dvGTxxpsT3FpW+ouUuGpXms6veMoEZv0RpJ/ywzsBFM3CWssvLOAi
B2lM8kvzwJ8mryXThIq58p2RkRyRBr9lgcDFiBePRdoTi+55/QFd8xYWbtUASowNoKhO2x6tVANj
5sQK2yR7DvQv15TmkR/CvKXJvisXmHbt/8DIM547UKLzMxjA4tACzRxSR0LdWTdD2uGKUCyn9vzl
uVSSFT73oopf8sT9xRTJ7QKSqIIlf9I4xULxIsGBHBDjG2vhoqJrEkixEa5edL0Ryq+8/tA4W/ah
gwASACsxs6q9dzIA53SOYArlOWrMeis6JgKmh9k27dDuTW0HRqGGajp/hyatswrMQImIoQOgvDOL
4N2WEtIfQQism+6LlPnjMh6Y+lGzavvpzknlSy6Ti+d9ExMT0zU1HroZXYsoSdUKHCCcuDlcGD2a
wMFkuCcec1oXhHPy1jbWoW29H6R9ctNwyVyyPGxhQYpmxB4x5DmN+iAm7awCC+ahM/8yMQZRMj/b
zbhP//RxYq3JGDihQ5TYkK0/nIAY8HVBDZG5b1YARY86HyStC6HXCKZd5KDPVvN0iB2bExApiiiK
NVjiaMc2mZSBCWU9qZjltvimxtAqSc8gzU8zuvR1qiDrLcPnxO6eoioDXdMTEuE55S5P3yIT4aqN
/550BQyNmXUFbLwfZkIP3YguqjscvSl9MUi9XDNTTHAxxgbzHLfcd8TJAcGqQ4pQj0ZLlaHsM0on
2Pbl8JLRtnDa7E9phI8hdOiVihcf+exu0ydZtu2uaCXXyFQ8lnl5nTzb3DIscALrl3Ice4uB9VIm
7Xs0AeXHiYsPeSxfmpkMiKzMwg2Bqgi0Yhxmem52Y2AUu6CeqWccpMIuzYTFh2nxa/JJ1g8o1pKr
Yd6lJsEvDWpTxxm/YmQTYDEsABD9xOh6Tt6y3P1tt1O8k0vraZ59aIuUFPhAgydHiV3grE0NHttr
A+ciuQJEZ3xLAolXY/BhdBUbFnI4roNS7crz3gKrP5ntj8k02zU5PAM3PwwE0ngw27TdhxZ43Bx1
PGU4UaEBszMRd/3eqMI3HEzpuTXLT59Cr1XEDNs9HkZJxMBm1P4L4V+YOYgDklyh+UwgoW9k6zqt
XaLgRvazJXPSOtMHMxtw2yBcTfv4S7jCXOWOGkjQqq9p7/3oaeDuIpUz+gj2NEU/Bkul5zyyf/ua
70V9jcyaTWIaR2vZZIiuR/rCYcqZKSKP6E27akE6Oc2htHd+xX4jTLEM47KvdkNwIh0EACxwUNw4
uzYkJSlPcwhcS4yVNYJ5iVv1ZPv0NFq3eJFIzfHMrxzunmxVQdcWQ3csMts6d2LZ4klpnxYKQBOx
rw/7nAzEBueB4+MCSV0qfpaqkylJqszSif1gl4Jtq4KNYQ7FwVPJnxgwLUKVYE8pwm15ZLI9SyKt
ErVkMdBNXC0dqtGNS4LHWDgBrp11Vh7qZDg21YAFGCuKecQyRThejhCPeK1XsKs5DBMNFzvVD7Y7
kaE00BReME+1STeP2/dI2gsR1Pk6SBxwndjYBl0fOj9SW68EvZoDwBqWi9TE+7flN4KWJsJz8YdG
OEncMDnkmSg5sBkEcgt6cTiBRyYN0Nvii9IYh0h9QytYMaa7tMnvKgVEM3dBuM3sBo5ymD9lgHv3
vdVMeJae59qpftEXL1ocwMgsGkjNRfpOPOl77xJyADSV4shqz4ZmjF41x3j2qIGg7npYoO8LrMwt
wYhnLqJf+PxC5iK5c5oqZOCtY98ZYymIC2m5NQz2R2Klu/CUwGTHss3TBbL5UUqttxjQ7tJo8U0H
/rHLcJmAp1pQNuj8kdTvwuygmiE7bdi4kWpSmsQJEZMyiTI64E9+0vEe9ZyxlV2397NuYDtDEEP6
A1Y9hPJt2kwcHqtvQFoxElLRsOmcvlkXjfvWRvgZavnWCsbZrfDfiUGxd8Z837sxSWa2upqCksQt
1RUJ39lMnAeo5RyBMcCPJe59Lv81A/e7zBuw+nhtDOGPfqeU73GPX6PG9+BqF1C9Zmls2Y9xjoAf
VnreehLRWmBVw8lKLjV+KeYE2To0opLUlexpth5UVy6STRRPOFOIM5riDVELGFRJrZiN7oI+0N0O
GhpTEBF+4vntXWw24uqV41NvDfQ+a/qRTN4t416r6PlGQrqxtWnd0pSuUj/ZZg3dlL+f7AfG6x3i
IDuoGSyRxY2b0mhYYhvnNcGbuesTA9qEzDCwjpgl1IyJv8dNzwaWzfzBB2t3o1rdHoLE0MjvKJ0y
8Au3Bx8IxkYExM96vdnjmeMBMvUpmE04ghXx53VPYGlNDgMhmzZEOYNiUTUWtBGZnkf/VaWCOYFR
zJ+oc7e50wcHa+HbNbpDgebUl9gwu9PtwTDB3Nz+x3Lls3WAd3D7HOF/nm6zvyQpRZTNKV3AUkCr
GaJa+M73NbmTrpzaU0Jb6jTe/sJ/Pnb6MgBMDwyHcAanP3s97q+hUc5fiNCNCfQXQ+SMEK1XKkze
8SDG8G23U9bAKF5+Z+UIydf++9endN8keVmHrPQxiRkSLmVUzYRjzsbzjfkjPxk0Q+5Zvn77Jq1R
vOmF/jU7MTdoJQ3S/PKRzI7KW/sN+48kMPH5LfyvsBKQPl26ER1wCaJIPTwEabWuMM0sIZ/9ujIH
RZQFZQVnAPg6c3nIZUlcw124ZDiXLrlFqxm2WtrEKWTTYNrTDjr8/eKyf+eNZFCov+cQfwm1aE6s
lXKSWzp8t2PY/fgPeApGSbjRtK1WcB1bBld9e8LPtEHte5f5JRrURmUbqji8MgkkvhudLzckkhnG
5erQZfMGk4CNx5FqezRC+5PMc3UM0/yAltsjHCX5AvNgAEXi/FWq3PUTZNbbA/3sjdVDPOvHNlhP
pNPS0SCk8/bF2/+K5cMubJikqAgPZs/QUxjkeTtLby0Y9JssGkY57Sqxlg4ONgaKy9fadyZaaUQX
5tMnd8Cf1bhCAIWIZigIMgHayZm45ASYf5KaT8/D+FiE5zw237CCM82MB7q85tvMvnaFZPXB1s67
ZVtv3pDKtSKOCx//E8DS3TRrMg3t/khN/LtOqJt/JF7/QWyoh6qPp/aq6j4wxkcUmG9yIJArNl61
TwUSDF8mtFOiolq1MdrvwHW/EF8+6s5ns9mYmMEmpGKASw2a/OtwpGVu26R8EFM0sKPk+nWJPxv+
G9lUB9OFNBM2dcun/nmQ9KMYOvTiWE1qdft8sdDQjIw9+/K1f31rWiwn340Cdfuy2atg22kXk+j/
f96/P3YDS90+eft4ll5I/Kd7rQHYbpHjEg06OcWaUcMfYNxXt0Dt0kbpB0F96aaj21Q2S9I3FQBO
xEidhs7chMa5zOLw3PV4G/2C0DWCrdbMBR8NGd7HhJkhsiC0rYVuCTXmjdvsYlCMn1xnmYR5GKzz
iD0siQ6ew5dkyGhjSHFfa9UEz1xylvmnJx/gHj95WmHB9uruanHzuPjByR3hBIS52EzRkD2RQpVR
0VPcVHWenXydnbUs9Z0nuKy6pXeXFBVzjEZ9t8g89zWST6jqIHNrG6B6+8K2P6Cma/eeR2Cmp8yd
jUZ5U6bVDB/AerayVpO/A8PQi1mLQ2qMieV67/h30DEPWrTyQROU3kpTnURsHztPEJcJ+gNbvz4I
tiyUiiiuBSLzPZ1I9vrK+hMA7Trhht+AMhzWmZN9NLqmRePO24A1fxrfTSscTgTmQdws1M72/Z+y
CK+BLx+hjD/4KvnlAoE6m8LYJAmZjGJ4HXN7b+bSg2RPwIJJ8TvJvfLC4ch29rXsQogPNYM6q5x+
1TJ8a20n2bXLIEDWwR1Xx2saCfQGVgJE0wl3oRLkZIwf3O35E+uj69jsJYR4cSPs9h4iJ+b9cwE+
oMy5ztTYAHRqR2YuGLWQfP2Gq2kX4yUL/RfLT0geTkH74p14wXGiTh4W47WhCrH2k+BPU4/kas2Q
+EEfMWk7MccsIwNdcEc2VT4/u2xWSs+29lb57vjuz6ACTeTRF1wzV5u2ixZaMY3VAa/HidNFS4W3
sWeI1JPFsU8hEtPqpcplc+4IuDX2oZewiPQMrsGAEmG48KnM9AF03g9AUg9jMjxkiAG8gg3lCLgX
PmZCFEvU0rrGOw93l/gXdprbNvfPU0OEjsPwKkdJYgPqpIGkXxKLIXDViV+GM9t0F4xz1UqESf1V
l/rTXYzPwhkf8jp47ECJGMp7MsfhXRTDRyUEaSb6kNGz97IG4P5U/ggD9GdEva0cg8vCHetLXVVf
vPs57pDkkUTQn9Ra89qrxNGe8gs3epO50i9f1hds+L+15f7uGclzg/7SBYI26Y3MTvqHuSqhgyip
yIazL7AEv0sZ/iHHgYLYwzTTmVyd1oMjf6GB+R4s/4f9omA90d7hRjm39c/J9Dn64jcUI5pnJPWu
iYa6E6Xzmc9LK8BmZiGHtymyNXsizMvwublEFR0KnNEI3D85L9NtZoLDoeC+mxLzTYW+2GTohOnD
m7t2eR70Ih1FPUkVk87PTtg9WyGuB8k0kdYJzruYFF60OosMMKDWI17XxKrOkB1lvT1fnMBhSM8L
zyXJZaQLvWStavZAbBj1t2fRq09VmBWj//c0zHNCVSy8pCXNviGOzh35nHnXQCby7jEKtnursmmD
4lPXaMitaoQya+k7Z/DpgoFXnPp8P3QtdGgGG2yu7wWkcD3dN4ttyG1fO5q8fuJd1ETvKljuWbYH
SCAWR2yVOOXDhNaa+3M0keHYWbuZQkts7KSn9jX7l1BmT6McVyRnW7phfLJ4eyuD1i9OHu5WnIAk
f9L+K9uD0YUHrtJFJ3zMRvnYO8ZXHIVPHOGJSoS1fXiYEm49ZbM1JsLmRXwyenXfA5mrE+9Q23S+
Rntbl+MbDSYnMP8gfq76iAlBkD/V9fQ8qPm9GfGdRlZxIpXt0hUMQAzensFD/2jRwLLSnwhD8sJ5
dHIsKoGKvi3PlNixSYYXo7OTqYmixhvWTZXKPbZ8VK4SKclXgpZuFQ3xj3k0h63F6yi4KoXx4JFy
B6cAQQ3zyt75pjVxnj0sSm7c/FRKv7v0dbJG+uwyfjc9MrTOj5ldBd7eUPJNpP4rUwuaaD0dZHKU
f6u6ZcdphY8EHO379jM2Y8I/AvPOLI1rZhF3kkZvGvRyyKQQQRw5uBDBdVy9we7FXRE1PxOR0Qps
YhaeDpBOGIOipbG/nvCqEjf1wTAJkH0WQpu0bWxew4CuzTapHvR0tO3hV6zYv+T9/ND5JrZqUZob
ZDM0y2F/0RZlcR0eCcvjokRNMAHrYZv8MsufRortqM8Xno5SZwte/orJPf0jUFKdhXGsRdRWi6LH
ykAJTFzblATpNY2696Sy5IpMo+g+oZu6Ypb8DTNuOOB+wmZf1uVRcC9xDQYRCBPKjYHTbTMbHM+M
KFTUoLRAZ9u51DN9VjOY2s0gzLtokdGbTXxKQu8u1L773E5EgeUo9WrkFRZqPC9WGXMKcAEYfjcs
R+WGWM6fMUXNuZ3BXkMTNrZ9PO7nPmkPDhuxbZCnGPydxFpB2CZT3Gd/aZqmxfhZ/smt8VBEyJ5S
IGXoi+xmE6BlXM0d0qqqL9UpJcJ3p8OmXXtW9BKHRfOsspwWiiuHPeVmuo16Uj09lafnypseW+Z5
l8hVwcVPW3uHtwSoUOvVF6BWOOQt+xrZxXeyAFljfBRHzUxshIN96ZeHsE4XfApvL949sgQW38mk
i3OtaZGbDfis1GGDmOdLZwm15KkDdL1bbJhTUVoH+mf3foZ67vYAw45ittyUrRftCRkAYC4dNEEL
bMofScPsWUQtlzzCMZf0x1hK7m4P1oRyz4hQmrvzQ8jgnpwmaJD3HaJP0mGjyxJJuSt8jbMwI7dz
QPVrt7UL45TGVgM9auXWmvDaXprP1KrDc0DyiTk/hx68jcL07LPfg/uIFdOvoRy7F2Vp7NRwM3Ch
ZfY+zDjlEggYj079mkA7e7h9APd2AmLCi6jBaQ+Q0V0uAyQFro2iO5dyvhOzYF31qWYak+ykSHF4
QGW5FzFUv6Wr0r1jdwCkwZwJq0sPPhO6td/KGXM64p8gdu6iQCOb62NjCxrLvCvoBK/dYHS382ir
vW2z3VMZUd/jQBjPFBkM10vFs0Hnd+G3buVk0nNR0Z0O96PTTM88y8bO1GFiUb/PMzL/3MGqkeEN
eu2PAPbsPfGW1gUeNzo/G1wRG9CGN1nDQ3B7tgyC3KepNw/x4ByNCIuRoJwoMis79xq7fecfsqh9
UjNQB3gyO7H4LDHRMcSYjavuvH4TCmp3v0d5hzxGbbjMAFCr+GDoDKpK2E4IRgHjsTKlkh92zGTn
c8j2jU8j3mjoK0qpIBgNqC8QD2CidE9xiqBSOpJaMTglhftQgw2xaPxRQRkS99JbaLL3uBl6+8ZN
Mb3L9Tiz8yMVD38eC+jWDbOt5SbTEfvBNdFtcBWZLiDfdPfN7F5mWVY7HXSf+WD8itzRRUtKenSy
yFtq0FSy5ECg12HrGufnosJ8TBFYEnDAHWbuv91pupuHisTogWzJiPy8WkJYEdRwTs2yWWFqSQNj
63VJug3LKVnCmv7k8dgdFN08JE76Lsji8/Jv9lh9s2AkZTxq3wUiMcaaohuJyYjtl2ZKp/twNNh9
cv93mnClJ/FJ2NFTTdCDBouBkCVH4QV0ncVV0POsgTKl3Krd2rU3CKCA0C/h7qpfIj+T7yIjKC1y
4IimUz1fs/RnUXnRkbEbDVRfAi7opgbaMzLMNMZSbPjeNa/aJdoTS3YS0QTr8hONV6CMTgbXNGbG
48UmMzL/HZdM9qCS8aONKT9E3x+qhA3bPGaXKJPldijd86T7xTINbDGiZPItss+S3EmoZpQ4OJqd
dVaa2CHLZGe3Y3xy/IKr0izUk2PZBzhZcR4JanAU15rR6jnOxEPvDcYxZiYNX6JdM+jHpyQskGE6
hKQAXw+yabkt6REu57i5hRtD7lKUt+dJWbsWAOVm0uFR9E13NDFfZZ7LsGeYHwureBBt6R/goxI2
GFjppfIaY5Xr4J718NXUzSeXEAG+SzIC6LroGCwctJpOnm3XbzZTqL3fq+8qy8ZT76VPqIoXt4m+
TBlhxX0asgumvpDV+NblkDz8EdUJMw/t05z1YQwKou3BuTMhmecf7dD1tBW9izSxD7gNOyq75/pm
ihxjpcxOnF9gAkXz4JGKodse808AIyys3CPEJjgqj1UzuPjHvXNIUpqHaJmphPdeoIhwvAFMUDdg
6K7cb2u2jF2Vh/TQmUhAcwSkGqnvmzX+dsTKSg3bPL0XGJNiiS10fgWKZ5L3C1wlOEsO7abqarmp
XUrEwgJlm1NZoTDH/YlChD4wTYrQzS4y8h6HfqJiWiwUN7OfOSrv7HOCr2MPNlDgeTMksVnfNe7T
7bs61aHQjPC0/hdj57XkRpJl21+5Nu/RN4SHMpvbD9A6gRRUL2FMkhVaS/evnxUgu0nmVFddMxqY
QAJIIISH+zl7rw2mALF3MQMDoxYFVFTf8Rkxi2mECKa3dUfYr9gwmBUk3sWwWjIPALXWokjOrk7f
pHYQjpAUtPQRx51Lv7V4LXiBrt7crZl6qL2GMn9mrU/PTIEyjYJjaqRMNnHTlOlrNIb6znAoBrfK
WKd2/FoIRKxIWqLvXntjEJtxpIFb5EiYAs4AItFZd6qu2EbrOcptmc8oAQzgmDSR6WnCxrPwyapG
bN7IRtclJBHmgR37BvNc6H7MKMaB5oifE8FbAoolZqcO9pnFFkcXdYCsaQBi8p97B81snD2LeuJP
p1iNqZnsRDVce4sZV9by8ihALRk01Rq8Wr+4P9NNWdDeh9TUBigSiuBjMgTPYScZ6eghIV9jtdvL
bDX62h/WMMD5r4m5GxQdGjB+FGSYY075UiEx0mri32ocOm2SXo2KWpw5FtYCuBuirBqCWYQUYjRL
IiiGU2xbn12IUcyqm0sZMaPWSc0MTcb5iP4xckbOBftBGwU7ybQfaw4S+Jkrr9Weyfr2l1UiP3Y9
azGnouujxexsQSRrJBMmRhoqsxYsJ1uGZiRhwh6Tu3YimnVC4UGBc+siLrTyDCidEb3eryeqdvdZ
WOxlch1M+0tUsXQgWTIGGcVErIECMz91Yi45FcOHSLHvjFIjK7AssEMjQiGlLb2YyYMwrGLrVBM0
bxIgdg0Ggrbvpk0escgFuMIyNRu1FyfqpsNoiF2t6xfVEmnT1H13Lum55/RM925aTPt5DuxkY30F
z8fCQYqP4FbFdWAaqU9mg+EvW2sWIK20mzs8akWvrViNI5Sconc+tiGxsfcbbeg/RZEWHqRW2eus
jE8azKVgSWUOGCOLkCMcn/fRqCGftaV5lpMe7wKFE5xx9JFm+7BVpv5Y2Z2zYSyxj1YfHBGjMB8i
0K5iib+rvfqTn8HZqlvjFhF5sOqkth4dLpLzQaXPRIeoF5AaaSYm3bz9KK8dbIkzTQQHJSiC8i1P
k7+n2eNv5zW/nDp3gcBJ33fezq0zf0uR31mgRaBxV+urbNSbPSHAREHMslsDbujSIM5D69l7TAyG
BfGh63FeqZmNGa5bGjBdSeuPExGMnB5/SAaUoClExhXzx5udVhd3CrGUqVWDu6fNXdSmTcyxNGqX
kpkMEgcmTZmTPonOLpDhfLszEh0LATZ0T/xeaIf4bJVclg3J06Pzrqu8hmUQ06UQdU/R1u8aZsbL
emIMug9ElFfIc/Qtf1G1XI6DTLM52V9VMa9Ge5e1fxw/dDVnv0tfgt49k9t6UU8xi1ur2OcuXX8q
a8PazR8AISlsaLLe6VAimCmiFzEFig6CfflrjMZ9O7w3NAzXhGcw//Wpf7M8NLoKGGRzwPWC2nbg
onrfTsDVtRFtmjDwzJObsb5/4EpNChJhtoVO9KKYCK6YunKth4FiwAmLaaJvIg4BhCnGNyJxpxXn
5EorBW6sHrGENwZMWicKmbjqqChwrsYENpKWk1AzYMAyDYaaFLlP1w09sx6aDoCJes8FYE4bD9j4
oXGj19n837XZa15wNCGkRextaCtTzrZzb3gKje6d5LDCowRJ5cchqDc0vRM83yF5vCSSpYxYqWR8
LDZNUV+I2eL6SA6NEX3ARd+uihEjGlQIpiU8qezcrcxtlr5B4y+prX3TMbBTLfNWesOQH1wI92BM
dsYzpWt42+BgljHKTztEZII+gOwbyt4gGEnIyR9Zx1+0EIOgayCYm8erod2AxES17TGSt5IFX8rT
RcOUD4MIpUozefVbeb6X1LGRWED50WOkAuapk8iVJpyTO9cpGdrVJqhmykWaXyu3BwDOX9fy187o
a2zEfJsKmqkqBL1+tcsDeO825fMFKFVv9X1M7MeDZqTjxh+TV+JKSHC2MMtkZHWCJD9msGc7e/SX
2cTZ7skH1iTRpaYLtcip274fYJzhFinDTeaG8n2O51Afvbmc0X8Dy4o3eLL1q1fq36bpKQTj+IlC
BYrnQkHoFU6ysy3VLEPM6iuNAlWpE1Ze1iUZSmZ/tqZhnw8s/nxDmOeBOU6eKXTWpQy2vuNzngQQ
Ugrkm2j7OZwrkAeL2oX9HYKDixug8J5WvNqFAcAj43ycj5DG6L90vnwxzeIMU+AyluBAgoYgOUzv
e70Re2rfLHJ6g7YedeZxPnpsvWaQYpaoz7TUyU+5zDKoWJlGKnHGGSdC75MiBczN8Dk7In0/j4ec
J6gO3HUVxa+RGzyXaX0rlPjQyehrljnQx4lJwMtGBI9nLxHNDOxS96lmem2NVAiteK7sZ0x3xXwS
1RN/qC0p7Cl7tkLm1UNYRUusvhzeFdMOfLfdQkEKlTojsp818Spzd/cLdsDaVoflTIMUmLSdzTD8
RZ8ch6PZeK+V7u1T4eMOJCnRiLFnddWXoAVraHBw6b39PHn0yUW+xM8MKE0uCtihDmHiC2J1koU3
cGgLGilc/JJXBzP1IlT+bj53zaRVm5yPM2ne89Qx3DV6ki40rSPOmLliP08nJou8rhq3slcCGOVk
0Avc0i2lbjsUlxId3uL+yZsBl3biyIfa0576QWi047G/MYuolH8xZ2+wVFwILBf7ZuczyEV4rSb3
AohQ7e4gqvvpEpI3jUHirKGdprbI/g0xIfR9kiztimEpQByPYQO0Jg9zPkwz35Qka64qJf5aMJbg
eAx/KaW4kDvMVhBuwwCmB3/EQhXb+XFdIrVi6uqtsgGpEJKhJqjZk4KOqTxD6OxX9781PxcO9yt4
pEUZVjBz5uVO5eoQ4y3OpD4+44iaq/RcdKKiTQlXBLlvUg4pyKzoHAbbqueg8PA0ZQ4BHcyW5oVX
9mrm1qFJPexjMycriYtd5lJRDMJZYOfwtZWfyLXMj7YHnyqa1/a5RlJ8aX+xK1YqAaz8RUQJ2o0q
f5tpurNm5vNu8MGwNyzuOPoXWYZl4G7N9bqABro5VwqnYh2k4aJuWYrnGVME1/NXLvAjmjsYMrTR
eqpN4heRtzlcxZu5XBEhcGMpMF82OTgIDGjUFouGtlY17rOZ6F7Un0r2HLnq/kuLsQYK740I9xAp
u0/XVJC6je5uGTRC3xp1zBdt2ycx9u+6eZWVNe6xGwA5xiGXaW8Gg0fjNcHbTYJj/DqanPSNcLa9
Dw/dSZnW1rg4MCA1uxCJPxpLhaRE+ZSM5+NxvPORIIPzaf+4j9146Sg0GCjYp3I3dIVk3sgumyzr
yaur5OJK8S3LX8GYTR9og+oSDL9dIMTP0PTiZN4TXC0PtUHYR0yEwsp2k2pJulL6kFB7IPuYQAr2
Nuii3KcHXnpPtHOWxRiZK95ig1EYeRDuO4MzaE+y03r0p5e0l9HKb1JEOLKlxa93sCZdZ1wh6Vnr
oxGcNcWIZbry2bPQRHHy49YYaK3UvtoNbXs1+IyE1iBkk3azF/FYbxr50FLxUuiWvCR45xdGQ0RW
s0GH42yHENegquBpwIww4jjFauo3m87qucaGTIAwN8BwjAD2TnV3BXuEqUWm2aNhobwpGb4x0gyI
+sw+Obes4OG/56tC04vrxGrxUSHg7NGTfEf6/N/fCGXtP/+b+19KbGmwMLs3d//5XOb8++/5Nf9+
zu+v+Oc5/sJat/yj+8tnbb+Vc1Zv+/ZJv70zf/3Hp5sjfn+7s75zBW/9t0Y+fmtZ+d8/BaS1+Zn/
v7/8ERr8LCtCgz9/pdVMea5r6Iz8149fzUAtmPECLth/jht+/7nFpR92ZfEnL/uBJzQM5x++YdmU
xwmbpMUN/+EHntAwxT+Yr9PSNUyYLT/IhML/h67DHHMNz3QMbqEH/CATCvsftoDp4FMHQghh8On+
9e2v3/kD33fbf+DO/c51EKy0HQ9eEag37Nrm/4JnqVLVvdb2zi3F6kEhI5X7tgv3Hc4c6rg54eIW
qnekqlwvjBSjeXksdL3c3KMH28qrNz79+STr9TPosz9+2ZI/Pu3/oRNwLeOia//ff5m/cx3unw52
EQg2wF4OG+gNjye0J8GQ3IkbXa1FrUpxzkA6o2DS7H2cGTecB4+2UaKmKpN+JfG9sT4wjF0ftmLp
wgrEA8ZcOlCoqD07ObGc8+EA04GyjDF66IN4Qw4P0YdcuawyeP2bj/878ujHx7doiHh4uR32/+9s
mwbeAHk7hrgpn7lRo0pEhbjaMGhVmJ8VlcvQiPzrXdQ6fqQT2107wzzmjhudLNTpJ5M0kbrziosL
28PDV9F5nfHiU7+LS81bFTmi0Nism/0wtI8mYp4jQm4QsnmysirdPZHW8zcsGfN3lsz8nVyTNYsO
ZcPnGHz7nUwrDrGl0VnkQC+2TUv3FwtuuGEdhDcaEyqUSvuUcnxsKDZ5GFhr7WAbkTxNgt4SsYAv
3iTro5tbG596/kV4z2aMrhbFqnh0oDuwBjIWk4+V5K93xx199xPJ8eOjc+4IzijOKuvN0VRURQBa
0jdvRuUB5dKSR2lsx7zm+prDpHKBP1IDqOcqQwqRN5s+VUicvHFj29qwS2LyEkq8Q9spVNPG6qkL
jekYb2d5Z81XOGqJeZ7hxkvptj4qsiJ68DRr3ZW4cSJMPyumXXKZxKl/CErMthwbPZNh8OMWRREO
yXZag3vwqRsit0jHKNrUDnko2liVO9d6IDpCp3dWhjvsdNGtCoJVHXTVosegDmktvMSR45/vNynR
PoOTb20nAuyZ6lQzWEoSwdptIN8yX9bB8oSl/OSXBB+DDHyPmrU/J+SFrxkqpi3Se2vh0SXZCL0b
Hu4/jSlVlgTbvG5p7SNisPKisyZgprf1aqxmI8Xh0UmfHSWaZTOlBmk0c30waeo9wX7NihCjr9Kh
upHH7Qfih8cFMAxxiwwatHnb7P56f//poerAE5+hr4ZuiTdUGG/0rH6CrXBDlXYaWNItMg9RboDO
Me0zsfdc8zJahFCR8fRCacpap7lHlBKVyaUyA+MclRXzHW1ppI06QVS/jaiA5q4vFiKFktk/+3bh
v/+bj/07hOz7Yer4DMyux5DM/7+PGo5G4tZkNwbRyiSI6U70GKbOg+Wm+Qpjukchf46sC0J/QXRD
QapMe4i19Kn1P4M+ojuox3/QDIDz5Alr3zIZ0khtXFt1oQiQ6H9gi3+bF/w6Rht/MiCQUI+TDrIS
w8LbMXrwsXbX6WTc8sCrr0zrl55MP8VjdqL8gendK2rCdDwEn2SPqiI9ISp5iVOv2//1drNmUtib
09syfN0F1cmnoTn8+3YLpNtxaWIv9cXwVKeGODXvsyhxTkTCLSJsyO/y4WNaFuKJ6sw5BO247EbT
fLhvStl2mxjQ3KUpOkTqsl+GqHMTc1/VGG+IibAp2monds4IiLbYsex2MSsNjwN1hwv+fJJQDX8T
BqSqQSTQT5pWyIOWZB+SNNL+hndk/skhAlyIxYRtuDZSmjcjmSm00q/1QL+1E0D2fkyOlGhoJTYW
YPvEfpyjVzDB3DStTtZVMGWfyPo9G3Jw1mZsqU2V4PuTNHL2kWsezS5HNqOQRysfL0dN9s/ir/eN
878v5K7L5GJmMxF6Qkn8931jVIkea9Zg3pq5E0rK8LBlkN4qt/9Syc598Ci7LOoM9UDvpva6Bydw
zJtE0CI1VziZr0ZEy4HG+Bd0dt7JwFCN+q/8JDD9zYoERK2ele4Jc3wAzQGwzqHb64n3CPg8Iuot
VIDgBMGdx9Guh9wQ+Y5Y5cQXbBod6dhguPmpz2V+0tF8EWdzRNTzmOqmd+oAraw9yAq0e90cUwRB
XN5wqZH7cVXwHpKJiBSkT9eiDe0/tATdclwZN613D1bSh4cyMZ4MP7Re8klryF0oxQGkHnSzfKaU
WNohj1Doz1/KbKxh89fbXcxjxZtzwjU5JXRDYGdkQPl9uydZGPSe9I2b788R6a4aHmWkyqNyG9zZ
mjM9av4AX4/5xUlKhb9tlHunlP560FjZ5TM6qW9xbXkG3VLt0vcWAfECXBAAp2Gf1NEq9Ep5rMKX
Hm5eYHn+pqrpLDiksaBRYG4INOQpLBx/MyTJQ6oVzrOH9y4rzKOyevPslRWePGJAztQnNmpMd5VX
Zk9DDcNqzu/CuUsXm+vgYiQkZp3bKRbJkv7gX2+pN4DE+6jrgkf0hA5QVdj6my2FpaQfnEAYt6kq
3osaASpmyg9pxoHY1oZYQVORC3rbuKLinJIAAuKoz8dFKqbqKIMMdGklz4Xlyr9hiTlvZ5EOLkLh
sXAAXw4h7u0nyzu8DjrVr9tYWeUxQW9y9W27AMf3EtSaB7yGHAINU75Gt21lOBn1ulrRaHFofd4P
38pKh50tG7qSpGmdGw9/cdwP+kkG/lmZpQYGz4FNbFbaRiDG2aStSlddH0kMy7uwF/rjaL0fHa6L
2kjjS1WO2KVu91krsnEPS7fQwOHnmV2vS0H6CO2praQWsIhqnP6CTF+7nQ9+i9q9PhDHlZOYOgVA
OTqksBsDf8eyENhro9CvNlauT6vRtlaWYchLmn5OUtmfYvK/MoZm5h7lnF34Ls0NA82XRWGpqqiB
hggWI9SZyzY02yVZdWptxSXmQGxHfzf+Qk18c2KxXNI5oeiFCxP2rvdmQIOrheQoluFNS8fyQlkI
W7eWoYQsIhfADy7O+mtMI3MDssvbd0l88K0ieu4wyuxHG0xQ5L56U5NebNmD8TFdpVaiovTL1Hvv
uo2H0KOT5JOHrPAT5zVrw3vQQ7CW/qjTh8H9As3sqhsfMfYZj2kwvXSDo5/78pr4KbBLLYSI0enb
KGm+xEQvohqd8zBsO3ocB9N5yjvtgCKhR/BoUisjZGKIJ9xNzH9JtO3PpJhsxCAM5qrY/0FV6iuu
OKhmElLYpuyRILlspSJmSYPj7xxUpokH8K2KMCc6HkVj2gz6CrcmJTsgNCfLSafT95/M/jbl4uAG
k7UGtRRQB2mBtEzpg12Pa3gqRJRh7N+6GXE2IaX61sZZUnmTgYjCfCRnMbhJFLTIip0xWHV18t4Y
3WaH2fMwNX65pvsCGklJjrRMtduoyDGVufFDGHk+qSzVsHUT2F+8rQUQMqFPNwYsxnqBxtGeMPqV
sl5MTHovdfYBho+x71nALlWrE9ILxXOoNXkC/gyRo6WZzHygCcbpFniwCwzSqy4QgijbgtRco8H4
ovpU4uqP+J6wlidQWprNpwG504fNA+kqhC2mLZ0Ya7SQGjrFAm0IZimDNrA9fEtMdDL62F7yAWiR
45Gl1aAmd5TW35D1EPENuHZb5e5XI9ECsHGSjNkR0V2gD5dk8K0r+I9PraU+FzQwNkmaOTdZIF1h
rbQfPOcqmuADhD91jTGqi5IKbmNwQCRC26ByLXcIr7ONXbZfRWaa+8lV1CQHT39uunJftro6stso
S3rlgYmxsbNsVLFZm15iwAW4tVS+0NOsOmbSuZLqq3YQ0btztWL9Q6OiiFDu9d88KnbUEtrknOGO
5wJutZuICuUlkHF7yRp/pfIeh7vh5bCK5ZpyxhwfyPXWr31obKDaz0HVnvvYBX4ivOnmtk4/5+1i
u+BrOXGHxiibZaBeVG0QKhL5bBP/6I45anOJe3IIWIWFag8RPr2M2R8ljM3rlLn+ziCUyOczB0y5
yrCdyO0LwlVvC4c2EDUdnO8wrfyUMrFmwdV2ANaNDZ5PHmoeIhW2DyID66Ysk80a6dmxyShXlrYg
ww+YxOTp0zvBq06arheUBjTvPVC9KBjUrmpJW0uV0K9Z1+lXCQLwmuxtGO9kO7GR2qSiCp5j7kAk
SdAUwQmXCopjVwr7lEfOZ7jlMc1RyFAgLsCyDfU2K9F7BjZN1tBTFXhcq1qbjf9FRgJ/q/VpCjxt
OyRtMK4ImcDgxJG/nqZUHSwVMtZG3Te3SyYQydy4FZHQtUdRiLUdSqUIWMswZV9lHoZX1Y3dXjOD
K1EvuE2VeC4L+vxNEJ5BBsLd9ZthR0jWu7xOzScnNI9o5hWm6K1L7WExWIQdYD4uXmOlvspAc7el
ykHP4Js8qQosFGjMpYGh7FjZL1HFWihVUbrMBQ1bX7nX+1wmTOKHWftwCeBbh2AWd2GVzzZNNPCU
MpjfDbVYMhAgjm2H8jC68DEc8sL7cvpUO90hI6HySaRiHdioTMjD+WATkrXJ4TUsaCUCIBrc8nkU
D1XiLhi+jAfGqWjVV8muNW2wPFELgpIqs+Xk+bKDHo5GdWp20aB9izrD2vdNcLUgXi9avxcvoN9e
0C1O68mjsyljm4ZRP3vOfvmR1Tv3txP+/wOrWSKFZsMayyI8cvNd6H74IO8/eon/wKisAI+QvmwX
ntLXaprhnPf7sAlBD+MZ8isiNGpz+nETTdrZdFt3M2ls1r62m19uGv+gxxU44EJwfEyMsjQxzK/B
bHIUFvMixw261Xfh7KyedUMlDwHptZpjDrvaoPnP5e4QjcOwNc18n4SaXOdy+Pz94Sg+4eZJt1VX
9IdmvsmtAMl1jGDPEXayAmDcHjAArlyW9Lt4mpAGgrloUXdwg3KnPWg6N/heMByMDVGYyCkD+sZr
s9TB1BbZSyjCl8bpm60HFobeTI7L2bOKQyZJTbcinCjWYMRHt+BkUc2gLyoFMAH11So384yp0KHo
ISIPbVce4tlbeL95cxdVYIF+e5YWEmK4HgXolqEt3pnQApgcYGO836jZ3PjzbiM1QXuB2NUExyf+
tPrAtbg63O/efwpH+FmL+/1kKjd0/ekEuMVDMxlPyZxuruHzXLqZq21HBvsVnOpFE5n+qndStS3n
RGRBHXQIexIoU3nV46RZYSI4Ei1KQ8r4plfOeRwJdLN0G9+ZOxjL1EO319XkNQlEWKtJODq613EW
oYwoGpLyQrpDR419Q1RdutbM7PPot1s1IvthrJwW/ZA6qwADk+tAbIiqYNlHIFpaWQr0d3EBAipn
Q1GvOIyN/ofma5/Jm1rFmsvpGbHCTbsMffC4brpwN7WpoBdDQClTnJOXymJvl9Heg6xI99Ig2Lz4
XGjxhn57TyBWi8TPDvulVg4ncyIvjLV6tjQy7cmx6cIAQ6WcGVb2KjeAekirPVIa2hX0/A8ZDvCU
qqDiVJtvuHzt/RAg2P2hRKuJcp+fd//p/tjP535/7X/89c93sGFVL4npwNv55m/mLUPq4uefqWoY
Ur6cjr+8d3p/jlkP2Rbk36GSkpf8fPNqnhUFUf2taWdK1P0XJcOTgiPasUcUa737O9x/8/N1949y
v5vSe2XOD8A4lNrKbpJ+kRXTJkk4Q0osGpx9LJC8svuaJMFWmyx9wTwNXIwf4Chz0Dsf7jfKNDEW
JfoMYe4Y8KWxMSVG38LwsPcQDIM6MGV5abu47pwUkoQ/sOIQJsWwyvwSJbGzj3X4u8VQ24d0tAme
RNpLJHwXPY2ex5l8//X9pmcddPBcn3zzuhJLv0AysLz/hqugfZAJmWQJqff3590fut/c7+Z2IXaa
jbR0fpP74/Zs473/VGU6VQM98efutc24yFOYyWdciek84Ob0djZS6sTTun2edupgN1w8cX+35jJT
ZA8RoLdLPoRj8GTntrem/FQegtDu1HfTdgEfUUG38CDU3H93vxkdHYFfEjLNLSsmYX1NhlpgcAW4
3/jl8OOn+90oCXIuCIJD9+dzvH8/++dj99fdn/3mbaawzdZ+682mc10J/CImRQTMzJwHwvLUPGdH
KjnGG/LbAML5+ZQfft4ggnB+fVDa9q+/fnP3/rpuxpf9fIdQRh54/X+/7Z+9hOkAFmIjrVcosf/1
7Dwv/R8vVNbEp/j5SqImu63NJccWICcjOIwIwP/14X8+7ecf1WK248+795/ePO/eDfv52C9f/P6b
Ny/B2kjb3oJNB4WD8mlHgvL8FafetYxqeX+fKlBt96TPWywARpODt2XLVOlQ5Dulu4j3XXt332c/
9+j9LgFFLMDyMuP2+8/3h38+9f7TfUfH5QBZ7vuThsFAq1W4OXjJJN4Nusm8f5yJSG1frmoW4v08
zDVytNX6fgRMCu3Kh7t/Hp4Zo43TsDoy6pGFTwsdvCjyPRzZ7gCG5MdN853z8O/7AZj9pdZGNuBW
p1q7ymaFwcF1f9NovqLaJtBfYQaE/+VInbUGl5OHtWo08sN9vzRMfFHQl88Vq7p9MM9gzHkHq+4l
ww5034BvNv/9sV92ETm//zpAfvkxSCsejfv+k9eHX1xgQwfbjkm1hk2+UD1deb92i1s/BUeUfSMi
CXt6LDEXEVvDikv3Nug1gDYnlYuOMyAQau5hinTEVQW0dF11Xbsd/B4JBVPJRWKq5kwL4jzVZv3e
vmpOYJ284hYActqjyNuHeujO8aIhbGvjVRmtuNSl/mxDV9ybiIVQER/9XNxqeJ07Ci2vMeFP0HCF
m2br2dTLNY8uUVs369KsHUg7ONkaUlndTDwnoBe3Tu29lgxWC0jj+iIeh2itxVzrp9j/VDeFcSn7
0V1OwkIGJoljDCpKY47+yY9gRQ9monadZ3y001Ct5Ujqt5lryzLsqodUoYnoC8wfSLs3xciCXhPy
c6ymT0h0ymOcUIHSdRZPdJhM5ga+g7oJ+KqVovwEYTrtyfb8omgAb8Zc87dB2IZXvSXbddUWorkl
oXxnOyUZ9oX7tQhyudER6+wwx+JWJSIU/jyWhFbVW8AtL9gzOnSiXrYyZBWuMIkApMlH+7M5UDCz
yN/etmG8JwE+fwjJElnGmLs2dVye/UR/b0thc4mFPRTnU7iaxduFBO4bN8UXrYBKPFQTQTtFsqMO
emVAqo9COdE+i7NLkjjQFJz0BrYvf+6HEAW+EK+TKfV3TbbTLZtUd9weG18D5OqZcts7yCo7NUcK
e+F6lIjdaSD7B6JtSY3pxy/KJb7Sr+xjHHAdDCbi4E0AVwhvl7ieYfe0IJzsGuQFyF2kxXnvFe+8
lLWY9Ty1jfc5C2OwrmZv7owyzLZQn6pu6k8ptMKFbbT11WwlGVetsc1awz9h7194nUYoj0Z8dl0O
D4Ps6x1YMfkYEy4CSAX1pN3fTJjy7DsgMWi80mPYgYtwCQh9l3Oh0zz3AjI83BcJTcykQBgaZdu+
u3V9kq5QrnmnbKje4fQz9qKM9/UQYJiX1BB1G58HfiUCRgdpH6dR+0QSeipu2JT9E0Fg/ULPQXLH
xqumaSOwT9oJsg0l/rJZ/OTU9t5y7K1/HfyFMj2N4aLCPknMblB67dccvNEl8Y139G+YwbJC3xgG
9FdIQ5ep5sACSwCeuCmORkPEbGWZp/yzouX8Do+tWclHGRfBzYgFYUFiuoZTYB9KiVg1dXK8/2SL
M1cZyEyZ9OWM+mlwmD2ZdXrG6IBFhJz2oqFGFfaRc5ZaPq76kT6STz6zorn+7GnolmC3rYsc4GTR
lu9Gy4OvXU/IwzWIU9Z0GoSkfxFDh6Jv4pRFcxwM4mBNM+HTsYEX8A+0XSbVS1JlzXMKmSowp2tq
bUInbG9eTsJi6TC82hmlYrqikNyZImXmMlFy2jYx+jGaNtOSySYmIC3UT17klNsyo39QA+c/+jGW
ZZtUNZPrapN29orgP3EklPY96KXsRCqWWg4mfDZdUSOUuspAvArryDwKxERuknBbw1YAahsYRb+0
8+SDBDM1r/a1hd10H4i5dxfmkKHPcotvsis+RORAzySqDVAzjm69r4711PePSA+eEL5TT+DuKlCV
RbdFI9WeKNtMGZei8i59lLZ76WofdVbFFzgv0Ccic1lZTgxoUeWAWb0vpl4++1P73GGRRsbu7kob
Y1lefSi15uLYzbTVIe1q/vQRgChRnEhp1onfwKqk/WhY3/RkP6L0+mx8MINCnbVIWzfowtzeeI7l
p9i1rD1yuU+j2Tu7PhkeOzv5w06TZjdl9E3skmpuDpBrdny2s3eGTkOzz+WjF9eEX0+OsxROoZ7G
gQqjBfq5QGm9dVm1ZhhaXwxT37nuyYRc9hxZaHRpB5zsGuQCnQciqTXA2tJDEy5xGpRRsxls+V7B
nl5XYdtd7KFI1mVZ+2vffdJH0ZzCoqPQP+va8ZtuAT6OS6m54TahHrVwIIIU8Xgq9Ew746DEl1c9
mcgdN5FVPURg81ZebPSnXL2Wo2xuHuW63hyfmMo565HuwZSN8gOZKWfLyk6tlURPfuigYo+S+lC3
TQW1ZoxeNDBDN1enEKZ85D/K6W+D/BKbonnVWqdeVTVh913KQUs1smAZPZogbzDXNkM4UgNKq5vs
uKZ5WQuebm70cUI0u17dBuBrh/sjgRU2hEsU3wikznYOKsocKuUWhPPJIxt7pwjUW5oqjlbQtbMz
kSrbuOLviGSozmEykVlsj5wXfQ5EM0mTFwnJrAnLaCm9PHnoZsNvoXI6Hn7DzVQ8TLmdHcC9EtZn
WcvWMY9Eb3NGO9iDqk5+dezuIksD/5GMP4OXcvdhMQ/bObVoOQcdNkwqmXo1/ibrJkr3EtEDCHbF
HOrqYpk9WHpp7ydPc9f6UHdceoX2lKU4+4QgNbAf31U2OCqdfEQREHXcZmFJhHy41ctEXUH0f7Yi
WZ5bcDaLlj71obtpLk1Ah9SlhIF+S9uFpbxwt7UsQurdiHw7qqKmsx9KZ3yhtMLhS8LfogG7WVqh
OBCKNM+Vxs8U5/VtlrCE9+rRPwuA17aB0Nmf0unSjLew+sifVPuRrQBnX32IHFLIJQbkZaphcKTm
LwnsomQasGXAG7gv95wuXSMVO2+IvDbS9H2YdaDRHBM06Gi2m8aRlOZ0ertVAJVKb1FoQiT7IET2
MoyCGSwlVvz93UrGo8N8YHpO7cJEXCZSDG/hw9RQ/UwcPkSiWSQ+etlutKS3pSxMcSUsiSj9TPPO
uOjQitmQVp6P/8PemS1HimxZ+1X6BSgDZ76NedQspVQ3mJQDMzjgjE//f6CsUp3zn7a2vu8bjEAK
ZUYAjvvea33rzSzw8Tl2+DOs6czhY7XuB1zLfqWii+vfDWHnbESRPZYhlzKRZd2mMRj+mcJwVYzT
LSk/yQl3J40it7mdDBszJzkXMatmKshT/BQ47TUMYb5X9jjtp9HHEGAdzMT/EVezc6XjdlUIiMDt
NjdaqurNMJrbpLHcb7r1i1kdKWWidzeFXXC5tPInzZwHuxX6D1TIFJJ95xtPL7md/SiGha5KZu5z
NOXTexQ6pJAkIGMbE57V0KXe2UqdGqxnpcGsQc2s4Zo4NuGJR6j+olfFhyvl1o+bHmv0zDmwJo0y
W9BepjDyL9LJbw3HZV6PegSbXxsfmpSVRs1cmrBYysipCxdpnnnBnif/Mt2noCWmqsCMPJdL9Cmm
y2bIcpdlBJvBq9xE2F8oC8OYivIeAURColaQJs6bH2Z/ehFeaTtzqktvEAnWD+FZx5ewStNeB3mD
Yr2HvueRinBnF/0+cKlgEOB1piV4oJRNXcWa3io/L88Vg0FDOwa+16x5Ng0KI6EKTlVrPhCoMqOa
HHWotIbZspNmR5pVvHugYZcx2Y8ycwDAKC6IEqgXWwPUlWfp4vVQOn5V5YLkmHzvTg7kX2KWfxvy
TG4ygweKS1O1GLoLUwWs8Tz4DhLKbmUbt8O4k73DWJ27wblK/TtUoLfCoNhiVMUxndx0rbAUEmTk
3lVJCS05PYOD1/b6bIjWcOGuErpve5J/iCFWfoImQnVYI/KHZNS6ow8HkzRY7xcTHvOs1U2wqn1r
Og4G0GeebbfC8Y911TOr6DxAxd7w7jQ0YKBexM+2nt7mVnMagC5fQwd7RFxX6TbFBueVps1NDw1f
Zc5NEZmY1dM/bTm6P4smeLfKt9jUhwcn0W+z1nwrkZbeur78VvipcVICQKiQDeamAhJjldj2QTPa
c5n2chvFSP2iwsivTsUKmAcLcssuv0GLdYrmv5nb8EoFtAPfeOoyecBRDG02mryTimxaX7r3kDL+
ZiOWY1BtuN0IAWG1UuWgJzqxN6zBA7g3/aI2/hBFBV9W6XL6MEE40hkPU2i8gWa6Mj1qTp7pAKYO
pxvSDoK4HnA7Xtwwf6us3rgTkS9XUGTlxi7L6XbgTKykWWNn1qjjm2jEDWXug1Hdjcprj6kNWMZ6
dAjivhpKwfNFG38VUXefgYdOSye+gvck6ALVFLYmeQp9A3Ae6I39Is8M40xsLdAWO8bXNfWShiYH
UbLDQDIM4TfkSM2T8VQbbj46rFH0h0OYBjxGczISPF3HQjQ234nXw53fOZfO6w+610zH1inJUIBW
Tgt4KvjL8Wa5xpHJEsBDEmMf97+QIe4jo+K9qUW3n2bNahC0q+OBOaVunas2+wmpfSKICftBR+v4
5KAedYLceIA2+BJ52oUuTXkTDn9qEqGmRxHyDkF0sgkrnvfLJkXseq3y8VuPC/LAzI9Uydw+5B6u
EPr5OXHhKJEyT0EXG/MDy5unhgQYlb42tYVU0scLHzgSjw66kW0Pb5ksciQ0cPRPSR+Y1ySoXn6X
BvCEHMNUO5ccHNILvwc5D7npZEv/UrAewQsIdiTlYXNIfe8HPqkDg0F7rgBGV2lqnMPEsXZBMp5H
0+WE67Z2tfx+gqwgnI0xaA9WP/5kfd0ctNH+EEOBmQnu1oHICgNfEQt3236lwecdwbv5CHL1HyV+
BLRBhbYjuLU5E0mq6FbIg+xgwEQN3iq6KgEuZIVK14ImXRCN2ZTU4K06wwPYVykgm7w6UgIWR3wh
KbX9wUJHMOonzfWxU1pYhpqC2AoyT/s9K2IQw9xcmJhldi5K7H5jPt05WY4LlTpyW9O7KeKqXBn+
gBgJLw/ZME3XHmhEmN/s8oc+MT8ay/6iWI0dmYd/45ppzo35oKhq3AN5udEkVRqlw4JrI324G4kO
VSpy1lymMS4vy7q3fe1MfWHVWElxzZS5K8LcPDhgpxmjvWg3SZ8pQtDma0Hl9SQSrSVYD9Oqgaxr
Fxa52jRW/K2hpni1Sfda23AdoV4P8TaLXH8fjXq6RofZ70mR48Oi+j3zx0aLGArQPeMBihhqt1qA
MJoLJJlqfkgYftdBhncCxncEeOJlUAYS5UI3zjx3CY2SuMRiVos6wsBTYZFQmmfEB/sIBbemm6GT
s1tAPml1k2dltVcp0WzaKHN80smwIR7A0ZR4sMbkZ9nTYw2bYiD5y24vfp76B5I44XgDzyOlyry6
8Cymtq5u+x4nqBPHp4mrdD3UHtQLh/Z5Oje3oyAzbjDUpk0ZXQCeJDRXZkQwdIdTCQviLpqgBlKf
0aL+tm9AQUntCpky3lmuoTatrx8Rd4xXlfig3vKwvbphRqYNoGlnXpCEFTzefGq/TQTukMgjfvSd
u8pzHw6O1YrnniHRV0781NWKxm+Ho60ReLHzbldbJJcIP2Q9Lh4rG5B+CuRsL3wzXuWgU+9bhxmJ
6sJdoMkAc+/UMDPHXo/45A75pXkM8Iy5mYzIE0PllSgn2brUHtaodZINWsp5ydC3cU3LE5xL1Lvd
VQxY2YpSbN3ACQ41wBhqWTTOe3DcXJEjq/V5UpIYRnIiy7Td0b6k0y7rA+hfhs8YsaM0+ycTIzq9
WVCuXh6I7ZDgxVDpKRgi4HfB7F1uYY+3RksHAwtDo6yY/p3+7jODsqua7ziVrx00YqAcIsFCRDNE
bj2rHol2xJJA+i/wHgLsuV/DYtOF4Ydlpx1txoeQ4eIm0opf+SgAaLAk91I8lw0xCtuRzLdV04JB
8KYM0BdLvTV9FHibWXwKkwZnegEMBTusNkYF68YxWDmRMe295plAN3+berF2pAVvomaaXDDsQp28
kp59k1vuKVUj07S0FTsCYAwaTtaOO7pAKMmNWtPLC8COFAOtq9rahonenvXUI2IedVMG7GiIjnIe
ZvvRstYKb96+7KrHlDg6ROBXkxb+AZ33TLO1yPqb62t685D4zKhr6Y+3hC1qABKyhNDD4NsowUWE
woN3nMnmFoggTyPQAY37upRgMre38PcJ45C+mWVm0MNFEFSuFbfbZA00ETt904QpiKj6Z1xjBhxi
8AVF1/2wc+fsZ0G/bRIdpX7W22t3sB9twMPrqrSRTVSkITulf98R43dMZc2a1SSzr0/lLz72vVnF
z3lBVmVDyXRt2jUrSWkzOeqoovSzhCMK9D+VAcTWg1WB7FYBtDIHrp2ocG5Fq8OqBdA11fFeIuIm
MBHXmRYF1QHkMuU/l5m1acrsQRjZs9fFD/4QWscwjIet1TEBcXSiJnS/tHZlbt8AB2zPmP4L/cYq
A9LYpfmTWMcCehfZgEaiNj74pW2s11xuvtMDBNCgaaU84WJmKpspdgF1t7Dv8eowwejQOEJzu0Zp
B0giDW77QofZW9rvvbyKKfIuZk4dKU9wn9jJ9CMlCmCd6y3XUz1VxzaOA+bc5c9FDB8M3kchnebb
ilpVsopsL9jrfEiQ8VODa3vc2OLZHob+1zRHZrFiQhxndYfO+GDCFd+qSVD3q4fsanrlXefEFBvL
zNwlJfLUlLsZggs5pn1bX8veu9ihUcCUAoJsxI67YTb1rJIq3tNuRj0Q294FwdGbJckYrUI8Eq1r
xds6C8QqaTK1HasGxYMHr3oGbsHRw7Kco0lKynPQtTqdbZ/evh9GTyMtCaS6MxqmJG2jcuwNquL2
0OjGZYIpfg2QRYMB6q3xccwi8q0jsr0oK9nrpfSYhBWgM3Un0oEqvTamO0slrxWL4UviaC9dQP/F
Q/N5DlN528SzeNGHL2DS9MSpGZ56/4EcRPe8bDLN4ppr8odsZoGlBBdErFERDqOeW/Va8T4mN8yS
y0uROsO3NHbRnUbbwoiwN4CfepKW/4hftj+Hjb91Gn++q1OKcUNGiSuN1C1KuOZWSG/vB3rGGA8j
gLKrhsnG9bNfld/pW+iOPMgaeTXTXD/TZFFHkp+YkMDOP9lo/o1Uu1RZmz3HQ5Le1x+iqfZFXKbP
PJ2NSzFG+G6rvaWJ5FFHWQ+rfaRlY1gjYZo1XJy0AYOZeYg4cOAutQWjfmCJoh30Xsb7KUZhGNH/
0D0QafqPIdKic9Ux2qem9lgoXgl4RWCD/OuYEwdXxqQzanV1wgD3Z1zB/TPymjvKw7bee1R544Ho
cSa1rlUMBzwO1LAiYa5TgX3fsuLDmGAYtSODVBNLIhcac2pLueetO6co8G8rhzyW6lFvCBLtjYjU
YdN9KNxxbyq0eqVn3ORF+ieAVVrNnWweCnjQRd+XyE5xwMvS9o5JQaHQiEtIgRoZtYPQb0lnfeEr
mCPSmYKPJtDSiI9f0KFcI27PiVZIYMIWRHKbzIj3aHTrE+FHMhpKJHvQT8dM+9D6ztkXnpxIyqhJ
WIxfVEjcahTMOPfC6SisxrBq58jvrFMXQJ1yFQxtTobYhw/ML/ZE/p4wmhK2U29w/IRXmSqiZoSZ
7GwjYTQiJ2ljD5g4tN4wX+2O4nCqvqVlFpwyUDomXv6bJmTcci0j2M90y2jwp/sazs1dMPwqaMpv
u4jVBSWf8c6JguR2gHQCP/WVwLrmVGIZQ5qnI6MhuA2NbKGubSHFtrNZPwhvZQB+u2I6sq8kzH4n
QCQ7lt6o3dLsf/QzWh+U6+ob6PaeHqwmikGPPHNAFFY5eCmxBUqRgT5tycHyH6h7p484qgmoL/f0
DGf8JkudXqYXKFJoJwEwrKEnc7UlcXRxUvM2ARd/6xtufpM1z58vRMd1gSR7rcUI9shzc8+aiWBV
KyD1xZbFl8zi7CkWPReJEXYXU8HvgF1F8B0MrsNiuBA9MyjRsKKkVVTuvZmtkDjepep4pIpQKy/9
mHxrwQx6uqHflTSsmqjFgz9U2tqVRk0lShyWlSIfAdVvoh3cRnF+E8Z7z1YIbLFzixkF7+pjwBqd
4t2QDHd2yIozDO7ryBhu+R8wQ/fGXdaLbJsG5YClHoETJ2vNnMbYoA51r85UvU950u2GFglHFRrO
zqrTt3AeT1w3IOtDafdh05EZ2o3DAR2jBmiQUMZurOYAy/usMPsrfQNtX/UDRvK57SgbHvs9jm3f
gqdSzDPWgmkxkhi4SS0PB4pdHmDW0V8VKmVa2pRnXXMoPvEcrohfEpFbbJOgOVd2628biWwOwJS2
5jOhSVTd3mspyIWD8dKVLMuq/jsFzPQwWmO0C/rcWxuydknRRM5vCmWCpzbOktzEW9bJkqVAbGMk
t+lFFLLELEpeYK1s44mCfkelmxorSa79+GQlVnIfMmSFgPg73R0f+4YIE0l8KroyY93JeXoWG9tg
EheKCxiNEgIpxxIaVVC36HKw0IxGJJ5cuGYKCW9uCew1RPsygsmfkIGso8a8+KYgBoZC3CYFi/mn
iUfRdYY1pGrFwNR6ZxCo/ip39fagc96gaa1rOTpM/owUFlFcH0TpUr/Lzx1qPly0kY1GerZPxpQI
aWJB0K1gV1HPWDsDpd5GJeokkVvQ03RupKfiDZgp+1I74lvg/DmEjnrhZD3HADrpV9SQyc0WdYEz
sO6EDLyLLPHcmeWHBaPvJvD2Ivcb1s8sgCRQXyTt+cMUYUge6n1ht/JNAPLo8/gxh/u11VpH3U0A
XS0iR0qbhNWlM5fOQRaS2K6DMkbOnohDHjjCuBFWcnbHp5Yge6zMmc8AmY23JcRAHun9m+2ZfEg/
2IjSPGislC6Z9aEhx92HbbihKVHx2GzdDR1MCCeZQ9hTCTIOeE3wkkcQ1SLcI4VBVlZRTf0WcgLV
kBAFczZZ5GmP5PcWQIl91Z+B1PV3TyFipbMNdCtPXpg6kdk8s4TttIYs6EwHLzBplWiOeRRF/oxU
ejgTWdefRzpFQ2Obp7ZPqyvY03zve9OHa4bFWRdQ+5e90pbFuU+Nl7CqJSG05XQKLTbL3jCZOEO1
kVpS1lxdjcK2g9FW2egEagNcvhDIxrw4RDndlg899iE6yZzmoouQJSa+virdAr8CaZdPYx0SkeJi
Y69DzwKtEw3Xmvb9Yi8raK8+Tsl3hFi3FXict4b1SuQbb3Jw2wczi+XZ7SvM771cSYdsGTOdTQUx
xcAGrqToVH9vJn8iS7QflZXuLXheCMxgOeTnUhJKYJQClLX6Vcb5a8TMf0/7gaou6nUeypO7Y257
omXG/CuPT3E4vFp6zjAXeYAjPXJHkHm/L/qIIQSNF/RxdZ2sPgS9I1CX9wWFTAgRey/qniISWy5a
xEhJGeq95T+SoNVboab4ZSh7Dn/iNq51Z9arqHNnWS+5MTwgz/M3YVJ+T+Ip3xtAqkZhGyd7sq9W
4JUbkAnV0bfaDfFFLAy9jphWSyPSPr/INkw3vcTGa5XMuk3VYtfwyxM94+cQ3/uJaZIDRKt5oXrK
00G5JB/Pqp6uFjexHM1dPCuVC82TtAMztc7avFlLfHRb9N3ersmpnsS9qc0pIPSS5VObedWW/HgG
VD3AeE53ap2Q5bBOAWmumoGCOWFslBV7FWBLT8Gf5yCpWpAt93HsZOhTwfZf0UAGz2ZDvLjNaL/2
HRQpsTtnnRXjO9JwyGH2KdQ050opi2m/IC++0cWzl7k/8wpdFM/NfU7nJW8bgnYdD5BQQk13skky
LsaShEX6iz0ShCKi8Fx1B7PX9QPgKYwu5b4rwUlSkF3hLGkODVwaYFn7tE3c7/2hKettP/XtQylI
I4/6elPbGvTBlvonYAmCJ9PO3ESpbzDTFsZt1alrYmFbzsvXnJLaCjuRy/gC4kuAPweExipvhmOO
flFtD34GvqtxiIkbQuCkrZtn16Fovw+JQV2SeGJzdJ8rgxYJOYawV60Et7jK+62SAJ3oW2ARLMXG
8XzjygLlHqILxDS7fgtN/UaUTX6nbEGWXR9eIc3djW00UajNAuKw8/EUATdUeqHTD6P/xPpv1jz2
N5rlgv2dmofFT6As4wmBZ3lUinmRZSWPSV12h6lwXpRF4BjpFSMuFe2H3fOkyKO0gqTuA80Kemx6
dJ3WTmaYl0Kp97Cu1DnuwJFNqHYWx+D/EVH+JyIKYhYsiv89EeWxbFX0X5v3tFTv/8JE+XzjbyaK
7/yB29L4i4jizHbtv5gouvWH7lgzUMe3XOHMjIm/wCj2H75l6Uh2PWG4Lo7NLzCK+AMXp3AAbfiG
g1fS+V+BUUz3X03WNmZ5wxa6DrzF8IVOqe9fvbM+0ikV4LA8M9kJNhJ46LbwUHq1wmnWiM/pXoIe
05rm1bN5JjFFPSVD8zrl2l02MjollQ7toYfn3TkuClkiq40Da8kRhANP3v4ubOGPxdMmQNgfUFBd
kSS4Gk18+mAYiOGNwm1kJN5+8NHIt7AhZZk/NE77auJpC3W40qjqbqKh2FeVd2eYabnSywl9Uw1n
z2lJkjf8N7rgj75fPifTdNNbw3dPUmDMrHaH3flsoS3CTnbw0+Jip/CF8si9ojYkUlAQNqDiDzMB
IDUdCklzqaJOhqMDcxZg260kp2/NI5nKX7bNxGBfYDvJJo7JRCPAuaN0GGXc5dZwjssdPF5i7RDE
4aci4LA5doNXA9v/1UN5Iw8gplJvWc8sFxjq0heUJEwlTT6zzTwu7Zt7pI8zqr9y1n4ovqO42iLd
wK5XiQcIYwgIeAD3GBxZz6GmbP2NV2t/Krt7wsD/rjZdx5y7AY1qJHUNOQy9alpOW22on3kW4+Du
kdmRWGm3rAEc6plt6KAtIj/CGF4ILLwSuULIAiYzG5tIlvItNBqqAALT7qg2lmjTWUVI7OUpWXyJ
fFAs1r2JmaLRppcpsYcZ+ch0TMTv1RjN+avxtMJG+qPM7tLQBu7RPhKAs3P4G7u0lfS0Y+y8/cw/
N2HIhV04ewC0myDlkRTbw0edpzzuCSmrsize+dMDUg3pfNcHfBsy60/g2zejLIeHcQDdOM5hAB+E
hpw1SVldtsGTPaDm4FyLIC73PYIxWq/g0wCJHw0rNVgnJ9uaOeomyqLn1mTGGtXqmkohKfd0T6UH
PpqMg4Mx2emucynU2A1+NE4mxZGUSzkxvuXZQPQGz1oYfnO7q0p2VFGkNdwz0yIAsYlI8TAw3VMp
XwNNf809+ZpGKQg9/QXt6jdEOkz1O6tjAmC8pEXxfewAExZXkac7j6zcFehGsUIc0EIg3ElVPpa9
8zDlYD1A6KxGUFs13tXGIXzCDIM7qPU3AqKOFsYg0uyHyS2RspUHe0Iob5t1u9VRpphlelZDb6xN
ZaJC+nvTOCxfSjgC2AhDln4p6evjLFbyPUTPBmskT1H1RPuWgjBeTVkFDqbKaXhwigTqJsXs3Jis
N6T7oCOjDiWTSwiuxDpQdOZ9pjrrEOoEfccE8QLCTjYYcUGURcfAVgA656enGYsJk1qAHW/e+zqm
VcYKLE22GEjmTUvf7bS8bOY92/PN7WB5r8uh1kpwLVZZjjr0n/vaNLtg2jr//bN//LlZaw9kWOGr
RCA19FSQuDA/X6U1X9PWiEFwmqJUCI4xla+oYlBOstFeWk3Unbw2/u7qzsDwoVf1AfEU9o8sOixp
bTS70LSXJLr4YGlOzCUVCY2ox5c98gDuaJXSd/v70HI8mWeTQ+zuvn4fafHvd448SzaTjZiDtEa0
4R4OOGlOe/JNBVJGQYDcckyff7D8yrIpkM0cQ33/deTrtzAL8K545mLq2KOXd37+JbX8veVAF9NC
8TtC5mqubrsrH5vWDnZpEVtPaJjP47iXfZq8w7p3M/zqYPnNt758hlBFhmwVox0q3erOaIhd6dVg
nQkvocmjIH10OA3Hsb62IhLEhhQ3S8Jfq1im1MS5HJOGdRDE9Cic3oeoe8Dc5IsJgqzUZnM9C4Gh
Sm6mPLAuw9g95bFWbguEWSuSSCntTpl3ql1BDyAsn5Hs0Rk29YsmZbtViNm3GaFCKlLndnodDB+U
89gEp2B6rU1z1dra22R6iEI0iqPDkKibEmklupTyJKfmHS6ye9AKszmwXv2wBipIrEyiA65L7zn2
gzXoq/SgYs3ZSs3Lj5oXvlVj+7OI2uaBtmx5Jzp3TVzK1tVU+zQVLf3IsrhrA4RTzqDKb+RqYCOM
HvIkCkhrcWroojTsGld/7UjM2Kdh5Z1SnwduY7Sb6AcJm/WNiO5rri7kGj74H4rvJ6MYWYQXRJ8T
aZ6Sa7LiNpaUZ8I8PIK/iPYOpoTFrJDMK5qobqrisLz2FrQyee8gWXI8fNg2ls0UB7ddR5Dy4lsY
Yh1tLOXpfqIf1xJ43NkBt0jDHenitSNi9gQpaZYCzZbEqY0dqpg+QcKzP3PZLGYHvP5cjF+vR6mL
PeTZPWVW5G0CQetp2SgGYCyGXKH1yWnIkhyaiEawVhzlbMRckiXrv/eWY18v3Um+aMWgbfXZpmgW
pN+xJMNQORZUEpgrHNAIB6tYw761/JRCdLKOBdqlXAGcIc21WclijI8U3qvTsoFx500s+Xjtza5V
z7S/QRDFCzUbWW1mBcLqiqOBvOM0zZt4NnV+vTQilNhBiFcv9xyi6YfZ+Pm5G6GzPS2voad3ADHl
dyucwD7B/MKTBTA6nb+GLCjoXmajO+J0Iew7IgazHHsPVyVRHct5nfJ5cPy0osjc2VdwTJazHEF8
5huWFAgxBH6d5cUl08xWmWVv+UE2pj/tUS+3/uzyWbwrXwaWr5fLHjg+XIBygFs7n3fMir838fxy
OSZRbVEKqJ1wlzvV83LuLUpnvy8D6NXshlrzSsabjdlEl0c9/qDErU4YMCi+hUW5Wr5RAAKkpM0b
5ZpkcBVkPH4dW75vurnG3h7U4SvI9N/STL9+oM3m38l5q8oEiOsSX7p8p8vltuylOb2/FO3Jerne
vjZf1+DXhYgx5ahzY+07TafBFWbebVqAOF/iPZdNNjvhoPAQB7W87mM0hFlc/exnO93nufu8R3XC
mOjg8kSERMjQlo6brxNHMixmh/90Dk2Qr0mPKGg5N91yz37euZ/7diK/u4loaGhzdr5O0XLa/u2Y
W1CRqYhZWX/drU4sS/o+87lb7ublJ4IO7LaK9Bcj0/+6eeuGb2B53SQu913cufmRad8qLrK5kDDf
MsutFJni997XMSM09kgTrP0SWdoAdkuxHdlug3bJ6PFrEwdwWn72+QvzMYw7+aqzqSf6OuOhPlvA
aQf/3vu3Y3SvQhKlKPXDsZnmZ6OKd25GYXOIJmxJ8bQXy8AxW5iXPZISje3k138up9CYB5SvM4qt
mzFteS3jwjk0CV7heZRdbsmyiSJ9C0uckdJOvS0q7fBQGx7D6ec4e+PjZvq8JU3IBqt+SoL1cks6
DdVMA2L0drk58YUz5VveJE3jvkjy+pNr+Q9z2HLLfhoE6zm2N21TViDzXekvzsrlTP/jdQMnaGNl
OhPPYuCa+zzD82mW88CtLwfzjj4C3Ozd7Df4HJ7t2Yq/vFz2ls0ybi/HgtJeBUXlH76GywwrA1/S
PHJ+7vL332gLRwmRe9bOn02L+WyTc8a0zA/e4nEcFi/k589EWE/b5TcGg/nRYdldfuT+/d7lZQhg
ipKro30A2omij0Cl1Jznj9QZfKRl72vzn44VuAu4gee3fG7y+atZdv/t1wmnADk6Rb+W49nyviDU
z7Ztxns6g3+97T+999+OEQDrUO7H+Rb//Q/rmfvuosdHcsj/pRzUmsRGuTFq9cPASDPhQub2sULu
pmXTNXN98u9jfTLfbEJHJ1cLdz+AZcm1Nt+bznwulneEY8zu8pblzf/pzyw/+Md7aFBt7YSK1fzh
yYb5RivF2y6/9fnnPn8XYxlEB49vwyDZbb/8fNk48//386fdZOF/4kLRLMkw0fRcXxKU0cTTreqP
jSNH8gfwBCFsSNWJijbwwMhjWlAU0Nh4uGN+lyeK5LxbmgmjjirBw0+P5Tw3WEAE1TJLwPHDKQxy
mqCWjXeKO2KMVLDzJFnvBCQDexD5qs7xpV3witUrBpnipP7eLC+9ZeRdDiZ+DvUTe/dmKRF/bpZh
e9mVS2yzN6p78H9UNc32R27JGk0WQ4c+bxZ4wvLSWp4ISfEMNj+HeO6W9PIYeTo9LPjaZj0sn2U5
tHygZRMmBnDmPNsr3x7koZknA+DkaoqnPBo9n9xHXHn1KZznFhoPBpZ68/NOT7J03VI4RrUSM/Yt
6IkvCEWj8uiEtHmaB1A709/sfrK2C0yj+ZuoYdjdxiI7jI4QQ++C21j2asea+x0TPFtgH/E8tKe9
4BI05hF7ed1bGUUlQRCWsvXysBTUFwhILmzEUWHwihoIdag2O2MX6Mfnnm4jvddWfW4iNUvmz+nh
qzktexUfbJdM4EArlE1bcQ3m5+zywZeN00btpkAwuJLzpCIv8G+t9HmKVrKW19dVpE3Q04Kc3FOW
caRH7iLwD2TY9qG+tedbb9TCO4L9ht1y4fizKd2ekGmTaTm72RcPsxVcKh8cD1X1nIJxS41t2W3n
KXUh9HFftMnBnB/q/TwJW/Y4RzwXvg4SQKdt0C8SATB/iK9N7iXufoJu8nXInmkcKgRgppqAEokF
s3vQyNGb/4kF67HsfW3C+aGkjOYb3QcPNwj/QLY8u5ZdZ8j54q0kRTfU2QdlsRhDvhO2h8isNvY8
B1821XKp2dHGTLIBlLvGCV5+oJUmiwNVvQfzqVmuNmIGwK0sr8ETsBspE6SFNN9FJ860eEcmA/OE
btnE1AjpRBXhL4p91VZQ5uRPC4yPBTTYShbDCWzacNJ1K2Wx//drNAr9IaVnENRpf0oSRQC810U5
svMozpl6cjSOY/5zdvG9KKruFPg0h8KAzfLy/zuWoJzx+waB1KUDmETXIu9vWlD0KxQOzGsoFHUx
tCRwgxM51iBytMfOQzQa0+chsxN3m4feY++CPN4ClKLrgqNjW+vedIfrYNQL92CREZnJ6lE2k3eG
ifKEwzQ4NDH8HWU6b8IYo0tfRZgbJ/2ubY3ykoUHGXhXptvJtR118zwYxMAkLjdESHSxMZIDYEBE
8sw7tPD6ixdb6THtZLFpOvchGaq5CqPMuWd+6lMKlXjhkHsG0z0JW/Ghalx1ln136UxUoLNIGvmG
vYtD+HaTo11bl+XH2CTVAeDzjNabmRlE4hytJrspAqJONL8p6ClyRTuV0x5V2x7wpyJ+qGz7JiQG
M4lbjVIw0nWA4euebj4e/h59sgYTRti6cVSiv6WyVZ3rxKzOy16bVj8bE22sXTUS0PQyySV6Fw0/
OEfqnPDpjXFdtTWRMHZlnIqQGGotQMVqZ1Z8Qweewier8V1OMHFG/Dzw3RIIeBRCOasJDXRvGc6Q
rxL8thtFlq8N109WVqH3+zDr81soKutI1HMZJGw2dqJXAGaG3QiO7iK8Qkdy0OLIskSCZhr9juZ5
V7NAIORWxI5E1GashIAPT97bUnvKfAQERDbTNaSQiqj3+2zUN33Rbym14lyd6GG1bAIV5RsTPbkV
dD9QwxflaCBh7SU4XfMJpBZIThknB8senwddRNsqQbi2SEYkVo9tAg2gtIYasR3omJrK+pjoH05D
EbfofkiAMiCCdCr8/mEaYvKxMWAVDfI+3+zFrp5FdVOWPFSOUe9N8jx2BMoBJbUHQK4WD0ugRAQO
F4JuPn1FZHcWCUDggiBAoq+3tx1F8DUuZHtva7MpQ7Qb10asA9DI3KXEPxGDGWI+YOq/M8e8P8pJ
kC2PGRMEz48uO6hOrUymsJdJS37qRghulWnfWgcZs2rgozZuXmK51BJKTfzD0galmqHsuBk0SSc5
dm2K0eTwqJZmBijvn8qe55smfoGUBeYKdSa01oaHvQh5misdw8CQ40pW6oAWZx/YPlClMhMbTF4g
iRsf1bPo10VDor2en33NSS+Vpw56JqFHpNUHNgJifQxTfVI1/6979z907wzfmznY/3337voeFz//
2bb7/Y7fbTuHJAPT4WltCtuhJOPTgPvdtnONP3R8ToZnuI4AYG2Sm/BX2879w7I9V9C3g5lrCh0+
8F95BuYf8E1dW3f1/0fame3GrWRZ9IeaAMcg+ZpkMkcNKWuw9UJItsx5CpLB4et7UdUPVdWNBhpd
QBn32tfKTCYZEeecvdcG3ryFbf2fxnb/Crx1bM91AaXyg1BH+MIQ/8blHNxc14YZxuC47MCKoMsy
dibjHTCXv42zfB+ftVMSws5xTqgo/ulC/Q9xBQYf8J9ou9uLbwNNxzN8n0/jGP/24k3tNJ3QCQax
5nmHd2sdLuV0XzURplsqwhnBpvgypv/vy5Ij0f7+eCKVgkwF4z9GO3aUzHhZ+XPsgrR6YE/Yj2Ww
eQf6i9NGJMb/75/0X5G0//2Dbt/CP71iIfC1e4pXxJmAW9pwdwA8EyY+WTjkr//7a9mu9d9ezjMM
z3Zdk0rTBn73b9e1L7U2TxTjAlhD8TlFFeja1sM8MB60aq8j1qtI96xLBGtjrQwXkuju/GpC9Os6
1Y5I9Tu3qiFRarEXcef6Qb2w3U1d2wSrRJwO3hwUUK+P0erqbzHt1x3+Hj1aQOWPZLGqLZKLL35n
TW5N2Ctp8tKqhkOBFhebDdLEfHqI0auFVT4RR4T+L1v7nIZtX4ei8yLF/8Ke/FQkWQAtzCcO9Haw
Mq4EXJfs5UqcGmKy+3jIUnirMkRe+Fb4hBmhNHmB8KAw8Lg/ZreMf0C4RPpjttlxmgD5xa6esGkn
aIZ64yjkR7/M3HkWeTScypt6wVApgqkeh8AunXMvaKDTSL1zEfiaDirudDxN5vDbakiIildO4LX1
5VTjXdZ27+QqvkxLG/Z9f4dh923BDhy4A1d2zYk570lqLBjnjRNJwgL5DQd0tS/F55hhqBcLU7BV
wVT1xullhgsQoHd/15PNHmY2cLI1rG/wziomHXTvkTxZG2v0t1GbX5bG35soJ3ZmkYWCTvLORIIO
Tp7DRL3eGqNhgFIuezlO8Z7LdsQt8bPWzqIpqv0wUPuPLZGIJbt8ZrCVNdnetpt3l5hcEhiIhl2+
inV+SYUVOskMvmV+WaYsBSnaHlQNq44R75dlVS9J+6eu+g+UPmW4eB5pUTnKWVSPS5FXe3dq3+MZ
9rIrIrMm7twS6sVpqy99avbZMJTh9nMwXbzoi/OwNI8CU3BIhwavyxpkrUOgJ2lO3kb5d1iuWiAA
GPH4T5pmb5v9lbFBTZRJCQlEYyhcbcHhpUVkZdVz1bzWDKGC/UUJNO+w9OPaqBr7S4PFeDDIMrKR
UO0K7TE2JwTkefa33/Kuqh7tZ6oN1wI3ckAJyLCulD/JU4UFAubVbzwm1ak701wrztUG09VW60vf
pvQlJVxsrjTBsFEYRtMGnccb6WwRB9hHKgS0yT6HnE9Ui3vsRIedo+M9u31981HK2yu3SWkY1ybH
w6A04jvBEZS7UktPQ6mj3DYIkeVgSmjfAGufuSguQiKfdFwjRSe5ZfgLMEy/v2jfY9Hp4g+o84/8
rIR0Qtb4mIsxmfLQkoLMqw8hs4K7pDVvC2Fg37dvbW6EgK75bYDkCWevvCXA4Bjv9Piz7M3Li4Z0
Lvl0scb8rkH1v7Octdq5ggqA+2Ze6ueCGgaxXBJY5fBudAL0tKZwO7W4tFxfgwUi0dOaOi/gkkTl
jF+lRkDKkupHNWIGm1Yw825+GjcpB7CRvSrkY1bPxqEf+zuvHV60GjJAPnL5vu88xvMh6269IzGZ
oEAeQ5rd1QHgHnLOONk72xPXuBBk3QOhjBF+iJQobZ7ZjqP0UZEvOZr49ZNEAfHZOFYoD2jM6F+V
MfwwJ9wZphGsNk+qsf0CyLcK+pE13pYywrLzojCdBL0j392MhDHXH29yEckO99TBqxNUwOgPA/Ua
o/Dbjw6MFixHLeXKbAesn4GRlMhdRgZ73E5eoynEhixmMCNCt81eSusVJawd6V5Lb7cSNwSfYBV4
INPC2aE3fh1ahnCxziNOeiMGLZb87++z2AopnENLhfjeGQsYVtDFq5gP5Xc7XfAieWJ/DT0LlVr4
RkqPxX+ewtqMn7Af8Md8qQgJvmQ5sRb7nOAt8ZRaCzm22QtKgHlX+80ts7ObVNNhlPWLZhYyktlC
3Yr5b/v7RAFEjtu8UXm8dGp5kf4WzBs/6ILbWUdrHwAEedkyvxM3+zGuCNccvkRU918mgQ67cdrW
GFm9y8x56eq9AjOz86X11eTLiwmsmDXTILrbutH2uRl6dav87i8OulA5JhCn7Tm2+UbXmcvFJDGy
FQkzOtnsIKAq8oMxfdgaRLkVTrLOpWAeBfgE7lDKZZ23xZ2D/q51cTe7A+pt+DPtLpkE8kj2n0Au
SGc3scsK/XJnSvOL/HfWzjx7LocHNR66lbjR4jgr1k/q/YKZI/pBlLynnl7/dknAwhfbYA9BC09T
VeA8L9T6/QGBWzj4v9Lz9w3vtMN71+fn2id/1sdUx2sGi8E+mjUO44zhFzsyfi+qNJnzhfsxwle9
r26u3d+xtb+nVvJTFqmBstM+CHctrgvb+Oj2e4O29sGnlxwOpoX7tgSnJkB3bKsazGySBvAI0WNb
ux3QZgkKLdvH8G2aaSpu3iSXI9JehIxtnFNy97d8qQk+9KWx96Q4GCkC87bmEUqxWRpTdSMIiP75
PD3aTUrTo7/raofWG1Dfctv50gFTWU5jkwSePQTTH+zRF75CwFiKUW9hJkiHXtrZrSLbMdddkTd1
MMz+X1pVh0qyA6SVThN7o7F4fIQhpWJO4XJoq0fZzhOLeB+vphiWF99Ng1xk+p5VVts8OSbK2zQJ
syWOlv4ip2cE5Ux5i4fBlEkI/2INvdn7KRFQs3b4BKk4yL9chS2KmSsIIno1GyVSd/hRbKp/eviA
bWU/5rlpsAHO14L/NwOs2iUeji1tqjcagqHnVIdScayB4H2Z8mG85PC8nc6JEIyb1KdIR+yRxkeW
2RBOnF/C5VbumomXms33yZjOfVMEdQq3oZHreFKC8IEp8R9WOd9SVPmssfbHHA9qVxBqHaipRxBX
1ggWLD5UWntczlJUERP0ZwprsrrRUQRFWX5qTQEWSazsFTSyiXlAVbuk0gzpfKPkr2AQrDBrepN3
pMBb511NVoUGGSZxsRPHn/ZCT7gYtHd81px1tIWrsagjfjcMCmgHK2bMLHxP5IecpE8gSm4S14DX
kSCFOSL9J+NeS1p4Ndig9HH1aOfLqwmkw5pEfSGc4TXRWHzUjDLZWol4IYLcUfoRVW4VCaMN0YEA
7kO4wbEsxlVpQE9EppUdlbcx41pYtQQneMoxsCl5wTKoZ28YseqYJBwlCv9qqnuE5njnxWJPl/YE
sbL/w2o3XYSar8nWNoYTxzxiGp9zbJZI0uKPpmMD+sebyOi04ZI+2suDqa1Xf87ejcrPwo6gsMC2
sCkZKaDutGngFme+GTRZEuWa/qYl8RBkQ3sU1qwf1xapva+jtGMmQVTBIA8NReiuSO3nxcqerNSt
Qhf7NpoIuw6xf9NX8OMa4T3Hn1ZZEhmKd28Djqgz6yzZe/OOMMksT1ug6Ke5cT9jQE4hcCTz0JKf
sc5/lMtDFadGe5fl5YkFmEMBoJwIA0m2S5MWAozZPNUlc2et63/3PJqkXv7JKm6IVKW/bRMKLXOH
Bbo4gTIItUKfE2+YL0O8n1ucZPOfVVfGHjgDSsB0E0utBU8LS26ngUsoiTD9xx3FQpG56MuRmN5l
xBuHPj1zl8YcI+MyWa7G1IqdOdaE/dpmjT1QESQmGKWkxlIGeRJnZIPEj6XzJyn5snvR5HvQnHdO
sYKFHLnTehj9c+Nk+8WLOyIzss9iUOV+rjIqkBwTvy8Iy3VWsrNxlwY28EBmkXQ9107IyE1o4I5G
Tz6xqb9k9IvGxCz2kImLwCdz4QCh96OqVMhh67R6Uj1W2cIy4FSwEuJDzBYeMSXgdDUNf2fJRjzN
xSdVkQoMk5DRtrM5C1fysI1cqB8SdnSah9zGeThYdGKTxolq3Xx1CE4OBoM8e4lBgGD6ezfDyG2l
BARl30nPafGEcg3iO9HDRTPCNzGQdMqRY4vZdw10EdajwQz8tGBVrFQeNo51tbPiM60nNLYgS1xM
wIDwSC217XvROH9GClaizklll7gr9h7llrTdP1Vi/q3ttThLh6MtWphs15l8r8Lu/cMsuhMixCLo
dQJ1iW59K4V6clsyeWHCcF3i9JRgHt2VZjxgckOq4IIgTN2coOzxL6S5eO+04KybJX9BW59GmjlN
J86o9w65wGaJPBkpQhMZpuouPUeLwYg0vaOTiXFxz5kSqVfb4xbuR4oNNFipGMuQSiGic4iy2I0j
nM6KCAfvJyg7J5TwwbLWfTJbxQRcq/pDaa1kvWG8tukaqgR1Tyd7DrFL2x/i/OgrbJuWE/+I78ra
cZ76goQXGLFpWINEyW1izRqHGGHF381Xag4ai8461Cf+7dNdhzQ0Np+crxhh+QNk3wXN2awOlv3m
e9PwAb77h7CW4cTJimDzGdoUV02Eue+yhE/OlYNwdVAzz7U/+URCJVTktAwgz5Gb0UtiEizPiwbd
fHZM+0Hz5k9IJkvool8ay+Q+n/zpRBhmGJc4M6p2/iQ3xWdR5DkzepQ8U1xTu3vkhXN1ud2xnDbQ
PUPXTvzTMFVUdLYkYxkn2d7uh+s8bI9bjoNfbMPASnk7c8top9rk9kTDBZZHRpPrELswbXdaaesh
cUC0iU2mLE40pVSM0vBJ1mW1pEHvcKDUrPM4q9OqcdZPOzyQfFUpkTd0II61p+PMdOk99PQbNpal
alhrcjcgJW09+l5xafDRD3jMdr5YDiZJA27WAkK3VxnqadTOsx6K2vpVGy0yYEVGOJnJrpa+Y4ou
yIHV17PNqYYucffR2Bp1wWycC8M+k0x2BWKzX735oKnOpUdS3fS1+yqW5WSzBQe+xI+b5ujj04b7
l37hUfT1L31JUhKkjdPStLcm0z7aBDMU5+yeQJSO7cRG2Qg/S3DM2fXCf9r0s+EDAaALd6z8o0+M
seq2pFdQGwyLsi5aC7cLmxHfd9M8ocC0GQLA3jOb4jO3kn6n1zbgQrtlQmoWP2qbzmGxLsc43ivP
s0MxWsY1dr2LrPWDcl6h0DAnFw7+S6O6Nz1aYNnC/RnD4qrqzNlrG5aV2Hm7Hb+qvn1SVfrDrePX
7xR2UXaU7LAXEDOxqLraBbY+mLPUJtDTad5avDNhCVYlir29ST9q1024bnx4XORUr5eWTKwy4R1w
da+ztG59Zt9ZQjKLAM13yFsjwnY6n+DWYYIV3tF27Ku/OuuRYOg7jRyQMOdr41RrPbZaybuE5b6z
wQNI8gYONhVK6BZVVJXdi17TP2Eej92aPOiiV7D22+oRCQ0rM92kPXJISAuqJlGAg/1OTCyCcavt
RaceB2uWdIdYxEddvAoOSZEB1aKSo8RmPYoLGtFT9qjpnoK3NMxYDMe/Ak9UmDPia2jQtYTWmyQ5
PWnuSET46kEMLPMDxRF5b52Bd5twpR1QorIq6iNuZTeg+/zSLpnPaFCxxQI6Xro3kw5GIIhcTmuW
tzz3DrEOCM9O+QRdez+6PI4pAuRrmXP8WWzt3OjmUzn1P9160EN7IYlTVcRQudJnQRm31HlxWFzS
NJhph6Nh1MHUAxUjmiP8zvkuarsPrZSRXTGru3mYIZqS8LMraAkel2qZIJg181GzZOBb/FtTttYb
3q/r2E1ThHCWiZ9NRFtTzHuRE6Jl6a12Uk7+hE6tOjWmA/jDsi41h6B4W+oLpo/bME6b855nLufE
6sYGiEA6v1aSVEGnJc4RiFkfLqv1mfbyeerbB9MFn2zF0g/8ZbmUKA8i03VtHmf/bqqIBhyn8qRM
86EERnKB9h0S+jAdWlJ1QWBCfVEpDafuwoJDYb/t1WL0y2CiTMtTqibfZ8NG389RN3Z92ml6Gk5r
90Z+y6HCpMaDwMo+r5TwhsSkZwqPk5wbP/pWE1ZTj81S50Fq4cVKxCjNvC4P8zS9xXmz7oSpA85b
UpThBKI3riVPRBBt6+LGd+bN+wadYtHTdZVNcphiEgYUoR17adNq7Zy3uFmtPQr1QAr5p620X/Bm
vLAv5vK8FuwKpePvp+0Cmo48IRkDjUc+UUuQelIseFT8zD/ULmNtxdprMJGM+tp/9TDVg3TmmtZF
3+8dr4gqbC75bJ/LRV6EU91Sja4hyDAW8rnhxFKEOZ02rkwdTQL7MHfNDuIEWHC/t3Y2fvEgzZdo
UeR02GlMuTUihSLgiPymqoMGzJ2DTqqnfPtNfh3tOsd89RP6t2W9h2OdhoVMKI1+CWlMV4DVJTjU
GfJsUxmQOyeaj/Wa86wY5d8a/S0BQvkYOQ7H8ngchj0yaTPg5p4vdHz/OGNHU3AjYEmNMGZLe1A5
2SrzfK2B5wXrbBaPdqt91oR2EK8Tmnr74UvgilMC4JqtyDgn70L7a66tT7wXC3DSLyTpNal/cPKk
2lkkHkH6owQyD+WypHeGrI5Nzz3HR+GUNU63zKqvGKSmwId5GXR+8aeeWd8XH4Z5/QKefV+5JIso
RyeXyYUd182c2FCdMsnFhmMZyg8YdF4dn0gUqp9+BzkPNjO0htystWe3BmCQWeB4Bj1N92uMvd6V
jLyloBOE1o8FKJno0tq775+sD95zjzJpP6OCLMzi9zTNpFYs1S1bPtbez2ExtHdCq1ExGj6rSfmZ
aX5FGsWEe2w1dtXokPvmbk3Ald54M3UPkwm6jGJvQDHRvEyDDaMbJDpBDuwSOIo4W5tA0g3xQKbu
ezzopxLoUKWqZ2yRcXxZMdtCBVvdYEmdWwdoa2gt/GKaHTkqjbq2PY129wEMe5FFQo+Ukrx34k/o
eLDlvHsOV5FvSySaqHzczIBILbw3a7YuAgaWcknoAhF21QRt7K6PKka+PmQYCI3yo5CA1nKf5ZTe
6LjrCU1Wf3yTlnJmlPcClgeMeA7uOVk8zdMssNGTKEKLTtsPDojj2mXPG2QctaK/Jm2MWW40nrVW
Z4XvEygbFBkpGB3dSW9JnZ4crMZ0BqAN6oX1BsFzZ3fdh2cuDG1G7cYJ9aM1890yLm954l2ZE9x6
g8Vu0s4trt/dasqPuVhaeNPNURB2spNz80Fj8C2bredVw7BRlFE2THcaM8ddYfkI3+DWhdzxH71Y
f9ha/cuW/EahIXbtR4jWiJJpgLV7obVPoMNwi7NZFquj7ZfZGOhj/RzwcuxaMEIA7TnKW81vS9MN
PjfrmbT4ZcGebbx3i8dlsc09U02qxMKm4dmwko84A7quJG8Qyu33viMzamASCEvqK2Te7CIdwXZe
NVW7ZE7voCLsDcrakvlQWJVuQoznUyMg7hCshBaTIlBjdanjTie/wSsOsuXMTbj6QeQSZt5gkgp3
WngkAz+O1UGH1w/dodoQfvl0A7F1BK38buZxSKH90NNf2uNLtoNWwBb3c/zhzhE2P70mU9wBilvv
lt59Wx3xUxcqA07F0SlNm2lv42kcJsgmSCF338hHPRk5dKKrFAXbTAqWBoIyS0KZ0EXAGcb9n0ep
ln3C3J7ve4dlP9MyRiGwYnMbSMqKpyMcXBe4iN/8MJTl3ZxiI1YnsBZqsbQn02y7SMSDf5sgdlZf
k/I/a3Q/mslj7vjdr1mxWgySasd71uTM6+XQEEofRJeTbBTP3l7pTJdeMGXc9Va+0FPeCtvBIgoG
LxVOzvvSMqydW908QH8hqHs3nFP88oWg2h85lriG+6yM5El2Iw1UNaUY+BB+8SddR4sIkkx5cbRb
X29ZTZ37OOc1mBUmDjehn5Slv6LmyKIek//ZmbO3fOySs2aUfQS1INIaPb00zOp2ELhenG6yj6X9
SFsgO0gwdRe47wXCyB1oUfOIufBJuaq7F954aoZSopVLQDkZh9xbtbuisZ7TZf6DrJrZEE3/C4c9
eXGsNNDmyg9rjRFMTDU/ziu7Sd+w6SZ8EWYsWKm4ZihFfBqA8lk6L5WWJSfMwMlRe+tkuBjECq7S
Q0FK/6rbzqnfe2FCyCZN2icUAOwGs7hPHLZsbyzuLY0GcEVTdQ9kp7O8ONScmii+1n12bKvneU4x
kvp+lMU9s9GZMaLOl/e90KNYADNGoOTg4LJE3/b5fetqeUCJr5eOjsV0O4GmtP0mwDuGzUEIEocO
+RfdzBBiibvP1iQikIxYiSlGf9Oqd3t278Gp01DYnnPqlb+W5Hs380+ZITKDQfx3RGPmxfxY4lPy
IG8bK4yRK33fDYogLX97j8123IInHA4erQvQc5yI6CNC5W2wIWLaShcaobjrRMu4F+HGcc4afmTL
bpbmEMNz4p5HwxNBhtv5bOb+B9QI7ZzFNggYbznmBSeA3K3SnW6M20JEXFls0+8oVXwb7R8WjcWz
26w06MDrUMtu9GUswJJSTff2/squvPYjo285UbJrf3M1LWcDCVJY42QWrsszCKiN8wlv0qTeMNdJ
Ow74VgluXIHZtJwcdW3vzfrfzGiNvZ/67lm5Z2MQf1Z4g2erT3SSk22wB+4w33//09grEDGtSXqU
mLFWxlkZEm3RBCVHAayT2m5I1HS00ZDtJk7HMGogDUPBfHGITT0ZxdGdb6bGM5sPlbNL0h4h1ryg
TPVYrRPjzcziC/PK8mwoKHU5fp+diWP8odWt5NRMKgnoNYRpnlD1sD8epQaYyNNdGhYVuDi9/Cpt
dplZSBzjHB9FDFC8y62D1P2DVdq/miKdb6uzoXyyx5TODL7G/E+tu4xJoUYhtLFCe4zfHaXhmObt
B231vkwkmKmp5NTo3tVpuK4jmQNiyImnRNvZrQpxYNa91UVMN4piSiOmr+9DfOQ/ETjCqV1hejmS
2q5N/DArKFrZtK+NQ2fB7KwBaTIUL7cRvycG8I5Z8sy2GXwxLyG5JS9/uU33OG0b2uo8WDiJ2fAA
/qZWrvaMwdAFZsvfcVCXfLAAa+fTo6KO2DlZ/wtR6IHW/x8kdnfaAJmptOALmqmDlxaD4i5LVqrD
JH5LBk17d1XkovqiAnpuOjXuZrf/8pnLh+TceTb93nZw5Y4BPaE6ueKAzGg1tEkHiwbXeTc3X6y+
Obz9jHIfRNeDkXXXtkZnuVSqR/xa3FdtZx5qE72jU/QR2uUR/on6IJivfp5HWrF+UR7oa73US9uA
IzaJvgJgMVsF/nif+Se0aXyEYERojN27xZIfST5d8BjSHPJ80Nt2a+M1AUfW2vGLSXnWKtvZaXH6
bNgkQ7DxkbpIQPYp5v8A0O6Zjp9jocNNciHfJ7V3B+MeEWllfJTDSAevLI3DxN0Ylty8UbyF7TSu
kodKY/hp18XVKpa/JgORcMTgRLiJD5SmqH9CvZmwgZJYwyMxR+kcKaBCF7PbIOzEsILT53Rkmoc5
h1mlr1BQcxT+TGwV410N5uA0Zagxk007YewhkdAoxf33o9WXJhQOWygHGz+QzPo8d+2eXHuf4tY/
jI3/OJk0OgVQSqYu4lhrVhENuXoo7MnAFgrHio7rvl4RumfUQ4hbvQg/4UPrJgZlh5/25+9fvp2Z
llGjSUdp0J//6x9NnRuMPKQByXZri6ir+/t//FXmh/zR93/bwYS0fn7/hEx/hhUFUHfdKgu05ION
9ljyPdKP58fmWBYjK49f9ISAy7W+e64zTz6Uk0X4XZ1YAPxx4MfK9FGgrD7R6uQ0WihmsS+0ZMX6
kLK3EOw8efBTqX08iZWE2L734/uFzGjwwJ/14H4VtyXRjBMooSpql/ih7acLQOb1kc+QnfV25L7G
vudlyOx15T/oZtsGPilAS2Jmt5pkpn1JcAkCmC/HYR0jqx2nM17HfcHr/TDY0ElL+RFPKD6BSeGE
PGHDJqagbX9hsB/oJEy/8spAHxrjqBepOkAqrlAHZCnnGusukTYRCyXfoZWtL3M7jRFzfeh+Y1Zc
qmo++BlXpGorihdiiu+w/dUoWuZj21DrmRyZKuJYMt+6yCwuOFkXT8SyyUgrmpcZx8J3ENmK7ou1
eeYbrMa3oYlh1rU/lgLmk2EOj4L0mN0kJjQnvbzQk6rRmym1H0rlnDWccpRUwMUsdH+Bo89bhdWw
IAAEchvye1MO6U755jdwTzGIT07c8vXCA4DAKDtI6flFr7Yn3Uae51tz9lRbzb2asKyndA73BiDK
M1P8EyiPeD+ZTUSiPaXPlIR5RRRpgrTKE8vGM0UKBrDci2CW9PfjygkqITfF0s3qsGJ029po/qFn
rEb3wRlfUOlscTZLlGZme6IBCBJI948TeBsq0nOjLV9L7RVvCCp2gATOKk3mU03kxo7gYnyEeIUI
iqOXVytgbsI3R7zl3OyotTbXfkdmSMroqy0IrI6FuRs1nv+ibf+s0B8jQrqf2ha2EKFp7BokCtv5
JkNSqZNf7NmJSoya58UUVYiO+6+Zw8No8AL5zO7ctfmbW86rMy2/xxTggJvZV8d1LszeEC7rNCMN
/A10lt6Q5aX7ZKyfuYmde3shKX6QJYkM6Wr/EI+elo23MSPRwExoWOpA2S19RVzfxCIUJHqfahKs
NLeq9iXTrbNEj8qjAsQ39u3p4BBueh0pyI9yqLxLTrvoBKzcPysV+6fO6tPz5PAxuP2rU+IL69Lo
TU8NQpoCbhL86YVpgWFvvaiwlHPfxEzY8/SuBwR2jx7K3Esz1x9dI673dWfVx5VpDwoXcspgWiVP
Bn3I0MG780QHdgwnzdGegGSESuM472FWgwjGaF1qQ/bc2ZodYJPUn0e/W4LEdqsXJDsbmKzhAJwK
hpwMyk9GTEFl84QFoo7l60QZA+C2kK++lNzheGdek5iz6ayP9esAEz5oZ1G+Gp5H5vHEXFiX4DJo
X+av/fZDzUWmr/RCEc0ZRfIaL8yXBg6pL3ONiKDMfe+FhYmGfN+6L8irmsBQtnyMC5+M0Makw408
ypMoEr//lYxw896JG8Kgs59jKUgemJitx77GaLHTHtPccU6Z6IHlJba6H4Zsup/q1rqOKXPM7feJ
ix32rY/5wCxd5643CJzN3aMxCu91KLyXAZwyC/YnkLwMKfk2XoBgtwe28StfYU2WKZBfO+ndUMy2
wVXKZzybmdz3I2QDT/FFYH0wQrRuv5lXLoRHSIc2tbC3sDLaVjqYcZNzCY2RwiJVovogb/oKBqh5
zEU+Hdb2fpqs5lB2hftIqvi9lotrnZC0knflU+WwHDMBrui9+qxnqkYXxfuPC+le8GbFbERMBG0i
ALE7OJtgRxtI+JM0wMl7ylKBLgBAuGMrpicwms+IdqywluPTkOSXAW/KoevJCNSc4lFm2XGUU36e
N81XvLLIK8U8ebbKK2FlU0CuaNy5Yk9jn5Mdxyk2geG9BgIEhBI4S7XIP16c03Ar7s1t1U7KFk4C
aI8QeDf1ERTgLN7qWqYkwYQclMWdRaRW/bWTbA0i7Zj64dxKEGIhBEPhD0udzi2Z2agoBZgUMmz8
UuncVd56tRwh7nIOmxRNfuRZy3gxbGzBNS3gB7fJyVVQl17KlWAhr4laLzNPLAjzkdvP4Y09aGrG
DSPXiFhDmufuQo7UgnHfdqGAOmXqHEchqOnnOtQXziHpqqgccgaLdv7SC6N7TBZwuRZNMZbt9WA1
3XKmFDKT7HVd1fqU0Ea4uh3altrS47s+ndLAkmkAgt4/I4kL6saymf2Tw9LDDQQ45IbLTE+AD7me
ynRYH93VMOnU3Xk6MfH4faMFONu1zEgirl3Xw1hIcNKYYZcq8aipRNvqMvOBqSBCVct60/L2aynl
S4qQmTtreRCQQNBvGNadtrLiAsNQ5OYU5bFMHJqWDb3accP9xz1NgRxm5OxPDwgtZpfl2NcFRl/d
jveLSGsoVOqtmZmPLDoBqNlYg5+a7emCLc3ChP1ArhVMv5SBzdiaZGimBISpdLzOyMtOHtxH+AhN
d+Vkdp+ssYpG7jdG63jY9LR5pqwDjwu3XM7+fAZLIundq/7QbqEQy0DWFZqIs+NqMOwWlHhN8gso
ALJ3WsaHZewel7lia5CGfWQP/WmalEFbGhnNn6Mkm903NZyMPez1uvPKQ1xY3d6PEVcNIjmPXsXm
2cpbb1EBKw4EQGpIeASyZ4XrjHfJjPUrJ5uFm1FdYTdBWi3lZe7Fw3fhyJXcyQrcf9qtRxfsDe0C
FATKOaBJFTdNSBPTk1PuRz5PVJruneMixy1rsD2FTh3d6SbKcC25XyuzvfbEuRCpsFT7Sti0dWKf
LiFivGCq0I2rPH8FN1SSR1+fhG7CehfDdcmd4UicyKNDQEhYl4kIrM4eT242UQsNSQlouxmNy6qY
D7bb5v/9e9+/qO1P49VHlubIhWZ11YPpweF+lKI/JtDaL8jYPC0QMo/suKtO1rzol2z7g+9/IkCw
DGsfZFc3b/lXd56M7Jva0nCDNQlRKohzRnAAw+ub+jkhd39Owu4EJumx/um9q9/+1WBcmL4ZWqTR
+N1zrLJfKRfsW8eNYO+nm7fcxR9WDi/zBlbbR0uo7ba2yhLgSU9Jvf+VgIA+5Ef9WB7qvfjNbzw0
Pwh9uyGj3/K4m131at6y/n795QLALgJEds5j7eOO2skX95pF651G2vPxVTao9Gly79YHfGj+MyNC
/dM9mffkY1k/ik+ga3YTrv/J2Zn0to51V/S/ZE6AfTPIhKIkqrVlye2EcMu+7/nrs/gSIFV6ho1k
kEKlqr4niby8PPecvdcubHE9OGXsZB/FJabRVh6M4qYLHP3kPxCbUZf42g9sCDUjRt4jjDIJdyRK
LbEV2YHIlRC0fEAZDWGStjXLzDLXYcGJIVlFew/DMNvLXfmWg150oSmaxkUQ3vnpiPNWyn3cLJD2
0GPqP0qwI07DKPK1AVdyVJFpgcLaFusyvqRnqm4124zSUkSuyN5BGJjdbrKH6EF4QUpAKwnbwzJf
t9pSeVDfEnknizaAlSn4bA7KvQV8ziH6irQaw/UZJtrdriS4cEWWffTSvaYgsk+BY97y48aF+g4L
/LEYtt1TcGkfJMxpC6S2B/goBeFbZ95qSIhIjbOlJXKRjhhZu1hUBE6hg70nnBQ1iXCBy0Di1tAt
5wzx5jjd1L0T7WECBWgocST0NkzNPloAGTn3LvaXfMWwR4iWTLd2hM9zb8Zttk8fpBvtQvyJqp/I
IU1Q+B7UrZzYHYgp5hBn8WRcZCLsWTjCRmRdl85TC33AnhRbJNtkDy/6QOOYg+Ql2iTDvAJ8Thyj
6z8ysOtW2Wd1KJ+F04A/d6Ws0820VHf3CCeXwSHlxzwSToqghm7ye03J+1o59P6O0sdAu9/WcAc6
8Q3QtOYFO8QjG3BKVmMB6moN0BUlRsNL9WhtCKBgakbKSYohchPdm+Ki5SQ7bA2azDyqTnspV9mR
czhagpGMym3wkMy6aoc7UjNiqZx6TwLA1j8P98I6OmrrcGPcV9mtFm50HxSR8yid5FtvQ20al3b2
CFU1/qx26YJtsKZZQm915au8d+z6uXbyp2oH7CN4bFeqI9yFsEnRsdmNGwQr1CS4+l4JGjwYt8Ua
UNSi3ivrYokqt3TIh3yMXzCEnA04bfxBKlFPDk4V8u5CqITAcr6ir6SxEU+AdkOEeBSV28YloSaw
+xe2MuWNOd8sqEcBvqb7TSqNcsSNL6LUdLOz9abFi/Ilvwfou7OKtXppdmaP3MGV3uoXLJQMWq2l
cCg3IvZm1L0L+HlP5cY8E07Vv+t27pBpeJOeZ0cPUtzJFt34nPSucKFXRNQELbDWES/qSn6vn6JX
jzHV0lhrp8mwq8ciccwz58TpS4JvkLjpXjwrJ+sURBvaYN5mooF85ApxWCcH0bTrN0F1mjXlRrZk
TKRvg21+oz/1K+PF21c7f525xVe9CrxF9IbTfGzJ896R7kXhifpLtVvR9nKXOd2uNe6SU0Kva9Xh
rLynb/8kYrwF0o4L1o5x2kDGooHMHr7qv3zxoKLXbXkl2sYHOs5xxABz7JHWKAtwe9UFz0LJu4ZF
IyMHs8HGI33UqD1xaSsbrrxdPASvpDxP4qJ+58Q6LJvRRp3IMBbz+LJ2pdsA9fGa2F191+4hDuZP
LCZCg+dX06x9sM2b4gTcHRawxysLfmC/xg6MABp5nb6st969WixUAJjVHYJImILCWWbueBfdo+cW
aAXbSbqu1aV0GF2Md6rLNLZZsOu++0fzUEQO0PxlsxfOw621n24EhqhUDAdr74PN/+zNRbQXVpwS
8WEoF96IErXbk3Yxbo1n/8wr4dnYKB/CvnZ5/iIO9TQMUvxoi8CtHoA8DXaIUnQh3lhLzAyL4Fn/
8nfIxH2Gr7b8LNHo70EV2h0zUlciCtgO1wxyrW3to1NYIAAWFZJLlua5Sp3qi4xzYRu9iNzSO2kD
f7d9jfbpo8fSpgZHr9zbDVz9BTKZ3OH/yZubhK1s9NyS/RADtLqpS8cnuXUVfVnNw4xKcDSiDBv1
MPBdZtuI42sOT5aKutZpn9NNXbiMlNBUQJ0UN8KBESwqazB7iGUYgLjTKYBFJ9vZ0neafhEsDaTZ
J2W0SdB5sA4Seb07TJCaYZfrYa+vwYNcpBvhKV42LqW7fBt++oeIxOkPsdvo7Km3EHPRLmAvBm5C
0TQ46nvmNjtmnCk/sbzHRzz2CzlbDDtkvsEyP2bP1hM1urQvBQBmC8aAwit9/pmI+KEd496Wb2OV
6GHQiqLdvFkiOj0ExqC42RYc4aSf/e6kD9tplzj1ul74GIDW5cG3u7fsUb6MTyljlDdaP8HW3GXH
VF3Wz8EDOJP6nUeOBLZmp7wRfrapV9LWw8fO3Lq/4UKQYB6SZXiJA9eyTlFvt9JGZoxGkJbAXeKZ
tpVHMdzq5nLYaPFesjtXWk+INJ4al2Q5y7Rhf+gfXmLHg1MvdHHniY5x6L4a0SXxV5bpBa2zhxrB
4KK7B4DHle6WPYexG3MXKsybltl4l+ySbOe5Fmd/u9wHrvqmWqf2BmFiTiDtuKrfvQ2kaytctXcR
yYT9qr4nkxf/IihrJKopF2+HQXFcyoD6C7e/0do9kbi4MeS98ZWztuFvajZZB5KtnVpe98J5pN4I
F9pDdYK9kL9laC6XAk6PW2HlI6lBWWugTAbfveTBzNZwxN20cavphhVW35LBJ2VOIC4YWCF/aHdJ
45hYkbKtfMd/bwg2McN0n8a7odsZJKGirSTmAM9kStzTSslWZC1wZg/1E5VClN/r6qEhMc28cJAU
2gMFW/FZ3TXWuYlcjzL0JUo30okNCvmTHN7TFMzu6pvwJsNTue0hf5/bx7hcxwxeNPYojEOOsTEp
XIp30VgEvPQftJtBwaey4lSMMkB3/fxYxtBCbMo5VEjh0X81X+QDm0TyGZ26F4DagdstlZd8X24g
teyaZ/WuSNYjE2E0pWclxyOPbUpZBJMLPaBYloZrvTTpmjhAcipyBTj5TUZIKjpu8lVvfFA5H8VL
EeDcsDn6hSal+SdIc+we2RferlT9xFs2PuFdxIZF9BYqOYSDs+AbBu7KuKlkW9zSJr1k67Dd1Wem
nd6jINjTYfrK9/o5f4rMheeaF5/ya5s94EFdKM1iwJt3ANxZcLOwjugLApp4ZgwW26kkZAQFyiK5
p45rsleM/2CPssNAX++R74k5FPMAry9CjzCF2eYdEzeveNS6k3CbnnHKDKpNOc70OkIq+obYc/rk
xVZijNjh9KdH6e3ER3Qr55pTx1YgOJFZ+9F0awTT9BWnhXbSDujoo4dx5VGjvrHwhW2XbKlbMfw4
NMwz0m+c6rPd18QYLjGMoHweEeQ/ACwGFO5StzjpKd4plaOtIK2szE14MPcFXjCTKnhhHIIbKgf/
hWcm2XUQt7DAqOtGtIuzPm2LGbdlDzEK9mVlXTysMaw2basdjdQedvTV6VOoroeDr1iRVsjEszgz
/vVfJDYsKqrIwViS7WJznTx4EkDzj2fhpRhexPzUJU75RNfZFzYzwIQ3CBIFhNSUZ0N1GdRybd61
xdKDvHxqSK2h9gH18cHN4K0aU8ZzoNnItnBIL8O9CT73xTIcwGyBTZf9Y9Rs7YKhhemkpDrTbcXI
b1U+ii630bsjyoBTe1jvAgo/eUUj2JTd4J4HNEc5vlK36clfI7I12T+3ySbZ56+dafu75OIfiQvK
LWqlFsHOJ42AO/WN+QwHUQpWc4lNxtqjWPZtYMCgWG6zO762dCu+kD12oZnBx+KO4owAXAUfyYJa
XNwBW3rzSZl8oXfHQSH5rL0dApJ5yn7xP9iNob6jqGqO5iOG3bfoq3IhlpobkoTevb2JWdPjzEeN
bOcH6w4vI329Yt9viQbQHIDDH2nEDIvzkNvMUM4noEVL3lGsl/aJVgHv6/aJ1kcDUgRjiyM7/o16
JzwTVPYukntLTACP6m3Mfojwk0vevEb0l96rL95apPQ20yKvnX4TwB9Zeu/ern4kADxCzLshXcEx
tmQZlYFTdnZrbsRV+Wzp7EQ8oVzsLyT0gmZbW3wgBloJxxtW2to6VafmHjHno0n+L/5HhJ88qyhC
V+M+eKWqjr7Y/aTE0ckReBtp8Pn2Z1egslxRNqHP5i3fPLanQNknH9oTq/MufPXWJD4SdhE61s44
SvgLP5gtILqwpoeABubSIMOW3fhF2ItuiVF+aY126LD76ztGJ05wYFkN9TLa1NsAC/ytdJ43m1kk
xhkOAvRtMR9iCRbI1vTz/ON4Lz09AYMhr5G2D0NbPOe8GMsXsrDkxbBSjywcblJwknfBJ/ZX8y7J
7fArunTvvASEs7TKnrPLmK5z3hMnbz1sjDN7FA+F8cHUba/sx22EUfgZ+DM5edOZP2x4bnynnTYq
nD6FKm0RbKiIvU+U4xzX0d5GnypHDCojFeWkHRywV4l37PK+PWC3OER4YC75MX9Fjm7t5/6mwNRn
6d3554DnyfYeE1L57O6JEnrcoscUT+EN25HMloPlzGbcVT/Wj9pz/cj2GNyJO4wEt+Wqf+Tsqh7I
tlsZu018InfsqeJpKxGU5is2TzZL7Zna+r576V2mMY/FPQI1wjXQkW47SunV+MSB3Qvtel+gkyyd
eiUy8mPY92BtWU1v1YmcJODrMaKwzOkv5tNIworTHb33fniM6pVAaKC4zlXOljaqftc4xrT+eWxw
+HCI67Ex2uLz/AANx7LfFV/eSiNwSV2lVADtSixdf81/mK+13XgsbtgF0RxaW1JXHqt1dadthzVX
QNwrS0ixyT0e48CO6QdlDwNx5fSFeFEy3DrO5TNewreMsixYDkvxozTXMVnInDwFNvJZuGAXrnEo
Xusn7BQyB0/pJNyTTuRrTcej1KprAxF0TxriVmA0Q6ocf0fsbYcDtbCcehLJCqp4pBHvY2h6IamC
m6fE/USjIZTCHV7ZQCSk+s8/jxFhkXldslSseFdLMGVJkEABFHOwCyMMU8qUPAmJUq+MRuN367Ug
b0Ut42+hlG9xHDLxg2EqhtReqJRRiPbtbSxG5TrJ+D5B0WF1HnkY+vkvEbKbBfxlODbapCCDq/eq
NFAuDfn//AXW/aFVC30d60ECNjtjRKlSUCYVfEHr0/rMa6vbW0JLCAByLpqw6BOWaSFwUvnzF326
TyCWrxku0MREYFwsmyqkfAjMR0SWJIMXFOboHrEg0nhW8Z6i5KBFO04fohZdhPjWp2NBWIuJaICE
FKjHvSp/yLEIgDziMKebJ4/fuyUaXkPL1Dp5yZkLuGu7sHB3l/74qRTewSOrkxLWbzGPPUW6TIiV
L+I/5ka0quyiV4a0TV4gDdmTUbfxesJqQWeGwZlXPKj146iiXp3/PjQHYFth/SFE0cVKinM11HcN
+XrskeoiH5LXXi9ooY5kcArKulFFl876Ch79bUzIeiHIR4WDp9V5d5mkng3o1bYha3asj5xYKsWV
E+/kMdxZ9o35ULSTBuoNNZA3TPf9JN9wOyhgctWjT1R8kPYd2EbXOpVIRoKsCVvLC3D0Ba6nVPs6
G+pNi8uKfSZJNpVB6WoMbi+OwbESMJ1gxhjXXtmuO9EPF6E6TzFr42Am1rDrMopMi6RMpUxpBwmT
urYs+X2kabw05RmbjDjD8SUA+P7j1Gpfao/wUSD3DdpostISyoVWbLcY2I9RGXAalszFf/wv4uc7
cs1V1gVYVsRLhqZbKu5MPvQK6KIPiZx1gkmQrQofIrfAFHS8L0gG2NRpY6dpua7UCHK6zMu4Gu9/
/vi/+S7zp1uSIpqEfejqFd/FGAAMa7lRAb/rv7xBdcTap3UQ0cUQZoESrGO6XSJe6Z8/VwI79G9g
Dz9bkhXSRDSGW6o8f7F/cGxEeJiDPEgVk5Z0zqi/6St9HRr97ajjhZ9E1PRpdcCGR3Qfek7GyZxs
cwBtVr/95avMvzFPRj/PNh//+R/anzsgyYasqKpFUrN1dQekWBNH5KGV6wH/d6JSAAshfAa5iSry
JrjxC+aTMxCG5TswPevuNa+cFhaVcOePvyyHOdnk+rvIElpUxVQ1mVTWf18WLfQkmVxKZuVlhqEq
4gU/YwWSsXgN8KJ5gqn+cieU7xagjMXDwGIi6qp+dSfIxiymohAqV89o9xl9ek9iFzpJKq12ahBv
cvkNqXkpCqKz02xd40QtB0p75AC4TBLoj4R2KzTRRKy0dixT64Nxox6KV9hucVxVFfw+pA8jylQC
jVCdwEFFWklbN3tFHLYMzeb080397p7KimJgkTVn6tXVuh59teCt5NeuSdLtUgcPY+tl/8vD82eR
Xt8tRebZ0UT4W4Yh//tuDTidx8aSQbpW2gU2zakjOLIHau43PDEFLVijz05T0YFjsPib3twQJH3A
/wFark9OesCKSuritt97qrnn3q8LU/20mplZUrwkZXWYRgAahV6uxdq7FdvgK69gJf98seS/6Fk8
jIqsa7JomZIlqfMS+cfDCE95kHyZUDloIigyjRxaAXGRLaMWsuFBDlUhlGJD2QzQnsS5rWyusip5
8CWSyYMYwog+fPqW/GnG1X09MxcUH1rB1Pu3XmpWvzwj3+4disrgbmaOyfqff/+Pr6vUlp4bIV+X
lbVoJag2GK4W0CtjpEzdfcxIffb0vwzaLlLoXfoI4OjJ2An82t++y3dPD6lHpqiiqEcYerUEfIQl
EjmTlRuTnsuRH7z5TBsZA3pCpVyufY3nqekYsfuMMfog/fj53n37+CqWJqsinDedhXh17/Cb/Pca
HBAUOZUk02TuQkSi4z2JXJENNdCu5ycPX1YMEGS+OZ18jkz6SjNOZsAmh419+PRmIAoB8sWiiaTP
xohpuPqHIilg9yScsq0Ge/94IefvDU7EDhslDdOo286UpWbGUP38w6Tvr6ypG7yNZdX8a19Cg8oC
EkkqyXdaS4tdV3AFolpbDaBmmggt8SRZm4TGeQT55edP/+69yAqbiWciwD3lah9WB8Lt1ZR3wjhz
egRaEz0GNx7aaC35xn2kZTRI+uaX3/zdrkXEFqBA+D6Q7K5wcvHQZh2RNpU7DdxLBDcvupm//PzL
fvuMq18Wao2MT5QFi8jvMOnVWjXTXzbfb9ckD4OkWDwXDLmv16QVwWqRGx6KUlopPSMAot1ta2CB
aXl2Gv5ggojd1sr2gF/mhKmJYTz64STZJ165C6vu0In4Q4kic/oxYUpl0DEIxuAlLPxVU6MA7hRW
ciuM90HBu3mcgVG+cVeE3tsMHCMic/jl5kjzo/zv3V4RRc1USEcTLST7V+8UVStaRQAW5PqI0+2G
1zi5BulSRgRFoDqPmVEn97i7GTmAu/GFkqlJQelbWJnz8z20vvsmhmlRrGqyZFxvOqVuiOZYKKVb
Zl+Cz7A9kOlfG43EHHc8DVXj7RSAFYGy+/lz/65OUE2aCOsM3ZQV888V+sfGa/lSM1VxUrrTFDiG
zDNZc7EXedHhR2PTrQBF//yJ84q/uub8PlMzMM5rinpdHVuEmk3jaOIOU034ESizKWWfiip6+H98
jiqLEjeY3Vy9SpzTOcMpVmXkLsmfi8mT10KPmaH0fqk1TeW73/OPz7kqtgQl0T2EI7kLkqIRLNVB
880pX7eFYY4Iz1XmiqSJ5Zu8jgb27eJZjTZGGV34+fQaurZbCdasuVLSpYIeS1ICcRVRCdlTkPKN
M4KBVVpQao+CrVQB3LQ+PSPVGrDfF2JGeA7ylkETUfRC92ktE1GF55/9FB+Y7HHMj5QNcGJ/NXWr
PA3Sfa8yoZM6g+hwX0UAnzfLIJ/e8ZkLG/LiwOVw+tY0ZvlF+96ZIvKCOPA5EOMXAyjy2hsOx1NG
bf7QoFcznyUDpQTYxwJzU984+QYZknTBx7g1/eC5T3UiJlroOtqgnvwi+BJh4jmxxwQbujo9zEky
VpWmPYkrOZpuOTSXa48Oa24xAO907DZRjHjAHIKHcJoufnjz80qRvnkxUVAaGpsB0YSKdl0tJckk
KBzTwC6nAAHkoD93SXaCM3w2K+uNbkRni2N8ws7zaKXRbW0FKpCmHqv/Pg+17ZipZ8zrT5pULqWg
uJ+E5EXSCUuQlaayIfSupzGgsVPqTij6DxVZ8txcr11gSlwPnvhRwdHXjfiErY0plRo85B2jUwEg
qGK9JX1/1hrrODXtWSbvtu68lRplDERS61iVwZIE60Wj8j+ISHBVBpKYeryc0SmV1T1ekpPcdGcs
c371EY3ZRlGkj5EQE08wjvBg4LtX8isM5jU5Ocs85LJ7JNeo5N7QalqW1YS4As/CYv6estrHTm20
50CXPv787zp9X+c1yaXILToIFTJyviaxtoPiuRpjwbYSX+uoc72BPU1SnxSZvCB/2iZhdpgC+dbX
1Bs/hg0RVPfClB9wu8DcCYL7oI+fq6CY9k0Ak8fzBUIA64PaGh+WptPNN6vHHDvibdxZeLeyW6xx
+R1nUNaUh+HqlxXyzYtCtqCl0nzSUGUaV5uJl0ItlSvCaCswZLlfjdsGculCt+hDphUY8tT6AEWu
I8mokLOI3Pa4HhiCekrv/vJd5tf51QaqyIYKbsKC5WFdH1HosnRdX6S5Cw4Eefo2FoRwNqqlSxO9
XKtLcOOVXARk378ORvMu5eK5rlDWBIGpLvOuYJpoCv6mb4ZfXmLS36cOhROaqOuyZELFvN7bK3/s
hKDVM9fHMkC/qzCRyjJ4QVzu77yhevbSCTqhISdubcDZCoR+07ai98tLbYYjX18i+La8z0xT4/+u
z4rNGJMPObbgZc17iADpGv9fKiz/cEMwddgE34+7LEGcqOSbaqZpNLPnXO0sZMVJhKNRf9fSXYKd
gLb8cAvvbzrknoD8CWOJrMYL2UI561XNzJ6/VbqE3xI2MsQ52FpEb6+8ljjtlI75Lzf/7xJa4Xyk
gGTQ6G3I8lUdVsdNkcR4qiC0tsdGthi9V68wqOwuqS5ln12SdkT6QygfiJrXnz/87wpand+mkgES
2rA07arOhNWPu0mKsKOYjJvwKznDOF7o1q1Cvdz3MvntAuKhnz/0mzVF1Q7u2jAojBRRv/rFRZ3n
rd+1iZvHSD7REhZx/TrpLdCP6Ebz0ElneOSG1zQyTqioP37++D8l4L+fNlVU+Nkygbu6rl0XZn6Y
FJlKUo07aY3KbJFEU1OXkd6JC1qrN1GinzrMAYy3NWbSAmiLnu5E2RGOLpqPVatc2vlfm2F8M9Z4
+YvBpGOSv47jndIewPhtI+LsbaP67W79vU3wxTl0ULRrGl9/3tL+UdmVGn1rvU354pjuAwU38GR+
RJjwQVD+cjr4bmEoNP10LhOVkHb1UQFSYZI6rdiNY7gGBg4P31inWnsw0HljGeNE2ViPP9+Yvwtm
fh7EdAXI+bzZXJddagFYk6gxlED88VbxSvzABSSDIxbS/Z9LHnvpUpWNX9bj3+WrKnIkV8S5WOeD
rx4CraaJ0XgEKwptux2TzlXV+CbUxf3PP29Ogb7awubPod2lEKzDZb06mlB2DWHInw3qXzvpHWf4
nAeNhhuvyvy5FJR9rMqrSNQICYrAYrHLVgpOq3bchIgCgVRpcOAm41HwfltZ35RLfDdJpH43ZVHn
RPjvpTUI8pBFEbbfCh/QFAZnRRvYA7x9ExJl2T1LXoTIJ4IRJf221LT5TXv9PM5bn6EBCeNNc/XZ
vEAaC8pR7JLjjPMBox8dEFgLopGzr+f9poHpZmPQBNcAiSRTfN7SJqri1L8hdZoKtvOmBfDBwx/g
rSlhBDR5qBUJ7/GQks4U8ybwCfjMVBpmklw5OOMQhRRtRsREdpeomMiHmSDzBzrWFCoGetwk+MSS
2dF2+cMyEEpzqfXAi/785wDxLNhJQJ8wkdNqBQfX9y9NrW2rDpjilIuzKd5fBaZSLmAfg+QI3+jr
oXwbgPuRi+YC4rIWslS+AnheFfMx4JcFNz+kf11Y05pbM5JpqdcLbopguAYqG93YCy9ehF4u0Jb6
uE0r1GglQBQyirZ5BokE09QH7pylUtS3P3+Jbx8uIgcYX1gy/P+rjSRVS4oHP09cPJ1IqvjZYixd
TKP55dD2Tb+RFWzpnHvZ1HV6ff9ewbjdlKwoyUzuFYZOaBPNFmQH+3RN/g4l1AXmAXpw7k2jaKeg
lfeV1+17c/rti/xdqcwdeokxkUnzk6v/7y8yRSI2YtCsrlTDvWj5izNU69p/jdPxSZutnHWdvFWl
dpyN8Kn59n+/4FwFlRc6UV/idUeOx0Dv4oDdbIy9j/l6V+jL0sr7ZbOW/z4k0wRjZ2TOQPtevn5q
CXjPpInsM1ePGTFYcP7tpEhQZxmneJSgPLBnRUrjhp1u2T0pTURGE5mIxkSuoIjHGB44ObiTRck7
j+9C1XpMYebIHmEDA/LAWkLg9Ps2/N1uQwyFKjF2+KYtY+qVCcKvi1F2tluhb7ZE975yKReZLO9H
8ddd/9vrJCuw7sBemH9NbhIukqHT/XLH4UaQWpDIcfHa0jYFCWmirEnCtzZ5UwG/9AK4qp6KVCe8
jNzKX15zxvwEXG8H3CiGvKqkEE5y9Z6zWhnAk1/GLiZjXDqA/k3ADxAoS6iVIdovTFJ5U98GVBOU
BCciu9ei+WyY6iVFW5N/Dj7WlTDt3JpyKeIFCWqanJuJv3SWhLJ90A6a5R3GRr6YA82MgsUgKsWr
2sQPhBCd0yJ/tQZxXwCqJ1AHL1P1XJnasvQF1LXUS7SqaUFal0kq7xRoTYUVzuDhzzBn2B6YqbLM
ZX2Px/iuU0DAFEa1C1oFvIW4YsLveIYB8FR/zEKOuSx7EcXpIIK1lPcBy8GOtRDWzsufvzf0dPnn
KhclHZUgf4vE396q6rf33qDDyv6Ht++6tK+8em4ppLzZymqbAVsy427bM+R05gei6nv0QcHoalJb
cYB507nSkSVdoip7jfzqvQ3qzSSqFyGkymx6NuyyKs+wOG4nteopS61FXAXv0ZtkgRyZU+cgPd7i
8HJzWGTxzJkyEh1ltKB/dCwus9DqRaege5z3YsXgX4kQ8MFLFbh1OpwEuX/X1MyzDOGX18B3BYYk
qhwjMXhb8zHu37tiYrRDFAIQcYVGsqUhu/MHbytGS8kv7/NqfBULtDpecrLy8ZczjvzNK0hiM5yL
Zoa1ynW9L0s81Sr2bXfypA9wbU/A/h8MifgqKztHxUsrKa7ijp/6bCzTEO4ET2Ju7HNPeTW75pyV
APXMgqlfMXeq1vWAgEL2shX9HixVVnMOqmTz8yb+3e5KT0vSqfepx/46dnfQVofKz3O3j1C0Gdmm
bOnvpP25irPNVMRbsTdWSoBDC5XmmPHl0JHYvdiekwZ1hBFgnQluEmN6jwb1KTXFjwkWXGTeS+n4
GtfiL2eqb2+vJDGWZBbDme767asKVhRWZk3CokYPSu8rREMPflPsRDE8+RRbWTIsx8hfjyZ5cz9f
rO8Kaz577jzLkmaxV/97bbHl9U2tlqwtwlMWMqtZGtQ9T81ayx1NiM4467fBJH4UifhBn3oFsW2d
9d5Rk9sz1nw7bkxkzMCnFTE7/PLlvikH+HIcZxRqME5uV7tuSogfwHnu5NTkT+DGVuOkPUUa26Uf
GDbn072Y0VvySazTfWurDv7DL9/gm3MVd0a0FFPngGVel4GFoYZNmtFdKsfuPN+fXrdcvwZi3jyp
VncWxfghT/X9EJvHED8ZOo88Up6ievpoDP8kZOpTBmRfUHHNGtIvT+c3r2NJQVVjKSrvpL+m8x18
y2yiD40SuuVcnX9qWnlJCGaFd1OezDb7bRj8zSmMDVmUZU2SUbdcb0SsDC+X6ylz6Q6sKh81PDwT
G/KqU+jBOQpG/uHwy+M83+OrNy/zelFTFCbQqmzNO9Q/Du7F1A+V6NG8wrH8OKFjHPCGG80B9ctv
jW/ju7v9z8+6Wm+WEMWRqs6NMgs+Vh16GEwlSF2ccKTwtRxyAGwmskZVWQdieZyK3MCEY+7M0eKh
1R0s65eZ6JuqxspnnlcV40bM1UdA9SmTfNJJwC0l07ogSB0Mj7ipheKCJTYAoa80NGuhSOyMXdFW
lz/kYySaKeNH2HzFp5oRxqpQF2od2JVo2tSBtCkzY5nl3c0YfviysSTSESWdsTXxYNNykYfcbfJx
LZbWrqi6o5UCfRHGdTXVR6EvLzEAn1bAaooBNOkOaTdulBaXWtl+Ecx56Wq+pZ8dhwyCSepNZy1h
UiJbRBrlmLQXoQHCJhkmu3gzN0HM8SxXLZgvnvhElM1zXOvkVba2MCrjApC2NTidSEiOApFmVeJH
+0O4tPgpKxWVJG48daujCTIiv1ylA0ppMX0tkGbRWazJwWp2kz8msFAz3iN6SZJPzgoEL7BWlUkG
iuSHW55gnKCMWtaR3yPcbHrYdICi+jEiIKKN79qUIlGxVMAgiZjwR8zUfWSJsBK0YzAYwRqyEJJx
Otg2IQxPXonOOrKUdUYskCkUJzB6eHRY9ZOZnUCdO0pBPWaIw6bOeBVqUONi/MId2UFW/GlhDzLC
+mJ65k4zq88uzE9+lZ2EukFL4aF5UrG05++1KT3KCb7FLM4fomEDy9A2dHC3DA4eDeBIRLjvLCDF
VuAGGn9W7B1EQq1awAFKoK0aYTMviUEvTyQ+70x9xETKl5z3ASDpa/StayWGe+iRUxq2T7nhD07W
juuft8tvnx/JMCQ2BwXZytWBVS/rshl1NiS59pxKZ0cO+tuxIPEClZA66st2snb8xF/2we+KFPof
nF4RU6BVuvpYLRhhqPgjLjLGP5JoHbM4pZ+f/bITfdd7ZTLMrJGJLWNE6+pzVMRBwOutzO1J4Wz7
Fk8UJPgUty7dlBw5HdDN4GRV8iEkFqeUfq8UvtvxeakaOteYLuz1wdEq0jIteo2JAh6OpERx2qJ/
7wV9zz8+IhTg0Gfanj/dsfkvgxDFK0jEvVgBSDZpPrYE8jRNdRvLRGqZ+s5LZSZYGrBkjyCaHnKm
nUoZj2DtuX6SfeR+c9cGxDlnLL+xA6ZA2lSnVTgUMrr5PkEhPgbitG+dMdcvSgsGLma7bMd5RpgI
C7mCVhqMs9NJHF+VbHKzicCdwFhIlnFMAxEh/4dcxwhzOgz45HrZhhLelcWpMnM07CqmAbGZXue7
mUMGw/81xI4Z6Q8cpeJUB9owgs+KThW8Jci9VCIvHmm3/z2xC9g3FDh6juSHNGq66GBSpJJVEIFT
oAtVp0bjyNF/kXZezXEja4L9KxP9jjsJD0zMvQ/lfdGUSFEvCLZEwfsEEsCv3wP2nd1uStvaiI3o
qFbRVRVMms+c04dEGcA46iCEsyDeovzAQkCBusyqNxqpAJMK2NxDD5afwggVWigNpHWrBoUsmJp/
t5IheAefDm0dDgW5R7d3Dq2giTJrwkU30GPbJ09TWkHfyOcicXo+44AXmLGCf38P/my+dEy26D71
blyq8z36p/kyFq2dF2lfQD8kx2R8yp3sOCqxTXV0Nf9fL/Vxi9ZX8IZLkI+7yIWkWMAXLoixg0lc
Kqn94mP9dJXssK+iLoVyNLZzf/1cojaqsrYaPleKQR2bXojQHhPxvG5P9PFFD9GL0ckObvgXH/Nn
qx6iNISkWGqxD/uwRHYaygqKjOFlIO0LAT3PaXmR8uJG/lGvOL88//sD+/NXtInkz2LTH6INwKmp
boFjuGuShgaw5gZV5lUPxucya94kcwhUp/Xfv+T70PFxnTXXxxLrpFrZ/Vj8M7UVVH8MCrtkyKKl
heSwp8aRZksf0ahoFpN0HlvYTLjgVPboebc6heLYjKwRGjWn+kp6zOU9CvhjS7Mrfaa5ZEUaT1t/
pLTB1kqoE5hH3Nw+phS9EegKaIqb9k7lOsupmbZhUMml63G/KbrScA0Q2z72cHRX3CvHOIYvRfK2
XerBY5PRGCdhwuW+uStz49Pg13eFVoyLgEgsBc2rSEbQhH0tXRn4E4jNKrqO5+7zugWaRAEgkrBy
ye6zWMLxf0k8qBM2cLy/P6o/vWq5Zk1SQaSmqUH961WrhgBXWuTnO1VXb9n45EMbSYNpD77uYlhr
2a0S+h2nXwUyf3YBwQMikElA1/phZ9D22hhVhpPvIFS/JROnz5/a1zGTr/lcgzE01T3cn9vff9if
zf5knqh4F/PD++r6TyOP8JuUgmTIhylTSAmuZulTpzVP/U1pHxJPv2ZlfZvXJ3//uj8b8f70uh/3
z8lkZX1pi5zG5mHrZVxjiddelKE/N2V/+fvX8n+2JSUESpEY21JGhQ+hcqk8hB5ImXZmkTwMQ69W
MWXrIdFYo8kkGpfqu43MjezTtB1FRC+7BzODuKHOiQ6C1l3Y7c4Mv2Ul9CPHGa5JaN7DqhzyAMCp
mVHkp+nfQoderNYClhfYLwk1kmvDoCxvQLvXwhiMEsA59vRJdiBNpvSRsRF2L+SpTVTsWdPSFk23
SUu3Nua25/fmEsdLBNon2u78S1rSjVRr7Dd08NcLdl4EjEvW+lpxQ7PR0hJC3DnQt2Fv47iTLTY9
xJCUUq0LW730k6WQwLHt0aW9pdzrEjghJGcF/BKnCVOwhDGRLkMDhnBqDvdWFh3mdXPdmM8eK+Kh
5dpAqbAOo+HZCic0WPKWlN0F3UO1dlPtOKT2WoGfjbXouzY149qO5AHHrLzYTYQtiuZXDL2/mGJ+
dtP4s4CaxAN368eiziyrWuouK+LqFbur0nzuwVFIYT3blX0k4fssUZT9YqQ3fnbx+tRk0A3hkir+
eD2xvwzxFjJAOJl7MQDeU3YbGCu9XdaQcOPZDqXPKbg29ndOkKA0zIPLECfJLkzyx6YjrVkZpH1z
rB1G8r0Iqs/U2yO36qcZLZEeYfHCS+gAqoPNWmc9LcC6DQ3i7++Ln3QKWPRYUOdhMNwQq/xwX4Ta
mFFTmcE8CvIN9VN0uAsi3kOjX6ycT4V/q1rENPVpI/z1VIuQ7fk+hdljSYQ8pBFR8+W27xiFZfGI
VY/6LVqdtlgL6MSF347SI3vqzU3gmMDjK4iXUkNAkYlZDS3wvsZ9tPv7D/UeX/owJ7Lat/V5MeUR
/pmvmD+NaL4zerk0zGw3GMm6JqgOSs27yRKVRWMMG90PqlWZgw7PDf0WwVdgD1/Q3hviBpFFuo1T
tgFQK73I+8U49LNCDIq2SR3NqwT3h8BsONhTFfQMtpUXnbo4e9Wy+j4qaYy2LRqRJY6TBo53aw83
4I/XaJBnm9TXog/YecrWfVKbPCreZMqJglJPmVv+NmIrcBV/oiu8I9Iaqn0s7fsvjqn4yQhKbQSl
AhS4kdj5mNUUSRA6hI1y6rMbREop/X7dyLARiAPmZ2pEOLrDVMZ7FR18BXqgTNLp7AvYDSr6Jsba
uJJAI7udQQwyg9nP2dVUvenjazhxu4zZ7/ghi7Uq5BU6KtwTzIp+RYyjcLhb7LjXVglcVbyd3Gwj
1HHbix8YrABUFqW7y1LfwrZbsJfyzENpYMgxI+LCc+YLbkp0AKAGpC8jQNH3M9c0eKNP8eG5rc2I
WkNfW4u6ovJUMx88O34uKENamJ2lL1TFWsnTvFPqf3UVQ7CTdN9CW6wCm9VM0e8oZFvVzheIpW9h
EB6GEPZTmNir0Czv5/mkdz+hwfwyLwplZj63TXPTu+6bQa6PvPlzHxs62X/+sCnkLWLNr1S/9ytJ
gjw6Qq3vV2Gsvp8DYV58ZoPQStIt0UJa0psaZYrv3qNDZvsIEZAhtof5VcndlM3c0VF8Kcrx6y+u
hZ9dChSkmYKiFTa1H7NqI8mErJVmvhuSMgMLaS7A+z7kYTts2c9xfGL/vrc0JJ7z+EWfTZrrv6gs
+cmihQZBjzpze57RPwZ40V3XdT4v0PyS06ey6slxQQz3fs2xoZx054/1eqKPdBHDWv7VXfyT0Z9Q
CTkdwrisED9G3wty7J3K42KXdkgkqyLZWSUMMxfQ/cqsaa8qaUY6efajzT2wyYMIeGi7C6oS73Mk
va1RJJegq429Oc4KwN4HQoiXS9j7vhuCM7TMFcKkW+whDmVtsWVVw5qwaf6Yxf7z6/Bf4Vt598eQ
2P7rv3n+tawQr4aR/PD0X7cy57//nn/nf//MX3/jX2fMbWVbfpd/+1Pbt/Lymr+1H3/oL3+ZV//3
u1u9yte/PFkX1NWM991bMz68tV0m398Fn2P+yf/Xb/7H2/tfuY3V2z9/e/3GKYBGTNvzV/nbv781
t1Yapu5wTf/nn1/h39+eP8I/f7u8qf94KZv0J7/09trKf/6mufo/6Degos+bt+wMiwS31Nsf3/L/
4TpiLohglOR/c3KuKBsZ/fM3y/6HoNyIyiuHFClRL/YVbdm9f0v8Y+7ytN9bXm3aPe3f/uft/eVE
/p8T+x9Fl9+VcSHbf/72Y8zLJphALbhpUyHi/TCv6z3Fe0KE5X4UYXbtRSYfAgOrA1gPhShmNenU
D42MmF0YfLedNPxjwPjTQfv3u/rLu5g393+ZiHkXtC2wr5hnjB8SD30rtKn29GJfZH69qYDn9H5+
nvpRv9AWn29GWmkbB3JnZDBkgsMNbfl9HCrCuTa0Esv4n0v+L1f8n9+S8UMoziYjxJrHFS5ZiR+y
do1GVXLliWJvjER10kyTK9FNOh5gHJ0SuHM2dLu6bOXWNMPfWf2Vy84mR0DtywKdyEMA0HXdFarb
mrYd8AdmoI4/EQIWhr10BWtPGmD0pVvKkOxzYK/mLmZNtTt2NrAMwuHTLw7yD4MRCwDBtMxyFHkj
k/NfVzu1Jlqi7k2xF/4E1tMdkE5HZbOm5YigvQ9cLWgIvaeDsdMra5vmCJjMpVPK6uQNxS0uXeNa
GN5zQBfmL6ITOpf6xwuAVgQakxxzvkk+VnnLViK49Nx8L0P1EChnpbCTUlmOXTIUYFLoQSiXo1m/
2H4nD5lt5AtD1fvMibByBSkYT+0aivGX7+uHC5N4FBlw7hHHpwDzYxFwIrShMtrG31npvpaFC8u2
Q0Klkeau9OIkqfmnPM9fT3qRbI1QPVVIt6jQr4cF7kSdnMuvYkf2D9sYl5U1O1OkM5xL42OgDFe9
mMJg6HdmoquNnQTa0WkQbxuedvZpJnzMgjN08vC+VllyK3RnPdogGifUAJu86YeFCKrhUlhzbqvX
ulXPQgtVc7gvykk8N8A33T6gzsGENZh58P/s1Lo546CfnF4crM7aFHrSnHW2th7I7kEraZStjIm2
URRV3mCu+2D8vaQTcOlpKIepaD5ZrduTLWv3tlm+RFICE2xpGMkSfWdq7cVUjbYpKXW4NEDpxvF7
nOAuFQQbV4Nb9SvXAtglu4FSY7+JV3BsIZQUql+NhveLIIdBnfPHa9FlR8DXue8p/f6hFrXIMSUg
cuh2BikAx8jLCzDeY134/tFIsAUmNQCqtPb6uyEYyJ5Z03FK6clIouJO6wZiapKwVKFD4PD75q3J
XRQjNQdo7L6pqOSzj3VwJEoUHKPA/VrVSbyN49Hn+BorRiWF+UarXgKJ4jryEL0ORkv9h+EelGHd
pZ5BjCXqgUy74qI1PLz/K/XD8CCd7q73saHTWwhfUdOj6/tDFvkXHWw2wQM9WHcOWUhqOzmN3SWj
fXbXSlu/9VYx3kfBlW757q6Qub4V6aTfMPQs07aJrn4CH0yN+Ha4eCaYtyvHQPNhyzzZVsJulrpe
hUvsf/UmmtkFLHf26CjTs/Sr9GzYv4+dAQSXTu2zkdH1hYAGQ7bprgRWrg03N2WtRpPuorG1Ts7s
STiBG5Enx+PdyzqLzyA/2IqF4X2eYDdoux1TW4u3YaK9oen1C7wHQxvHC1mkO8+utVVfQdxHMAmL
KqqbvQUp4pCJwSUVUOlYU9JkJQV4W3rEyqPudfToRnHLfstfJnIaYVxbw6nNKqQGnblL2+C16PtP
XlV6NDBxjhxaXNnIm0DjVSs3RFpe7MhHVFijnRyUbZ8ShFRmrl3CShYkZ2ftQE5ApHbje5fMci5z
84SHIgY30sf3AlkJa8L6YjZlvdW0Wn/sCjdgZPaKJdT6jW444cmu+Iw1wugLXctqZViwCrpsPBlu
4pIGsUgSOnGyL81GbLtKfollWJww7NLy63dEf6DM+3jEqVgABA+EeqKJL6SfprcMXiRLTtb80CL9
2QUquqQTVmdfn+nDpc4w6w0PCT0ZB83W4+sgKORNemgqU0caucBnsO8jc7ori1jcBQ5BgTiJ9/XY
vQ5NPd514Azuepk/+Wl6nDoMZ5M+mA+WqLVrrECUzc/oX70V08BB1kv/Su8FWFNsGnaG3Tj03ev7
gx028d73MlJP89cmv/D++EZK/Bu2oPJQEPI1gmkI9KZq2OZGOZ3ef5giiHhle4W1xrjkbXKX3WMV
tuE95o3wPsN+sucmocZ8fjqSfGR/Fg1nC8TH+5csMduACOu1Zq4Q+njRFtB5+JgWkbulwQvuoWFp
D+8PIrEPUTZOFzH/ROSJbpd5MqC19uy2pnP3/iANDuhojV/fn+WNN134eCs8BYzNbV+BGI2yx/eH
oQ9eaH0qNmQRaI+jGSSgjR3/nystSIF5fpiGurrzM7q77YESrJAiAibY6aRVBbw803/SYwGIWLUK
RmEPVSp8qorcJfMM+aGzE7konbYjeE3DuPBb7dK1abdATAL7J6irF68GO+h8U3Eaf5IjF7HoW3bO
9pNut/7SK3MQYBT2LLoarUxtDF+zsvPvGgKlrvGFQsX+rgdD0o1PnSOPltNtKcmC3gFLrShCrL5S
x3ni26uk80FfBsl+4L5Ya621sFEM7O3MrtetkvY6zu1T1wDSjN2m2aYWpODQnfAzUC+JIkyNWxS/
0yZUED36JNX3ooq/GwxtG79CFmHLjkJ0xTjRIKtYQu4stQwWZIGQbAjuoyz/Is0O4DGD746I/gLX
gncpNRzjGm6cVvT4/iqU5NpofEokURaGrvoOlv59LNQtoMR6rULfI6oUBQdfL4tVlvnROvDCcxbF
c5MhRzOzJg1VEBR0MmP7CrPRIk6e7a6Td0LiJa8J97yPT1PmmbeRa7lpP3uCWgVmqktuTuqIURa5
uDc8uo6CH4hyl33Idsr4Kkt3Z92YQ3VQavhiYRrcWBDSiRmHy04xSIAfAUrg+8u2UsAVE1CVnlfv
6MtdYpIrXsJsenTC0DrFCG3WBb1227SAKT4onwhfrB0AR0V6C5gu0vMj5+/OIwpxlCGQXSLpi1QE
7rrGykOUzN3ZGQyqGULUsRTeFgGtXJYXOCw0sIaic8LqG4Ph0yK4eI2m/y5QzrNe7daYIkFV07R6
THqTqvFYRqfB1I8y8tTJCtcInaaL3vXHoky05wk5nJ/j2iV2svPiLN2ZcXWZsLxt2JBlW7cu4o2l
EetRaHTS/jkuQWl6Q3ATJoHtVNiPaTiurC6CUil17SnsQm9FOnLrdz1WBzuc7rz6vrETgLFtHG7c
aqh4edqEhfSYWPvp6A1Nukd0OE8EenZF+ucc/Gw6E9tdhkGk9mmd24fKy1mBh8ysiML8UzSvA3Jt
A9SoOTihZR+mlhJyQYNr+VV4ZboSqkp2NB+f68woL8J/g9jXH4LA/Myixt6ndvMWJ6VGXNIx95r0
r3pnuge6R5p14VAgFGaJ2nWuOTw41qQfC7TzZ8OT9WIyKLURcmjumg4kcV841mvZetVL7EZPfaps
ZHpgEZVVYVfJcgDOQID2Vhc2B7BrDWnUrdeCbfbiPt2L2rnUPYnzOFwULX32WpvvitS505O83IIp
riq8aLVfIRBxaY92EyIwnhsgM5/fvCbD9r7q/HMZVmjoaqp47JEmT4ny5+znoMHCXN9E/q3vcXVT
dh3jcYLax2o52tlx8kLpMHhG5O8WnwzvjrxaSQSY1orz4xAN3spPumBTzjqkrjd3vllfs6ZvdkO7
aSna2tM3SrxueGvsojwrhCmrKWi+VxOtNSpkAk/gteRTvdehLW28sAQDVZrmgUmtWFucvKWvw09x
QriGUUrlddsyFHbB8Gz0FTzYkY+QxjkQXa2E3kkb+PvfkEFQLLEh12ATe2q1TICQU0KxgxHCLiGB
FCoSJ0NINQLjio8yg8KQol4HZHVOWS+z1dTY6apr3TWXCQBfuYwT5y2z4ukuktB/XRwHEgdBkwD8
tEbv0FWdsYhidH8xsYpFD3cdnFx269Sqm5t6wqqpj0qtXFwbt6YD7Rw2i3zoyudgUtVGxv7N6AIK
EsHjdQoHEG/HRAGG24bsWvKpG8X3xg6dBfqg5KHpANm3o/na99q0nPS8gmkmSdPiK4W83lf0oPI6
mc2tK7uUqQk7odO6rE3NPNlpqA5X70+7rh9OzCxzTMw7EszSLr2dDo9dnu9TzV/3tXLOXhGBLnRs
UHejE5xZphowH9L8M87tO00l/ZvptntiD2evqYalYfkpBY9UwlAnYM8y3m4teuMwsI17/0qslHP0
DKCa9WSma9rPq4Yrjp+t3n+rq45N71sA1N1omRWxOjVdWK06kUJDyqU6OrOTJo7YJlmNwVMt+AZi
jCo1VYlNbOdfyGdqxz6Mw9P7v94f3AjfhBIuDhtMOmipBQFTPyHBZ/TW4f1H2jg9DLXUtsPkf3dn
2y6tJBfNTsyDoznGHw9Fxtmre3wEcT/j7th+jeBMk5UtyuzqTfGLqJGFa7gL2NLdW/XdgKTpTqMk
WZVB9SAyw97VRHCQy47Vw/vXOntolmHTe1tSUhpLaVxO9P43DwgqaTqT9d37M7BQ+sGh7Wzx/jTc
2UUoN1zGBeHwPF47HmlBLhnzPnUM835MkUam5HnhJsPDpwY1QclF1//g6MNFKHnqqGV+DHkNpo0H
8ifhATsfgU+Lt9M0en3y/PSTHij3pEtv71nKXVkC7ooII/1Bprp4oKMfMj5vEG2vhQVKsAMzwjWh
KWjj3Xz7eMXaqNwd243y5DH+Lm3sJ5Q5aFe99cVhnIQ4wJCE2Pv+nP5uyJ1WhQCBrGjCBumojZ63
RBwPb5Qg2sHSwgez87DhmoN3pM9aHXoWdp0apsP7Q5l5Xf6n5xF1STN1YlobHGemzJFmDx3ztaPv
HLeOsLXZ91nV4VjlJjqyLu8BMEcQ9+BM8hvJ0Y1CRG5tfTECLLNGbH/WxMTt4IpixbphPxQOQo3Y
ozM8zE9Gl31uSuf3oBHhUcO1JvzE4a/Fp74UMSc2vBcKW+gUXxrgpo40bqzwdonekbDkrY46PuUs
1xkisUxJZgHPVsC7x+FLnUVwi43kWRPWQp/wFiRJfKMalKiAuTdZo6GUJCsDopNb0P9qT9arO7k7
5fWfcPTgLZ1ecuHghKV9ZRneogr6KQUi5bYYQPFHHtBW1Y5LvVW7xJL3LE6eo3mGyZC9jRSCCSip
Vb0z9GQfZnujie7Swgm2EvCbMN5xsCHaA0U/O9w9FPHjXrntqqU9TrTiteweWOcH66Ae28U0U/T0
xtX3iQnQ0u6HXU/nKtJbTd9lDvdUDVU0FmWzFF73Zmlut3HsFE84GVLhes+kzeW+IMEVsEL3wszZ
E2pbjgCTEmJKB3ceLt8fcnvlNJGz0xP/rZ34nEnXbmvT2eueFGvqfO6dGFKIJBdvlGDCtKLylp4l
MGBRxQwXT1tVibFLHO1BMyM0pXXvrocy+33wOxbxc3gHgWadek/kLrR14JA7rtvBXznj5C/sJiQ3
F6fAV5JoGfdsh+C+fQ841JVCFTFpzNuazkJApvVr+mImVX5XiRyOaD1gwyOCXFST/MbAcWUYohec
5uYrKAZ7USi33qFf/a7swYLYYhsbffDtp9AxLz5i+TKWPhFQRz8UWWSxv4rMT45ffW5IhB7iii2w
5UMCj3yVnIy6PbZ1RWedO6++iuZLXJTVM6fkrGXBU1Mj6Iyb+tXpkClnTj2RErNx5PVZsIyjVCwA
Jj2waU+PlgtkzKMwcD269ElqmQ8B32guMs3cTSu1p57hp4jZtScjXNiqYvrygoqOWd2k+LsJop3M
NJTG4sGfLrDnSpirVXUfU8w2d+nmHZXtFqWfbModY9tjt6hIy576rILL330SuhQnoehB4hIGrVrU
HESjOVq1bKjvpijRzpp6qWuYFnwbWRuBI7JmGB+NIdow7jF+2eJqZrqLTU9QL+Xcecm+t0bxWglV
QwR2rWNCweguEcWXmrXUNu29ezE5Z4hBKLwpwd16eqQvsh46ZKp6CgpuiqDyTosTZH5VUF9huz66
VrrSpsA7cdbwatvEkwJygGsvJaSc4AZwu8k5Wil3/94d0noDfkeu3ueNUDM+wegz9ywUTmUaYpZs
efeZldx7DnJBRKAbUlRPrm8qyO4G5aHIvwhUN+VyihFMA4G712mpWRdDCNQc55ReTcvYQH/ZtkGw
RPXlLcywvvZle0m1vFriX16SqWdNG4sgYFtU71RbG8ugCLwFsQklU+Ro5aRoWB7Mg96VzJu5W27A
wn4io1Yd5tA1XdTzP1s9Ribf4saJZfUFOVmwGMStLHzcpAroqKLU+1DlmXGIKvaUlWutsvp3byJp
TTDiMLEGhF5h2N7h/XlhUHRKtePeiSuo81T0H6g8KA/vT98fLH2KsWv9375N4fiff1q5fotULnr0
DApLKrWse+fFRUO+bK3McNYO5t98LOjwrHN/18w/QGTqMJUAiGqbjga/yfBMufXh/aFPRn0zfovY
g5uCJglNYq3q4n2m0dHgXLuKbE0X9/eUpZD1TrxDkZuApKv8dcwHkD5m63HZd9oBaG6b+1iWJ82j
AqjRFroTqU0YJtMDujFKkoMp3+gqvHe34IFQWrn9p0Z45rZv0ewKKrHJl/vUmzTGEa/xCt+Qr9zH
riGt4vfesxjy8uaDdr5NLv6sEHVLr/Za6aQHZXrjJRoxBNiu1q5SOudDP9M5NNkhEBEsfElblGo7
IhkQgyYrAMQ+SYw32qDlB+icC4Kr1iPo6qKivcwvp2+cbBiJvWbv8Z17qA3xBsXV+NlQoItUNJnb
zHcqNorLJJ6YjZu2ZAc4Wqu+RLcZZURWuiwsr3bSnr2yLI51V2x9ruSVJgpI3SW9KeYQ6UvRrg1v
Sj870GSPQUGwIYhbCMHky05pVlxMvdSeKt9DKMQaYZ+hLr+nDAwOhT3Jr1S0b92JuptJgjl2SS9z
CxS7IIqKp7IIjkWRaK9dQPQOGl5/GfIouzBFs1HyexzvcfQaVsR4cIqW7mC99GF07wSx+5ZHatXL
BouL5lyzwOxnzSXVomKE2dU6v+eF6bH1oqvcFQTSkQ0/0NtKZLAjyMuG2l2VYZvuDSq58cRY066D
Pb+dCoaO0cxQ8mmyJTQ3rcoKYKGoURnEfntoC7rGJcidS1iHyAKzUl8B/dZOboP6Z2zBkbHZ/27W
7Y4NpbN3akqUQre4pnqv3wi2HUICCqxR/PFos4MbUXQ8Apvr1vMztyYd19H/CWmGepUhnzALWh2g
nLG4RewR0CmxCw6bHFye15dbCxqnE4wJiLISQVh4RtHnnuGFMw9pzld6/sa9/aUYqCWmMkQfBkSm
tjCOlVlxYHzd2qtk0DZNhZZWNfnZS4r4pGd+RnpwOJKdLPeMmedeT7p7I3deU9gLEcS+VUnE9y4R
LfX3EZOUDmSldrqHrmUyRniPgsubvrU1JfRWgCtYI7gKqikqNg5I2V3TRJukofbXHeL2bFI2u0pU
xy5hEkjzACt23fgSRZIluqK86z0s5dvmlrSR86CL1xp29qYoS6Yw6X12Klp9oioygVxNNlGMatMZ
lEvCPyLrGU5P8Tg3jIzqkbM17p2C6vk47adNAStp4XqU3PluZ2A+F9NG5wJjiMiWTuLjviM63Jb8
PG0Zzz59ucueNFI9iu7YZ/JEmNM+DfqL2+XXwm6b+2iCPV04oTxrebvILaa0RlFrYo8vo68u1OaK
U5hSD8ThPYxx8TmbPHXsHeeYGAnwjFE9h4VW3nV1cHKjjjtQOelSDKRs0tG5+hUND3RWLNIpbK8T
oe3QJWNjqQ6xYFlHRxl3D5OTEkm3v9Um+HrbSFaKqsuVmVjYhsxi3qlLIpMUCck+X3fKdLe0OdKf
oORXocboOGl2vGp7Ort6etFlvM3LoTtHdW8ss5BImjadVe3ZW3NsTOAvVbR+jxy0ee7g0UPW4IeU
lUPt3fcpXcuxV9NWlnI4aL67xLnnvjSfKFnN7UBeR6NvDmOfPoaDEV+SsTKOKSJmp7aQ9I4+vZ9R
VZ7hQOmUBR7AMzk7zYo30cjGMyKgp4BZbaeW7T+h4uqZ0Z5VuEg2E+S4L3Laj3F86EwrvjgauWYW
SWACRROIKxZ0lrhknu6iluHQbKR2ShqNP2qEd2pugKOc8OxZgb7rAMFvdDYh65CsBCZ4jh8LW+cI
3ro7dqX/SVEbvq2NJljqTWF+cq1xxcDDL1XSXoGd86knFYlxHILkrQdfuKmyRKPj/CEevO4zlU+f
O8kM6xZUI0Y6p9jKLPBwzRTtww5EZ0R+fsxJjemJY25LF7uGEqK/OAM5YCyMQSKt0xRW7t4fyidL
T6KT3Ro1bh/DX2dVgOUnxwdmj1p6T2OLSdkZPXUGlvitQJNID2A/uLuY/f8RxzeCTn90jiVrxkAS
OEp7A7+HF9ZnG57+YYiImtqlfkYH/CRyq9sxVj2RqkAXVJR1uxnmpYXekPA1PHyEqcHVZ3hVvvRH
BaRJ0gbE7KCBqgtTAicUAfdMvQcrNtDcWGm/teLxpLPcOJnzQ2wwIuM8PwaKFWElILx3pKUOsUOy
uYr1m8ozuQ0SDT1IfSSSmh9DEwNcq7TvgFBr8hNBdTMtr79qabq1vRdhj/at1RrnNhH0l3DvYtFL
2El6c7K7YOcqHVHMlAQHjggWGfaJcqzsS11P5PM8mSK+yPNjnln5MQrRNRRNaNGMVRdHSD1sEPMB
FSVLvkhY5iqznW5YofB9c3Awb7rIpglRZN4efVoelmQO9CRYAiOkBtphYifcavDPJgPaF6dYgAJC
FvRrM2DwBlEmtWQFFn6rb4Y+JOjnJqNFV3XY7xPiQo2qg4Y+RCxtQW8Pi5JaCgoSmV8mmH4GM+Lc
xWV7+ibJSMT3hfxkmLFCaEvlLxltUkxZYaozPJ7JZ0hOW5ROddNe5fzwPuxk3MHUoaQ7d7iStGSt
XtNkdHHnNDUQ7PZsD1cjtKOdlzDCJwVFPeOop9do/pcba29pyaa7kMpBGK+TG/X7FR31fC0ozk7Z
tycrybYey1jMO4O9rqYUnzGWsrSPIrKsLjtQ3/wEPJtp0hICTVKQMHOHzlnJIdmpXJzTQR5oVc2P
vkqjPQWyABGDaoK+rKOsYmzeZuX0GrnAioSX+8Ak4zN93uIlMJEfgNgo1mLS77qWjX+edxgNOZA4
yupiazWldqhE9kXpBtXBisbXApQxWXOX3osMSGR1cIUZ3jDKH2MF9y60O2SdiYtY0fS+jpHVbMeg
VGstwjVD3uhlECFYOzDvDUtSbDghBtEhCVkO92sk7M2hZ6mnu6X+e0o72BTnZA9YhBYe0b+80xpy
mwaRnW1vYpCgFNq/JYVPI6dcKtaupyEjntDnxkHXm/pai/JKiH6dpkb1OvTiDQPHVzB6JTq4drxV
hKcJLdziyox3ShJcer8e3q+MQEARZsmxrmRW0qn3v9g7j+a2sTUN/yLcAg7yliDBqCzRYYOSbAs5
Z/z6eQ7cd+y2u9o1+1k0C2TLBAGc8IU35MERD2DmeRgz4tv0xWhqFS0/wAJtYTQPBZnpjFgZHoQz
nomUyuhDfR4iRHZRgaJrKormEibaMw1wFadi+jkDuRscfM6R0e70+rh9HNLcONYllYpkQgJ5aMrp
ig/wN6Vd+CjL1D1xpnhZeqLWYhHLfl2E9ZKuUuwQ02HP8AVLlvgmb1p1Pw91uZ0LOptNIhTIybZ5
s7T2NSrL7rlQXeMm0sU1rR8s+v9PFpokz24D1jwqUCWIEheYgKsihzlWlUpZgMP1Pbzsv44WmNqn
9W00G8Cs4thlr+vYEuLEPeoIbS0ezhj1aX0pivGDhh7wFv2NveHG1am3Kzr3aqb+9zClrX0c5xuK
zeVpfTFlKubKtGs9Unu0Q4HTUgBnyidwU/Ti5KBmmVIusXF1/H5cxDh7h42emEAUsmMQB/mpGLW/
XlzsBdKNVZ+1roY1rvdfcZevd8ky8wXjvBSnTqkLLGM40tLSYg23PiS2GWF0S9Hs9P1wkocxSOdT
bbMaRTAFt/SVq5PGpnVa5Mv69seLaUfxrk7p1cZmWp7WL1i/8PtX/e9njeFuFzssDzkJ2OJlaRYg
bzte1z/Dp4zP1i9I1ZKftP6EX74wrQBnAWa81tRIT6U18iCUJKpP39/LD8MIQ8sRUMa2GHQ42lmB
g9JAkk/vrjytRz/eBhGGD32IJaD8ix+fr7f/l89+vP3xdzptHsRg//ebUR/IqB0UPaE9DzD68RTX
94pSSYPONjwx+FUal7FxCozGOGVjZMFSN3MAGdDtx9FxKR0+rX+gGG+uaKvjZE9Ve3a1/K/vtZeC
0bGeIiiHgs4w/2c90iKn3alJ9+XHR+vnjvyz9aiVykOzXR5/fN36+ffvLCcKf0YFfi4XLMJU8BBc
bK2/jta36//oYzLwLO0NL64wCSznY1dBkJ0HK9u5CtMqq/P2RFy0EaGeHdfHHK3D7cdjzVJ/kJNq
nUlT3Nen9WWQR4Y1p3RJ4minhON0qqtiOgnK8xT1ePvjZf0sjxYyQ4WqedoF+BhmeblbLyRMmCTr
y2w34Q428gRcxCleXFT7O4kXyKQWKDgXZIfBNWHiqsNYRlIKc+iYcp+rzjsnt/fYD4DYcp4VBzEh
2s37JC8gH2MJlNc14ODoRSuKRwj02RY5S7QEiE4j0PlLqAE7mPcEaOLsmKT4GnZ2MxnehtbhC4Kp
d7lIsBGe06+OS75DI/wFa4e9nneys8icVorygzPrx6FoDa8IInyYdP3GYLghkAxQL4RITRX0Kmrz
rhNJeMEgyY8WWWyOg0uA6dPJ5gduxo09t2/U4uiV0xjdAABLq4AnwxeCIkA3rZt3HVLG+VxjZ0Hl
LsqyHFBLah2h1KBSbzTQFPCJpb3ad/mmtZI7lOnOxtwiGG6dh66mR9rPW7PtPxgZHPI52PfBCxQy
Dbc750tlfoD+YkGudI9tmH5htd7SBOR6EP5JFAe8Vj1/WXBzUoycx01jFt0M7AIr80WM9qui7tUW
t/UJkV6no88yu7aywcFA3wRtumBZRwcnEiQLbOPxKsjXF17cY/2qBOqupwZ0Ewbx5zquM1KPDPKb
mI4lYIuEzs2Qk1sGwT1OLKWHVsA+KoxgY1fw2d2tnhm9RzeHggxuRlCKh6PRKTiXUDImddOw48yc
pwxDTU3nzrVkYqdADEclxIuRvkLkV1FG/9zVPpXWXrjSEy8nxK+awEef+iHubmFPIMCVYxHpwquB
D5Zv0bMeyGmz1kHJvghpBOIaZehoFQG22Ux13dOxoiopRHzjNvoT0mCuF1gdrllL+kiJ6oZrh/41
xyCKY/IqKRQxNa62SUwEMSoL/85Qf8dUr1uokyYtDW4C/KMRMrg0TRyCBUXGVo/2y4BHjdWrbyQQ
LVNWaM2WsQ15APnBLXX5zeQHXfVh7vSCmnT8FlfjvAETvQUhGewW08aVO9ceZ9v8GljSQfVUpUrh
NTiRSc1rsQsE3tNakQf7ZjIOBiAvTwW546tKnfpd1E0vIuuFPynKvCNKFvsiKtRtU6PBl4RojRhR
ZzxP+Bfmo1qcFzcCDZDn5vNSaO0DXXV/kWnD+lGYwoLoR+1RLWYpsm66u7ZePolAmDfIZdpHO0lz
LzEoFyyIphxDc7KflT6q6aCjhUZfEUCnGTxPoIsle0Ya0hVMUD22KR6YGnAfQ2wDrqA1KmQtrGJ5
iiKIYE2CC98cEPHgE+S7YPzAtYBX0mmjUZloh+dpmpPboUpe2CiG5/Wlm07T1KpPSXmJA74pqXU8
7nSXHCsYn22jodoPu01Jlm9ZHPcnEY/xfawr8GFw/aoQ8k/yzD3Y9iKniRI/oox0igwk52jMOoM5
nOvFpEfQ9comtx/1TrcfEbPx52wZsNsRT3XRfInU3OV/zdSqZ724sww4wqOqjUdHS3VWjQawTalN
Wy1vql3uNjgDtvqtRmY3lEV3Bvj9SryDGxJlROp+GEdmhTFe7OSaV4lD9D82u6CdGAXjM0CPbiMG
KLJoPhE64RW7ZOpNDfn8xhQzxocCuOIErsG3lNliJidYC1dWRtnf9mCmaDjgGQ/1MNBdssJpR7mq
3ZTKB30arBu9cy4TuCsMHOp4C1N/2sKUqLZN3Em0eh7twId/mzPxBLIieuooz0dBl79Y43leWvfJ
RF49MtMPuTZjWeTO1U2iaI8r6qZuqErGpXoKF/yQLE7/B/z97xqDoK6k1p0tNEv9TRVyGUTixrZe
wZ9GyHccaHp3eYATcmS/OIAWn6a8bbbNMvumBHdMVhf/4SeI3wlZjsOCqiKlAiNV/ZWQhS9d12OA
UB1yBbhT0Is7O2QFUMYI94TE+ZQJ4nMAAZXvlkN0i8q+54pc8xQYSV5b47adUzg8S7CpOmj53eCE
zx3N5SPpqnorUaBrNerfb9w/cCFhnSMRhXaptDizJEj/J5ombIZMT8qJG+d2iNSamnMMh+BW03Ha
Brxg7M0BL9xp0I6DNUd70qb0E2aKmpG+xeN8gWjtvk67SnOiN0uo6HnhqR1P5jcAKqbB+kUITDXm
vi1NdJDw6/iDSIDk8fyd3AAHDvF6w0Jvlsv4VeZsbhNIdpqF30JYELobCDpCuuYizIYm26weQWUU
HpCnwV8y++NgxSwPxk3SuR2ajiXmC8JBjfXNTBOcdSznoysrIHVSfWLm3SdTVe2nqhy9No/MfZcY
t0aX9d8JwP9PAXv+AwUM5Xn9p/EqSWZ/o4DdvLbt65eob791Xfs3Htj3f/kXD8xy/4NgiwO1CQ8Y
5C4ZI/+lgen/IWqzyH1sbKLESn76Lw1M/IehY0shAgvwJ+LYP2hg2n8ElCmUbJEPoVWgWv8XGthv
ZCdHytyzNmm4CaKg9IuMhavPlpJWSnVQm/G2NKCsNtTmowp1LafEZdJR/0SM/6czCpg1qH9aSDDr
v5yR/QPexKRhRr+jmQpwxalekC8dDYq/Y0Dh56dncv+dSvYznes3TgcXyIlcROZskgpHTtGflhA6
fMHS0Kk4aJlvZJj3KfZ8pbb1CiDg+n8+FRZL2G5JxqvK2f5+qoFKpls2S3WY2/Q9zdL3QInfY/w6
0/Dt38/0+7qicSZTMgsZA789tQ73vTYyWRdRRHJ3riPLrajveymJ2B/u3z9ISCO+pcFgtV0T8tiv
a1gIsMMoI66KDEsglKpenRpZQDSmJhWKtlWrlNmdo9Z01D3m2rcHG9oM1FrxJ9XI3xm9/BIhINW6
0DMxrfv7/bWH3AHWOlYH1F98FaE0q58fUZG5asp8narpEajltyAO/3QH/mEIOVCYLbhzwnKxXfn7
eRXNLHUb3shBU9JjonZHQTMqKcfHuptANiqQH8JLUixXtGYCApb4tTEav5pH5o8B9XlyrOfESp//
fQz8zlZiTUHFHLu1VZfh16lrNWUPm6aoDp3R1pswM8GGcbZOx6tMdbqvvXrTN2AyuyTIPNVCwqTM
gNhJZ/R+eHLo+c9L749W+PrvP+wfHxNqaixP7N0sL3+/XUtPLolLS4VzQE1NfBDltulhbM1EhqPB
jLARAxLdJ8RZ/6Tm/DupVd6Tn84tw6CfZju7sQGzLasOk6nf0ZGi2R6m+iakASua6TqptFjVBBNe
y3qLY4rZwZ+UNP9xsPz0C35Z3sY0jyjZ8Atw/Uk3wp6u1pS8LpJfkLAk/PutFuqq+vU3Aq303IPX
ieeeK0mrvwxOYESmk5dVfkB2xrdr+0y4/j6qVGxnAjXfqPN9XaAiEL8g5UrpIVI6wJPjo4nZceci
LI182xl4+fuczWc3YOzoiovbtOtXrXqtMCZ20+E2VPtHQ+8fy8SfzPIDMg3vbpy8Wlqrb+hZXpfM
d4vyUoX7HryCt5R8j/z7XpaDBt0TY4mDO5nuHHhVKRavdS5hsZxrGvWbNOWPoGSolClui6WpAcFp
jBXTK4NBZgAxBfPx0TCs4yAsOAfRIdPinOYwehKqW9xQy8Q8wNDKbT2/0vfFWgtqRqhTOKNO4PIb
CxUlqrS472xEMNQIIxzaCzqcr/SY1+FhDnSfWO1KDfZgtF/TPnkFKnlOdXQoB9ePjbQD+jbshJu8
52b2XiLIIseTcBnCmgQ+x9home0XCBT1Rt4ZTImFF4nWr8aKdrv4osCt3KhD9A7PbI8e9E0LaGkz
cl3aREdmGp6zTqIR2i1Mzeu6eHTWdI4QeNwoTaV405y/0oi6QvJH/ZsVb5R1pxF/FS12eNj966hw
cc6CET1Enn7oog04JqrIRJMeSV5KmshjKaeCrmYJdJ8FTN7+wEzexzTdiVJ5NrtQ2jDk703e+m4T
vaN1e4MXMkZZMxCDJFLPwVB9ocexMahjbGAt07dc1OsQD7eAFScHhRrTGa+IVFwdsaBI4rIuVu6p
jrS7quzHTYDa4iZwlodJdxiwy9V1hkfXXQ5k/bKPyL934Zs8pC3azVYVvoJ4w8g5qLdF/LUeJDwi
e5WnKJbxMRrlQIt7X54PvMHnlv6Nq2SvOkRnU94pgp/bqbJu7VS9KmO2JQh/T8v0FTrC62DjZaNP
17oGiwBf1ynDB72kojI32mPiNGCHO8ZUaHZeEPYPaV7y5Xqbw61hfBqglXZZeRkKFc6RE0Foymj/
EV4s/CKviDq/rmJwGXXymqSR4rE73lnh8M2RakNC52E1OETv6/S2/JbTJr83bazju8KC/dZe1l9v
p1zfpA2Pct9N6rbcxK+icjZLXb+OOXNkNi4rPmLS0DszBAj8SL3KoYx6HlNZtW6VHlLVEuTAdXk2
MQvo3qhDTwTDVW+Sym9RdjimyfyixbSFjInf1mcRrK8M6nr6bgVN5ddqMDE+KBchdn+3DsfaDN8T
OXEXKqmbRsk+6gIMV1cAr7OldItcSiQmZ7Smq5sxV8oDy+0mbMfrqroClC/zUJkn2SfxDUsAudiM
vXYDcYSRlkxOqurz/NQuxITrsjXIrR7Zem+cGEIVzd8JpDr0gfmqyQeFYZn6JVhgzNlAG6Hf9Hb/
6PVp9I5nCkYMKktfRznZrtIXu0lfFTDMddx9NuPTMDMHBoaLFqavqMF2G1Wd9lbPlkV+CyrB0UD4
1VjKr3/g9vuwpjPW28PVkRfaKfws8nZuObKxgITDXcA+tEVM4LZ1aihQ83mau0u1bEow+I1tGP7S
TGe1iZVtijuACpsNyofS70f1YILBmhpbbAu0KeF6sG4riOD6YElvHAxlt/MkrlYmZ5dFxi5XTIqH
s2dWzHQEL3Ov0eAZVp3m7uIu2JZ1kG2Dm8UMzUuqcGMqxxl2qEY6pUFBT7SFp0bjCcWUo92xiraV
3CZLSS/EmR7skPLM3KLWayn+rChg27v2poaHi8BxASq7Mp4icldQc5UEPiQvUzggDFgYObaJ3LhM
U3eJwrzKcLvbWON8VaX2zDog1+AFGvC73A7UPHsHBI1kObeGJa7roNHMnfq1DiikRQVlVe1hDNzz
DG84G4dyC3S5874/orn70Lv5fsrD0zr4UQTGP+Gk95TUlJgBVSR4dqO5tdOyEiTnnELOHoH3M6yj
aaD1MPff+gBvNLO0qJ65QMGBP2quXuB7B0QKK3PMzvqg9fWwealBtO3DNvadOr90roJua629WX1r
UhwHXay5KT2qjmIxAAQBe4vYTA+VfW2VMQ+wHzwTq0iUD5iU1SI8MFbS2ig82XhTQjdgHhpBtx1C
zFn6ZKFaW1bSiueQwJRleLbztgYOju2Ue4xh522irp62koHCRBZeY5U3RUWX2BkI2535W+10mNSx
bs3smZtg+GapebHLa27SAMmzovFLG2yqfN3kZAOLeZ3ouFHHw85M0VBcn12JGgaQ/O69MK5t09/B
6S63XU4BDX+D15RuwTZVY2UzLPVW4OQB4JHHjubtK/8QXcQ23hf2eDAM2WORMZEBSdRNTJIkN3G3
M70gN9U7r8oQ98BHA5fIiPwCptvWyJEe7WUsG/RR4vXfJjVHj9TxyoKLgnfxWHTWtYD36oH9eaJA
8iDkWm5at4sK7pvuhvDCUf9oFx1IoojHYfaAWRMt38EqYC4LsO7Vl6o1r5PtfMsmpi2V8BcUndTt
UtC/1Reaz+gfSlsjjngqQGYd+EikB75Rod9X8cx1IxQe+Ga/6/tL6AhzCwv7ubOqeGcH6EJaCcQ/
g31xu8yUhpbw0lI3ZIYTGPTM5S0aErBbC3o/xZPonAGzBYsbVbY3YgHIkI8PGvzttyR0vCgF2RjO
1ueQNsmKVR/R2zMuw0C1keQ7BuAXf3TaQT3nbjJeFAeNzjgL9nqZnEU97Ougim+A7atbmOP4Z4vQ
2CKFhdN2VH6JkUhiq0FMqkD7KtauLvoH1gxHXkzZS8xWulVj4KfQ4eZaEm8hWKr1Uu8Y0JjETlLP
O3fKTd0o6taK6xnZhnlX0phqIv1GbcVTMcI9sz+vObnBsB+LdNf1NnzCQPNDes5epl/ooLNkmuLe
nFCJ0EqAFFRI96biHCrK88gXIxibRTiXzA4M57k8dlKEPO0WL8z7e1Ub+GMaGTl8jzOadefa6EEv
Wxro6m4e6O4g8JzU3VdltG6RP4aeKzo/1mOX6lp+xpytZlKkj4AZPDO/OvAAN5UMGZqJHTWVaMwq
oHcV0Z7PA8rHGmGeaX/pJrYPlYaFD9gJ9dzyrtG1S4CmhRcroNppw6gO8dYwGR8NhRb4HLKSKyEA
uyQkMamp6W96i/kPl/cw5KmzmUpgvTonhCzhQm03AfoBa/YHgfELEvaFl2CNmSCr6KL+BSbC2dtz
DPsk7rdhk6rbvitHcj4TpFOimodoavzRnmuUCGATzMC91Gbye4jne9qadxABUnQdqnlbUP/XkGTf
tfZsEscOn9At7LxlGWH+ACOiZ5RtC9z/9i4QUNup1C2o44Zid0JXDQpQO9KPg9m+H3vzUCrg9Rt2
GBDnwby1KshBioIipWQaa0rwNrQpw4mb6hny7FbX7TuzjnemFb3rjX1iDmb7daeDlkySCT62s1rN
C6bQOCI5m+5D6gQsZ5id0eAVtYE3bR6dYifUD72rbyN2hf0EdhgEZHTjYvqiB+ELwDVgMEP7ltVK
4M9hHtFOTz+XGUIvevaxtgrgtGLwU60lKOricA+3a+N01rNjp7FP9mb5QTzcWHP74sKHAACIkRMo
/3JrB9NWFcQGS+8cnCkkQCwI07Ve9wqNQbDIkNLRxLAfehcZ+FEK32vXQqTBxkGIYKMQJpsxqtlz
lcFpSf6qLmGZhGlRGhP/JCXDh7lubFTjw2CK01yKkBCa54TT/QC2TjmXCnV+/BlfOxDBmwFnanVM
WQTjCPqKDFtRQof7OfPL2g9ZN7PDks0kQ1f5TT7eT67VejSP94o28Ut1HtCobFJiPG+9J4vuQIko
71mTPiCbfruGup30L3JEhyt0nFyFQ/CWht2jtmlK8a2bue5GrV/dai8jZRj31yJTYb4iKWIV6gBw
vSnQC/1ED4kYlKRpClCIXnTzIP9zBRedNsn7AnmZID4pIDoHd0oWORusjomCIPFu87r3BaFdUxBo
5DBltdqJD8pWd5rmEjkAvbEuqOKG7iEAysEAt6cTXTg9+R2dml2AnXSAcgoM9nqXKTzGRCZbvay1
9PIugBLHsDq2X4I2ecPn7moCa/VCPX2FXQogbEG/BMGJjWK5yanmiXVJBiuJjASpN25umd3bw3S7
2OYTdPFbl8phJeUek243OPVtGcgpZi5Xk33aq2A0lEnVehBknkyZhoxT+oyYdY1dapb5mtNCmGvL
sz4UF8U2cj+sHZp0cfFpNvB3Ib+0aRRjHLlWQ0NpagB0inAPoZPN95Cqw9s+YZ0rJI26VmEsgRZw
ZbtZpqVW534WnQQF80xRQFxHaIhaBDyS5UzjUlKGJhicPGv5s3sH0HSpgXjVyBYQGzsIXb2zRr3c
IgoFujee1Y2w7CeE4g8p1GRPy4dHPXdHNLi1Q6iPj/o4n+OG4Li3ufFE9iRoPk2bdwW10V3SD49p
TdyTZ+EpzEsQjT2ZaTucFyGu6zPo4xzReITqMYLgN8h1tShlbiHzYzWaP4Bdee3zvtxUTQx8JKDf
boO2BmHP9EMU6TDZyq1qEmpZKsXqhXmoAR/Yrj9CtOXWlaktXPsbGUxxnwjEZbJaJcu5N1/sxEUB
oZxP0lMN8bV005rzQ60UF9uez1na3eHy5kNxOaHxnHtpwV/Ir5b1DzMc3sbyxbAar+pn+IKMkUKP
7l1Kejro7LJ3PlcDXaxKmy6Yq7Fl2PGrLlN05HRQYviwlt/WHw+mGHiIwXgVOYWKhE1Ki8V7ZxXb
seRfKmlOndftj1SeZb5bbpAQZ47F1m2QU0vRprOTaw/0mumo6tONnrBjKuYdWMctd/5FLhh9gVqt
6qUqqw1yY9Ym1hsGKbdHqUl0nKwF7rIlCCbX6x0iq/pprSbXIbe6MT8rjkXxDHTNJjXms9yXRRdu
uqX41gzMaZnUDyUhe6/RrbCRT4ATyQ6AUk0XoDlQh86OEMPddWTCjGD+RajHuzzcayroRjlrF1kd
A6H6teog7a9j3tHrc/V9ovkOiN++/ZxOJCCBnIzYpw1fm3p4lEuJfKrR0h+s0nydsug10b5gVO6F
LayBLCtYZpS7WRc3GMDP2yXmsmUJYmiZPeE0PZr2c9pHX2rNXwqqKo0lQnb1I/KcirfIewKyBK7p
R3mZliJryiyKVWfdmg7FTFvafcrCZd8KskkhNxJwNjPFNAoVI4zU3UR/HCADvQG9q+1N0E1cRYDn
pqIt11pp36cqe8Tr0l/GaetGTH9MMUnuEZmeamBCsoGB9H64aVpxSlSKXkPxcbbAVhsZeYcs+Jhh
9D4bVDWwtVK8CJsXWj17jSDRlkN7fYkRctRAGOZlD3s9RjtkjpBDtm6niSHY1jSYaFjsrHG6t61s
3q2FhQgVAOAgASh2rx4ZeCGSKpSR8tarGODa7JcCpKaMBPpe04jMqLOnVD3yrPle8dDd/BXBltsh
E/5A7cQyZW7NqBRTvm8Vax+3FOemtXyG/IGrS0heAIoZXlDLqg7d4zERXCaXODXjG8XDXd2Mu0yq
Y/TgBza5ln/sBu1mnQ9dYPAIGzL7mIRqxhoZsNRXwLHkQjXIC/JAH6n70HQ+oPt7cDoAHTQImH6t
/awHEEnWVDvA1G/Ss5NGjXEoydkQEMk89IwCmd6z3w91+G6FLNyoIUEgIS2ynPTYjP1jhjw6HA59
p1D8l2zs0ItAmVcyojapwq6ZVihLZdnEylDAY+zw2NwCegyYZe5mrZHmCrtuTNGtMC+jQnqURKwG
Vkj0ViADOYCPlirorKoZQ7JeBAsplbscO6Qorg6kp4oXaGNJZTDaI65BDup2Lqyd+AlXH3efHEcd
JhKoW2WrkSCriN9GFtFk0Q0KEJdbAZHMBJGDYs9LF5YtCFeWmMzMvq4aX2vuWSzWLk6caJu13KLO
zl+abr6MycguFfSKl6Fe5tFwfbW1nIjhNtRpik/5+1qlURQuusnibQ3qhEXccfZmrHombiJeQWly
3ewIFdNdXUtgLKmxa8LlSBDNUGb7qw1Ik8fJfcwDg0GTON+clJS3yRV2ykj31kp2BZbba3TuXeri
V5kRI28K975MctuXS8ks897KpYcUacUHY7Le+8mggOiCLaSKEOvRe1Ld5zNbCLAbVqryI5Dru0oh
9Q7KlCQKbsMGsCXlhBk6pR6f15wZ/gAlZ7m3pRZhdGdb3+pWGTeyWA3MnfXUZGIWemoTMd5RZdjQ
rIb80KIoH8JibQlIhInYjtHnr80QUzTwI4CTN+tcbhVBjlotd2s0t14oode8rUyDtZkkj8ps7sqH
roMxtAxlP4QClzs8K5GSeXNpMO6z+kabAftDzUDbfKGomn2248rZ6pEOiDrRvtcELIPoeqyPJcwF
T476KX2s0VchBM6YlZAB2mL+pOAdtans+HZxH0Y71HgAQXfWM/LQzhLFqb9p2UtZShtxiIv8lHBp
J2M6qk5FUtDMXwMd02ijQMskLPag8Vnc3Ln3ajf/WNXdKaxyIGNcFsyX2SwyP0czJqq/wAWz/Mi8
CwZIeipIjNCBEGqT6wZde2mNsDoWqa1sWC6HrTln51HE4gboUv80q/lLng5wFczpkCKgVyku+Lbp
sXIjZWdTvvNi5J02PbQXr0fz49qCUsTDqgxaZ1suen3BSCC5C0rjnFN76CfR++pQ3w5pNm6UbKj8
VAyOb/WOjrRQj7lhnbV+phE2JP1018a6egEDDoY0WnzVoTNXBcFwCJPxuemRF8iR2cMSBCpG/1qM
OjBP58VEjNvM8blpK+VzV7qyRhomSOk77q5SAVRhF7IfezO9oLsh9oZZ3Bejg2eLY6qPVt138P1A
JOcSjIxzWHcyF+wkEzRBQjHZp/Ul0DjqPwGt1U6MBeuvFyna1yUz4b/qKhQ6Ct32kSB5wKbeAqjM
CyrL1slk5oygmY6tRD2bWXGXxRbUrUHZpaC5t5E2Uj+IqBdbESuNVocdFUJWuyB14Q3hPOK3WfYF
KVpx6nP1U1HRUMiSWNshpI72gQTrry9xGnxyG+DsQq/N0+REP7+snyUVkUdUAz9CUGLOgFdzN41T
l4/GaT365a0e9foeNNApBop4NoxeCl1WVFKLRD39eKnGMKOgiAE6gCFKODX8zWOCchj6LDtTGdBD
VNKS2V+PNT5rrAJ6fElD/SkfI8cf3d6f9GlCVzO+5N0sTutLH6X6qcGxeEOlOtr9+B9JwImylIqG
pujaaX2h3A+RRb7F31vPN4s8tEdZm1QFjm1gc+/Bj9Pcq9THVgqtlHUS+im8Iah41jEqCvuSivhF
t5r6YmBVReKIVLySqeGJp/SIGK6XT2r1pFqNdLKabi0NwVU9zZKjiw0rhcgC8QYHZTNHCsaYmiIe
4kitdlYClcF1iwI+rNn6OCibLDqzC2O4dzoGlHxLob2+HznH+m4aTW1HhV/ZjnDz933PzwlHxG0W
Pa8eZ8OwKY1Tp1g/s6Xqvttb94ZyN8FzeFgwCJSKOTbSOYbU0EGuj9TQQlgnkgo7i5EabETc57aX
XhzroVlEX7UpFDsLoT9SAE0/rUeDfAo/faZarT+ExkdnXCIvHYMeKTP7k6LakHLdtD4bhR2ecxMc
ZTydBvmyHk0DmMeek7cVO7gtaWuhlb0nNNp3qeSvrR+tL2rq/vW2aoDK2xhU71j0EEehzyCoSZ7M
6DM/8CEdGOUC0CA7vnE7P2D6MtBt4gWl1i9sR8YGqf3gaRb7cmyeTLiFQVMiu2boOyFnsS1nZwdR
Z98byQViQcjwC3aOUnQ+FfeLOWt8IuDHMZ/UXTfd2n2Tnk1c/6CGuo0Xs9RsocASJzY72OPhd2JD
K0kMVlcZeI2o2tGIH/I46U9DajkqMqGsNplcaMoA1nvau3vdqBMNcbcg2lYCHKhKTrlHXPU2cpId
rUQA00jp26njB3oLvE6zCOiQXE/lV1nAz/0kR2Iy6aJzinW1Fy8YRg6LohJEFF/qmnPPe6OHpTkY
TX8q5Y8JRUqMsR4CyMQdzAmTHaWICS4AFBIbC+PTevSDUbIexWYlfIRo2Tn742xXKBkWiNFElsFJ
xuivo/UzM3wZQyCYVI9d9rmJ8jjGcAVDIC7x4nXQ/VKAObZa+xki4NmMbbboebivovhjFmGGqE8N
BO5mPmghfMTU5slPG8SH1F3KYKbwMIaXIHZOotcnz4KicalckyKdFR4NUp4iS9JtXKlvgWPsE/vc
JuohKqfPbl1dF7P7kE5EjNqsH0biUjJfkZxmQQgfzvqLmYz052L8CBYlulMLahitolD3MD4jBUud
YGhBSwc3XZP1+ywU1e5dr2DRayZzdnRM9PUQtdBsYGQatnEWCP8yhY/s2u3HxMzfWst5IzFBIwSd
WLMP36Y6eJ2NBhJC+1hAk9yU+EJSNfVDJTrKC1DFuCcuc5gSU6Tvl5RYL5kJbnsHzQaQF88d2gcU
WbxqCP2YBblJJta22vU03b7NUENNG+tznOmfmoUvgUb87kxsc7DE0Zuh1KiZ+YewQuTQjJxn3Dbf
dLt7gzNL3eshTi1YCSERHIIXwlvy5uOopJdFPy21oBkn6PdaeeObS0EyC2HgkpfxR1ahm1SNmqMC
dTaz62ov+v5e1LB+namfUWzvNnmjGDt9CFrqw2xw+G949OKQX3qY8PzZEc02F6CllDHt/D0Rw/S9
ymMgEF2U6lleRiQTASSlB7v5H/bOozlyo0vXvwi6MAkXMXEX5Q2r6Jpss0GwW93wNuF//TxISiLV
0pXut5jdbBDwBaCAzDznvAaSETVlCNmqXhf4rblOIIcFzb0Bt6JzCZ9URi/xwx9LKmhUAZVOhsXL
Qbqa6JtDLFwn9vDc+HqxsjFLSoBb6G1AAGmtbQIdUyNuEQmuc9KFjVIPW8tJX2Jff4S15ZE7JGbG
vmUduwVAePIC+D+QQgJK0JEWyrBMMWtPWx1E7f8LoFcsELM/oW18nagAWBOyB0hBiJ/wRXKeQ9FJ
0ldWaR+KiVilMnSsKWest6iRuFX+lZFeQBiT0Z3B81fpLp+CWodwOeQGeysZdZOgiI1VvkQG6lGG
pBkFiqTWcET4Bt8b+OykheV1TByqzDbBZRcQb1c2iJHph2PxEnQJY0IEerCbR8OEbE+ZOMZO1p9R
EH8Z7QQtRUjJqzLbzTTXDPmTDaRV5JX77T+DkIy/wNuXhwKG1HCFveAff8blhWY4gTnPDk1uPHfA
iZqUkHW5JIj2F+yh5uEQ+g0C0Kiu/vNvm3/z27hlmvwotpKAYn+Stpeit3NS/dmhWireeUDGiB8y
omebNINm2tfSnB4c0CLImD/jyXf0h+G0RGGURR8CP4S6LXSk+XRKyu2lyfzjKEj5/PNVOn8BhWHX
prvYLHgYTlsUDf8MSyuasUiFk/LaLPq/ER45a0/KYUUzTDA5Lem1wkjXlQO/K/TBVQEZq4f0xwLm
iGP+xbygOtJl3q4kIgZr8GItsZyXkeFxy+IlafIXSCQ/eCd2wmRQFibRl1LGDG7vFAQx1Je4fUkH
trW41p+SyYWIFBIUKpwGYcIPCsHOxkVUGaFK5EVSTEWwsIITMZ7T5So9KzJhZVKKG5sMNpnALBXm
ZG73D1MefcfQ6vaz72QPS8BGnufFaYaHrJE464wfzSXJGDv10S4Y30Yv5UzpsbGmx2yMDv/8rA3r
L+BYHjbGGwvdwtWdvwBWqzEuNY/UxyGGRrzG93ELRpXod8GbNEtLJuSCisqrIzkaDB6KKd8kmWNe
jV7snFEv6Q7IKHtuzMgY67AzhiLDAee9PRaiiDIP5HPmPHPzUxSSP2n8/kEEFIAro7yBaZLv4H79
QEKmp3Fry51TTzuVbA4jMhY4L65zxHWkBhDOIF8d89ctBcUiJkmWDLT9DTGKDkYF4hWjLnPJPSfm
oXLJvpFmKBvSbQ5d6DZp74bFgSA1BtgLZfbJRZFjqWm/5DhqIszZrauJlqcJ3C9Z6zIqXLZHGRNV
b+207yjCVjtyDprRVtukaL9hjryk6/PcZKRgbbMhxg+7eOlM0o25pe+9qKXkpedb5H71dWK5S2kE
Fdyh0J8Y6JGvIuMjSM2lZoOYHsrPgvgbBcX2QeXaKw2xAhd13Er7Xpq8Pug+G5sysD8bPcO9QMwU
RlICLB1cmQwlQBbsJws57LXcxBMWTeQd5RKUbZLqWL2YVjKdBmBTqEbazzYbqRCcwnL4KoYI4+5i
F4jugnE2kvSUmZyYfqLxnYPVaF9CdMjUpdbHsIy+YzH40KWL47aTeSuj0wEDdOOzhT3HNEKzTIcW
cmwpn/7ldf2bHgUdHcfA8MVBSPJnJ7KwA2MiIPEfrOWWl97AZR1jOP9XrUWkNyFojcguUXxeBeVS
vFsKZuWCpBMLhqFus3/B7/4V8e1bvrKZ0PmKaFt/alMxeh4AKxjxIbPDz1We3DF8Pi6p7wxuoNZM
R/RJsnU59M8L9Cr3spdArz9anv0vz+ZvGnfLB29tQpEQQCJ/hp53cYc4ZFHGhzbCLWzs+Kq6lZ5I
VFUr8Mwgxb81hGr9bH9z0NnaYNZ4kUt+w1nwY+Ap1hLe/CYPvA+Q9T+YIpq2ZMKQ/6vGf0Hi+tZf
RgZCp80BIe/DsxI/43AZYAvK4EN0GNMEWz6q6CArNnovE+hW5lLMJqyfM8fF8bDB0k8/o9AwIFkh
mi0Gk2Sd4xv0T4dthxE94huxuzaXbFScZzS9AspbNFkrXQLMKzv/GSE6AA/6kBM8FqW2qnpfHod0
fMqnpNzo6N9fTBhbpDjExtds/9knFjL1B7N51FBY3aqceKjF9D7NfDBTa0OmDx2IgcRa9rGy2/SQ
1QXq210c7fgs1i3IyicnN3cO2uNONGHchu10jGDiUUOwLxSVc0oaPhsLzvfaNIx5F/vax6aSGf4g
PclVX/80ZYB1Neuw5BwVVLRYvEJ87UNEAVenj4jM6A4qVw7epnj0I7BRoZVPm9zSjr5u3xVdiAmn
3u0dDAoShEqRqSahXY7JrkYwE5Gg+gZp6eoBU1+C05TWKp/a8dDE8XcEcMrX0cf/UqP+jRpl4Yjz
rp37CzXq+r1/+ZVm59Vr69VQSx3yGyfKMMQvugU/wDEEnpIQxv8gRRlLK/DGgmJkCcOF6p2nQ3hi
uP2bGZaFT5ZuE88TPNNCLdS6/8QMC0PxP3+/DBRceEIUOywaP9P9meQRtWLs8Qi1LlEIuaNv7K2L
ZgejsbKnLtbh2KmBFUxynTzzS9fNCeKnkX3T1AMWE2bzRNuMvKMdjjvUnfdFa4LxSlYVOJ9d65Az
aJsa0zezkUAIxhcj6ndRMMht14FaGQRJI12WaCHMSOYZCGGO7lPDaHbrJwHurkZxF0BSRA7q1ODE
e+knZ2WWtovqdzWtC+QxwXzMJxjf3qFJ2kerG+ubxhYfPCs0qMWQ3jDQ9l3rAzqwxHhHvdX0k1HZ
5c7oRvnchs0HCkXPTaaXHy1/2FnFePW9QB79bmg2Vj/A6taS8uSJ+jZyTSIUu8m2dmh8c0GmIm5W
0KgOrnEOTJQx9C6/09CjcA0iZt9EXrFzyEvqSXavUTdp07zZFCb+ta67S4z57NvZoQzC6nNZyrtY
ny4zmhSboa+NlVkMJy8yMenDfmM76vN9Ony2g7gjsnfktp4H4trZePBDmhh1BCpwxLIORrSmV8Qb
1+78jYN209qVCb89QpNqkr5fB+mdPcfVvi1zubVQoIz3BuqdaOUKHna1FBcR2da7NSLjCL7FBepm
BXYo4ldHq+hZvGCdkeQ6D8B3r+hWO8Z5nqQN66RleJTeIt5K1bOYxo3whx+uHD6Pdg5AA5vtMInd
jV/gMNyN7gZB5AhVHEbecZHJ4xyInU3hHPwsWsuumyJ0SvsbDSZJRdH561JvXQSldoUEsw888NR3
+PDEbkhBqNWjTTJbeDtpxl3VDOkFAEOy9Rr/QoFVZ+AH7TsLfZsEyym4C5HvumRp32yWZ1POifYB
uHCVGRaVGERugdjyHXgTcOeyAFPnUnm9q2pIADb2PC5ao6gKhrLM1073w2764FIb5dcCvsRe6kW/
g/dMAc8DWxxU+sdQSMIbbxA8nuA8Uxw/ojaAakQoVj2IxaslKT/kYXMGiUy5Y7A+ppVHqoUgF3X7
82hQTUMe9pxYVKkKBosbA+ciipbhk09cCyjO4rVt9WoT5PrVjEa5j6SZbykv9JeGf3GIyQZGSPuu
ey0d0bvDAVZH5sRBXoMKZOPdcdUHSGh880NmU0IIqZmmxUfyePJmketcS+uDBTz+M7Kdi5ntk65r
/absYV+RiwVyN57p7MJzY+AlMEWNuxviwFszZpufnThuVpjXaC+aFV+MQQ6bDJcV+Mm0IR51GEPT
jinEyWsTd8M+mDV358X5R9MFz5KbMJ0hY/fgHRKbUCSyrl7u3UTCzA9Lc1XUjNCbbRjO2mc9My7t
okFdd1V54+rBzYyQzC5NcGmIjCA6I4vdrCcTXBqg+PISa56+j4Lys2lXwTms4xGwhsTSSab1iUQi
ZeDJwaIH7Pht4KcSplkcHONKZBcrSxdb2d5DDl5S8Go18MJSorzVl922diIUFRp8aLQekfIlcNsj
lR9skhwbEjcIgHiL5EOXl+uyRjW3N2OxTnPHO5W6ticAwL7AurYThR/PJIsR90g9U0m9iaiBvk6y
JLkUdnCUOCDVBX+5BntiZQxte+tb43dEZBdLj1hscrBUYTX15w4JGNtuq1OtO18mrRJ7EDFn2v4S
+FfQAJLwqVAXuTypibXMdZEkYfm2rOYKCzFpuCzd79unRYRKLavtb4uve6qVbuNzJrXp3azaNNrO
tMOu6U6dQu2i1v90xs5CsclKzSfvxfQW6SoDhSp/XtSCo0Wd6nUWBdwSKWImak7tpCZvx6QubwSJ
Wfbx5CJm9bbp7Zi3depotcHNMoGbrB1Q+MwonKqVf38FmroutcPrz6mzvJt9PUz9yuus5SdnPvds
/3bx7079dmF/e6+ve/50n+oYVElxMXKbZv123rf9ZNM/Yu5S7H7+qdcbfLv1t0PU3M+7q5Xv7k79
9LsrfTv89ch3p1ePwA3xa3p3hVW1WMPJrFw1pEXntTpeTYRTS0T4lj/v3UWoTW/PqPLFscrsZk8T
+Dm0e/P1gNe9RoGiadCv8tbCXSNtC6qk1IAuCYh6uDTUS72ISmg9Vve5ZpQnF/m8U1Jlcl6PQH2z
lVr7tqltzAzXeO3003q1aC8HqzO8bX09iwQVjFXO2xmDCHhlZcnTWFPwGuCO6AkV0t4Dt6JmtXpC
iFItT/ECvMbJABXKP1YWQYpIUvnxdRe1QR0XRIhaj/pwG6QAiM8U59Aey/3S2BbTTNMfpZvM8891
igjcJNGKU3ONQP0bSxacrtosATR3Ssv5GvsBoJvle1efaKWagsoEC2FSRTbKM9lvuquU/4wxcHH0
MMiSsv/uyu+05GJVFNMXgKRoi8HxLtBoYzItYl9q4iAs/LeLb/upw/g3SE301CRctzuMY0XCXbpH
5GuQPB+/FpHf7JpGEkP6M/gUYQ2fg9x5LAO6+diR6Jj+oTneLnJqarEe27Vw2uIwDXtVjfeWOp4q
wftuIgFZd926C8PhpCZymYNBShIrz/sQo+OQB4M5he9m/QkR9/6kFqt2RnPUAzUB0+WsJkOZ+mg2
0ZuXvaGVK3rg4iwzp1wxdMOdKvOKk5osIjgkxt1DT0B/Gv+YdLH2ozIoY1B3JlHkB1a8d0bnrhlk
fJ6WOuKkjfV6BGPiZIF2yBYEIjWUo1CCgIVmLwh7zJUgrOBUbyUNtmWUZt2lSKuFuK7kQ6Jv0Cas
iW7NnBE0bDqnrz8blXNpGJHQnfHckvEhN/COQA45M7dWKmyI8SQa0IgLjrq1xYXJOPlaRDVdnF2x
cEINj6HforOXLLp9ag5c/qaxrBI/tkWTz4SSCHWqxL6JdyoPO5MeixKOmvPhru6JCS7YCvUn9R/w
ZtftIexQyWIAMK3V83eXP2FoPeNYZw/ezEeoL3KALmUYuq7MOuhA8/fqGqZFRTBVYm/DMquWs7lg
aMAwD1eg4mQu/4gNBgGTd3/R/ouR8mwXoXY/H/N3k3CKPEgkZDAHrTB2ri18nvzyftuTF88UtCYE
oCL0nxYhPqgn5Um9gGrup3VTC5MuGsN55S2toe+W5P/CnWQUCCga7ZmTudzSu2VnUTckPoOZHy+N
i7Pc9+vtLA+beuJvjx03uIQ6zBBs1Dulbk+9cLkSYHz9H5a3zQuOInL1I8Xg/KRuWM29TdS6NtXM
7eBZnwIl+beo2BE/FietNT0y6H+sHJuqX/UtarHqptUrpObeJuoZqEV6E4ar5Nttn87eWiYhJLLX
ydvilOmfQcGQUp30OzLW9m++Ba+zlsAvpEeRcj0tMn1mg5Rvot7qZfLTYinxCsD6dN/WQFPgjL2f
TFrEcGdZF5pejZJnffIGC1IhlIXvrT6hlmYF7UlNokhW2zHg/5J1HUD7KmDMdT+qOBWUe3mf1PN7
E/pX694W26w4SbMxjoEtnH1nO7s+LXiNZsvcTIPbnJ3OQcGsSpDSGsw6W4W2gUYifZ66IcEnjWKy
3ICVxFVDEgSCXTKzDexpky8LVISJK0Iimk2vm7cezJyN2VMFj/GvX82T2W3AlWbn0Upuwjj5MAwt
YtQSuIQBfnOlLrZLvRAg29Kge+Cw1f28fgpQnvqir8D/yXYz1GF4pjqKr+SkHdTb0Vp5ugN2+2HB
KL2+/Gru7WVwESc6icdiRA6zCUJ9A7URwa/sBdKddfKbwj67y0QjGNRqTGNxYG3QC116NX+ITxl5
UvSkTg5D60OsR7s+6p5xbtB2ITLHmzqzgHH2ETVd07Bv4i4b93M0JOdWFDgzyuq+TrVmLWZX4zvP
qKXbAupp3YEX1PVsrXm0ID3lp63EQe4Q6fHBqOSRYgU5SkRlycnTWLRweU8i0NHcVMtGgGuwn9LV
QroJTgUMj7UwvHrtewyj9WWsjQJ5c3JNi0i1056tJCZZ0F+zXGArJ32cTcD5ek3zYXD2SLeF69ez
C/RD6W8DULfL7+LQZGGFh0uauwld6pE5xA6jRUXaccpNLoG2w4ei1Ria6hThpbCLW+OGaq6OOMGy
Tm2dE9RwG9l+iDraGqq/T0GQBbsEeOpZiq+z0KYTrDLjvHh8x5yOQt9wiuv+ydZAZ1NjoFCbgQbA
UFdu1YUVXiL3XWrelD6EMPICSB67jMJ/RJKTAnb5ZMgQ+sHQbgPwALvegxeK0jkpCBpJNSk0DfiB
1L8LlP9OXtOvZ6k/ekEdH5oTKl/gX5aJmuumtD1BZQDIIjrn6Pa3rjcm2ySC+VDQlmwRdAa3o3bg
6z2mzovbN92uTQYbogawzDb2Dnogh9d7i6rFlXAcFuOBpdFdJn2O1GxPkmWTdTQz0/yxnJrnUGtn
gm2c02fX4PE46XOLSM12StG8stx4QueqAPuJ+JvX0juop5NDxFkY/aYAGFL663wB3xFs5ic15ym5
3LeV/rIFoc4z4OVor9abSyur5t4majdMjiiCqZVqWZ01jYtoXxn8gcsPvdtPzaLllsI5c368HqvW
5ckA33YBRdvfUj3vtmUG7X8Av7YRE4xIaSePBeajF3820oepCWDsDg9Jg8+SZRYm3O8lhaZNOwuw
0SrEoNSe/K/hkD/P1WRuEQyDSDT2zqqaKQTOM9zP0ak+htiE5J6BYFmG2WsEQqLBJGdVg+yA2Tee
kWNvvgWjREi38r+U1DxQ4yGnFPS1i+EZ5SISqc1W09PxNIBdepjN6JuR7EeKC18kJesVBuzBrYvu
9SUwNGNdpPH04jYxbgul82SS+zqQYup2BtKDX1LtrLbj9zVsHWPITuBsg8fa6J4cmAsvIpI4R+WB
e8VlRl4LiaDnknJ5iUx4umaAHUOGmEIlY/vYzoO9VRslrOmxS1+kn6LYjs/CMcHD46mJZjT3OStP
jVc9tsUF5drh1iYvvFIbWk/7HCUifxyqxjzZIki3+VRRK+oY15cUf3HLmj/XoEx3RWF3h1qiSjFU
EUhdbnJqB8QZAMfeVLI28C82+CAYr995DvqycsJcOsC94B68n3HG5nsiu8atzOQUZt9JP+VaM+/d
sTX2Bn4nn+yAhONyud2ESGGUOOZ5cDPv3k49rHPU0wnRz4jb2Lrrw8m4KawpfD3l5MLzHG3zeYIb
eCin0t+lsh0+51i+qSPxPki2rcRwUtpu+tj14xe1Xs9iJMgxh781p9y6UOQaqLtzDUZUXr1Mr5/I
DAKQHRu8dhBXfLGH1z9Y1LxOcSORVoE0/yFO5wd1wqGyIabacMYjWO/XsvSgxS13jXfyk6njKVaP
abbFKjE9GXYyvv6BOmLHkTl8AU/UAkW28K8GFvE0m9mNOuscuaDzl1esQ030Vr126qyi1pGZLc0H
oU/xOfJSf6MuH2okoCG3fI5LbHpzfYSyX4ljBOXnPglJsPrIWn4rOnHCqsz8iPtJvSNQBraQNOM9
sj/j6x5dWBxtR0s+oS+b7MTU1KeKBuleYmXNN5jDdR7FPrDj6VMXF/42sur5FC3ZUaN0MAnlRVO/
lE9AaeFHf2a0ZW6T0MJywQ/k3dR6pDaX89hxuU0Grf+cgcvdInOO7ahVRHdNg5SO2gOO1CYEJPRZ
+m61Tat8OBMYGLekiRezBu6nGeVallP7JZxM/m70Tc+ul9e3ehCBU11+BdwlYbvtfZlr19+MlZHc
FCV56Cya+9c9uj6kMDrLF0/aFvgG0d7kU6xf7UBSUFh+ZaQNwLnpJQOUuMFNz7qRTlRdXdnYr6fw
ewp1GPqpHfSqkxu3beJL27r+hS4ieN3LpbQHnORrj/IPfborLykUF15B6M3o4Gffst8uqDQibK0H
62KJobxk/NYmbQbjK3nN1+updW+Nx0R0DbQmuIkR9tzgOJN9zbWzumljxkG1oGu7Vn2j34CIQq5u
zsyXXnxUO8hpnKAVg3Bpjam6ERJrlDZs9Sv0OEa/PWlqrWp+ZUhOKnJo9Qc3jFC+C2Z5yOeif5g9
6BK94dS/yszHMq4TWN4ANstizlHzfp4LrhGx/Fh7xqj24fVsfvRYeaX9DFsZPQegamfX0MSVl8nn
XfeCF48/S+2aosSKc0BcP9ilwOUlDRYgWWk/lA4FDbVLUQIQJTn7Itwh2VRp3VxNQwzn1JaAavuq
/qhnGE0vt8HX86HTm/aZ1ApSu3wSp3r2otuhhK1T64X8aiGmK5ZdLYJaALOOdm9MExQkMCT72bGS
RzckJV0wyv81563U/V77ksCJ2ISbTJPhNcL7CUNnuKNxzuclZnFVj8cxveceSPXz4qSJn+doIF9b
NLejBAJuimoZGX1Ue2J7htBmb8AXRFkDyFALwb9vzmNXd4+DW8MbWZ73FGbbEvrFF3AdctN3rX0Z
8Oy8GTtssLrAjT7NXXpR9+JX/ifIFNaTi3ksBDoPWoGu67eGqw3rmLTNNwMC9nLXNZHcKpzn5r6X
Q3qMo37at2loP8b9TEy47BI44c6jXPUFO7Bx45n+cHFNrbwJhFFs7Vi2n4zcOKtdydS9xGgXrwDz
l2c3yPK9oY3l0UE+4N6ZUUFGNVF86xB3MP1G+5x2cFqGtpQ3hW1EVztJcU/GM+Vr7t1PXW7z/SHZ
0yOFfWvlunmqahHtUHTvPjbDdFHnilr9h5aEyQfqC+5ejt146Ga6bhAiJX0b5+hj/zBOgfHJt+ce
bEM0nhMsOW5ziWfy6zmWi1KLXehrV0/nZQJEi8DMcthyvNoN3RFV8P3f2vi/1cYBhaL59n9+r0b/
pTZ+QYzluyzbP5fHX4/6rTzu+b8Iz7JcAiqldIjE5++aob6r1D91dEEpqBu2w2/9Xi33f7GA1tug
MFFINIGi/FEtF9YvwvctBJEt3bN9zvyfVMv5mZ+K5T4CI7rpgpfk+nRTIULfyexZUernRIk6MBbE
lvEYrIgZrDONGtD/SQJyPDtVa30PxmimFQOeC0yjQbfF/VAnZh7+cA1rsH/VI6fUnkTg1B6jsaaV
P8IJjc4Xkpy99mufeAC6k5mYdrZmBrZj1YNXqRHDoxBIhVxLcIlzMvnY2O4Ei5Ky03NsQpveAhGK
SIfWbU1cGoIh2/le1gff7KgbwzVYvxAvtqjPblPNw3UzGLQIZlGptQu8mRHeTef7dXnGKx6Yru4x
BLolrRZYe7BhtgnIug8gGaM+D8Kny4ovYIY1DT9zNPfhF9pOufYBey31qFDgtYn2jfEd8euUbl1q
07geozCvVhGJVkpeQNQkBPhOOjdThvd1dNsVyOJo26HNfCn5tWTS5TEK7YIMKyW82HjJ+7aNjpGB
8AGYoEx3V8BFUxiWUT6Q7I/Eg8BMZ5VYMy1sWboI3VuTWWE5VwbpV1MOiN9pws+iC7aBOVp6mRuY
zUEXmMzt8zkaMVSwHT/4TDyOxBHhHxa2DCRyPK1iYzr5A0mRTe/n1E2F407+XcfYbniyBq+2Hkc6
/+gbkjziG4mI7BtiXDPeNGkt003SNFW8a22gxOvJttov5DE7ePn+EFxzHwl/Exb8h8KwiR8M7KK3
dcK4e90hsuat+VnzlApT3BfQ99Gdh1+OGL9BcRo6ceA+dW4VDDvSLu147yOPaawjLKFI2puTTjkf
A788XHVWmnYbQ9JRbcWMMM/dPEo73sbOZBarppaVgxmhCcEykEkJCbJDbpXao9YXdzA6Ne+H7Q7E
bthpDSm4tDb1CwCYpH3IATQuefA+DmPtnIeOBXbJdEBeiAoLeRTRHfxQ150vqfj2pgsnMvGG2kZ9
KdPsbaDLPLyGMPzx7o3lArYyHalfKQIZj4mozGSPDfxQX7KWhO9Fo+N1nwtb883DVAM+PgW0KJYg
N+9gFLUlH8G/QnU2lcPVGeCWmVOdbKluxycspbRPlcinx961rAejkeFWC2J7LVMx3On4ld/wBSTr
qrXtW6OCMcN9ZvGvGezYD1pDyngozGhvm0P8te6dEC0VRqk55EowWSJAkzYv9mY1tltX4zHPHkJl
YFyKBqWe1jqLxqgvcYhtEUAvC4cwLL78WBs/ZA0GuQjZlOfcrd2bMdJRlAkGlAUMEnNBLfIjrvLD
o1OHwaZp7WmdJ0ZC0tsyj3oQ2s865hrRKvJj+ypn67vIB0QdZNZchdaLe2CTwT3hL6R5wyjuq6IP
eR7EqjBr5D36f93XPjOqY6fH1iMewTJepZ0bXbxsZMesduiFB+NTXsj4YCGMdHQmPhWivnRHJrY8
pF4CVTL3CJYlXncHDbrgtiHgukHgDvmPujQSwGnSu21mrPKKUSTbuvPDO8dpcAdukgAaKFQvuG4e
vttjc4DmLA+iw48AnrqzQTy1uVi8ivseI6admFP7rse39MWMp5FTlRVSjFV756HCukOGYNrhVNbf
zgnm106iZ7QNICdtOxZ3ut2aEVwUkV9TKFlEqon+I9eT4rHpcnnFWzLyVwC4dAeOX24egU1rH/Vq
lpcWqWOQGtPkMI6O0ooafebe+32AeM40hhvTykm6WajY5T2KcElpAnDSsPbZWnqPR0DCZ94ZiOfO
8EN3TmAZqAgEwFPaqZoO+KWhMAe0fZ/m8FiJX+Bs5uRC4Ty77prEdvGtM8yEN0SnucXe8hG+vHNt
RltecWMstwH/z8GMK/sY5Ol4NKtW24k00TDzIHKuY2Nh3w72xoMrhmWcmdFbYRzitWHHsb67KQLk
m5pBQCDFbeBGB2a8wyEBgodpVfvBAymPOlS99lynuXpNa24gD0Zov2SM3Dpv2pomrh31PI6osmvJ
1i/BaaLTijSZlom1O2rGJs/iEc894V6yHN0qT3ZLMiaxz4Bd60ub9voe/czxHihLc+UZkDy2iiTZ
p4h07H1dR9qrMlAOnWZz6weeuSeohclvztVOz5ecacN4UguN4libqFDgOtFe3SUpYmdTh+FivmDB
bVTKaDe3Y+hiKkkR7jA7oHg6I+x3gC7MNR0COkl80TsRzsG+rqpyHQg9vbRTY/4KYalhZEtEiaAM
LHevzPceLNN1lSZio+Wo3njeMB61NBZ4WnXItqEpt7Xcjn98mvpjpA3waPKu2EGbMG6gOerHvEv8
j66bO09p45m3GnKSGzpMdz/4CSxsACMQONJ0w+dNI4q3xTZr6S0qO5p2tbC8H5HAxt6I9XSnzVrz
4Hmg5XS7M4jLJSpWSNCgUzJbm3T2IOlMzmJ1jyoPQ+tmk/TdgFV5Vm21Lu+vBi3Hfg6SdJu5Dm45
eP/tEwE3roB8tM11BJRtLUJztESp8RCHVr+OMcQ99bKSlwWzvckN0FgR+fPNSHVyYwGywqmiJ1dN
pm8+h6WTLR2uviWQHze5g6gJyLb52CU4ATlI/a3dpers+kmzHQ2+jBzIE3xE5L1GHKmwvW0akrVJ
gVjSAIUkAR0bQSOgAyFMmejvNkao25RADd7SPCGyG3GmTJPZx0PcbkkF9/piaKNnN/HUdQ+aBnUI
A8biMJP7OLZTTHXBhvAY1DMhf0MzIy1fO+A3bSMzhjBoXDgdfLmFMSmmVL6UTVXjbdKLPdGsJRCd
6DDS0+oquocIUR0zz4uQGfJk87HqynlnDXN1FXARsl0qAIJvErQqzJ1MUci9jLHAmVSHb4fIq+F4
9mE0xmG+8XhI2XqsSXV9GAWAwR3jy6bdiKYaLnTqWbm2jIhBnCNQNl7ltYlZayJ8o8ZTp+knO6go
xnTaRCLB9cTXcO6FCVj8fyQK2n8vry/5d/lfS3j1DUWzBruT9v/+eVG+LoffyyWm+NPCFgpKO913
35vp4bukoPA++vj/3fgbWvdf4htLMOb4p/jmqX2J3iN/fzvgd+Sv7v+i24yHPRC3xCniHfJ3AQU7
uunbhi58AlEgur+HNuYvcBGcJejxHQD2C+/udyCwCxBY1y3cNegZPcP8j0Ib0/Z+AvKDJwYCrFt0
a5YwfXTfiX3exTZQLJBrm7zp4hga9fc0RCvUtYGAvJt13A7LSWV49jr78w4iwwls5SKvjsEV6AZ3
vosj28Ndu2xRwMTd0hn8576k/e2QawwXdVVMje7Ijw6HpvNuyNAMlM2Et0Wy58dYavEdGJVmTf4G
UUU4BruSYQWi1zMmpbTe8KXNCRJueKWa3Z2GKPmMqd6nyEjcVRYM8aESSwUOoRgzR/wwR0x87Quq
pYxpUoiB6LFIVTNWd4I3Z4FEyHLXAH+8+VHNCjQn+rOHuPemR+tiFWmVM6/VJoqHNSz25am8O43a
9O4pqb3USuJbVHjAg3RJ1OtbWOTlyUipKEFiYjboaAuEiD7Yy5JapSbpUrjXF2PDv1snBkTVYDlx
SIY36W+zjPuoU6oj1SZ1+NuiWvf2M3iHcaBa/svsP/+6OtHbeSnU2fggN+OxXaqJ+gLUU3P9sqjm
3jbIpRL5tqjmQqTe0OlZ9n475O006hC1iN1btNZj5Lb+bmdSCDPo8+U07874ulYdboeg+QhyuT58
sMDBRK8X+9M1vf2eOtdPP6UW0V8hKDJFv3k7thoFT18tRwxSIO7Ajq1Uka9Q03hBVwwi4e1Us9lS
vHXyGpBGA2Vl2fq6Y7FseNvl9Rxq79edls1vi+82pzKipNgtdejXWbXXT6dTi//vzeon3l1l2AaY
ky9VqJUPFx81QMAM6XKxas86pDiOcrSGP1Vr4Fyulikx/baT2l0twn5PTsODOlSteDsTPRsnUcvZ
cno193ZkkQ8UTd+O8bSOgTquhEidkFKswGW0BsXdlf022wVFc8oNEB9q+0idEgEfH/d3LQTtiycY
udf/pu68llzVti37RdzAm1eMkE3vX4jMZfDe8/XVIM+5WnfVPlFRD/VQsVdoI4QQKTNhjtF766gg
RgFRc6re55qmHa4S1CJuzwZYlZ3RCZjL48mptkBLc+3Cfi9Ka/cVWg5HzuXkvxe3tVFnnFSyif3t
3nazPXHb7nr3j11uK7eHtw2vz9vWBXI6OGVSRLs6XEyG47z8GuY6cpegOS09EgmxQKaqawb9u6z7
MNfhbLtR2olBHcUat/q6do0/c0pS12EfTeNxXLEaqhHo+2IR3XSG96HWTyUXzuhDGprIm8JDx/2R
t2i+VpnPVduz3b2uK3QKTFyVQ/1Z34+lgUDo5HXCwN4or7jcEaXgfNtHTQ0JJiIkk64/mdPUuHb0
zp/ifBpz2wxb8RgMwRN1pfuWXGku2OjwdzEOwBj4irvdzZE5qB1/hTxwqU29aTkm8khRC+o7jNAB
Tt+mr9pUfmgiLD8EDdPF9XiQ+hdNGT4Vs5d2cDrqU1z01clqm9SxLEQTuagEu0laHgOCt/WqF/fE
crdHC/XYkbnJv5Zas1H3htw7yjpGc2ka0T1nDn2VXrXVKhzdBFjXlfEg3iojSKKrsO+qvLqua2YB
3FtOD2L9IW03adS0vlFIB7RuM4kQugg2JyRsuRN8vdErV6hGfgLksDPhCLEXCOLAzAhGgjWM319E
Zf3GXr9+29K2rs6a2TYGFVUDWRBCWZKOvWpUqhlpqrapuK/3tyWuMdFBoV6BgaIQNQDR85hWxvoJ
K/h5iyJKQCOv9yOTh0BS8KmM8uAUqtGhiAr62p1FZLi9OdKBFxdyU78Xu3pvgfs7RMuyC8ZGPYYN
WKqwYm4eYlEAw26hSsUetN3U/UEdUcPqfWIeu6Y1j62yqMQyr8SgTkE7Mi0K3bxwJ6QI6zzoHhXS
JHLJkfDM9y1hy4+wGZTo0D5OHyZZ9SAbcRQXzvKS7YXfQIhDxa1RQ8qowJ30Z0zI6l08+FX41sOW
nJiV7+f+zfuhVDfEnKrMxiMXTsIwyY5nDLEnt5iHItTj+8IEp0K+yJ00e7X6sw8+wUiy66RxFMga
hZcBCX4ZcciAoI4+c+Xco+rLjuZ0AqSbEZlauJDD9fItmg/58kumLctUtIL1O+60kGA4nEsO6GQm
R4M57Eb1WVf3qnZQlNMQvhq/UBnM2jNZktgVGgn71KXUXwCA1Nk5iDxTJlf1pKbnIro04qESaZ65
LelsqJaI18S31XfkaPotb6cs2C0Djsph0TeuKfMdYOUryOPhLQLQorg49m8NaYuLxx6D6hZjb17s
ItER+vNsPhSZP/avudCSWnNXdT91TPJH82SkAOsgXQCrOyYz1QO3IJld0JhbUxkCLnUM0wckRL3q
BOJNOBx1c9/mTmDuFazlC5RTHzRNlR7k9Jy3ZM5hIbpBetlCoOP9VZ5ihQAXO7+bEe7KXKP6BFp0
v1fsyFvzYgrHSdwrvxMyUrleu5UueesK2T7QPD3yYggTlp8tDmbg02R54y01cem5u8SuYnohxuxg
hxc37Q6zfpgUH80FUimt+dUZzpIx/b2YKcB67F87nUmd/JUsXEcyTBLquJxF674UXJJXzcaPlmNj
3KX9KSGuYeF3QbASxLok/V2G9CEvId+jEwQ13u9kgffpQwImHUL4XYRcv7uMYQJf0yk6whUOFU/n
Axz8pTppv/nNqtrPaCFGGPWvS0NR+l0290V6qBZHWUP6HN4noU4AaaJ1cmVjX5uHRPBIuoGpSRGM
nXUfZX/SJofAhrLYzR3zXYJMnCK5QLgsLDx+jmGexG5P2qZ4rh40wZPUJys7LkTORG57yLt9ALqi
3RnlCcAjtrsGi9UI0Ym0LVxUra2el3S2veljesbcnqDAJRLxvpOp+kPcB6fU7WbyeXz+TBA91Hn2
fXegxkAjQPqVfOhwA6BCjnQURKBSD2N+NvSd+CQLroplqLjExm38BgFIWXx9OEo6V+BO/m6hNeGn
EPr56iij3RA/LBMAMLVE8HDXJAcRbnwYYcXaqb1tzE6WQ+g5yUhaNDsA8pweWUaOPCtO35OUcU6a
ry73U1xfifTUm7cdORnJHvTAMjv6zwpOyjOhDpqn4DO2KeaS5FuSWNAco8CrYI294zjSDT8BzVPs
qtxnWlS+rUoPBs7KVnRXrF320gp+EjkWiP69dMOX2bhYN8op9wsq1JAyd5zHzd5G9mRDCiPoZzIc
joTwAqX0hu6ZiZOCQunUv2nKW93vjczr9v2DDDfQS5s9h0Zbv6K7nZk3TUVZjm6Bb+ZnGbMU5nMn
fK5eWw19MyHUp+wkUloUdyXIeyiaKDAYiqXxPIxnXdxFX/2KMXT7/iB8ZnxcdSfaM/6n+GawrUa2
oQDEz8VrfqmP0a36JHjdQnTpbjFsuf5QlNsocHGFwzvgGo4UcXeofSW7gAIW1EuzGrrsvHqey11t
Uo4/Wdk9yvIpdfJ7Oj+SStyG3RCcne27O+s15/3/Ub4Yp0zdT3u0Zo8w8NDchPfLiUTmRfKmV4u6
3uyLAINTKFHkCjnU75M3ETP6QjlItmn1txnnOicgPyqi0kb514ZvGp0rQoYAVS1P6oIt4H5kUtp+
WuK5azgxOAgWFI0P2VnpGQk6VWdebLV8fOqjp3k5muhwOsA/FOsyz9D9on8MCW6Z3wdspcwnAbm8
0rCiKniRw9sB7abIHXFHWY7Sd2Y+iIud1fs0QI60HxhZ4iOg+hi2UnWWhFOb+rxDKadCKvU1ojEq
muReIF62LYI2WJbs4af5yVHeRm+xemLv6YkJTQSjA5IIPOQn3an98QF4KeW2pfMKIN892mM/cyl8
1pPdfUmGXfpR49ODesLmqTv6UXYEm5Rnh5/6D42my+vKvL9Lveag3itEIO8StzjNd3rjKR/Bvkuc
UnMMj2+aAb/JEX9WDAcv4VMSO+KjcTMmHkcuOfwYotfJcoNgb6E0fFbvzJ/VPryEl1/Na4+e92YF
0KODxcZFLiLfWO4InuB0tvZAedEJ9nDp7dhGOGtHO+3hh/2r8vof7U53DxG87jvlptjLdzODAhcA
z+q4/mKK1+RVhBJNwsCr9jAESD3tHNZz5QVPQMD5f5Rd2HQsSdA+6J2bEkbhBndUoQeZZPWdmfhd
6+AtA06qwSqdnMi1uIQiaGTYhaNH/RAo+D4i1Oqj9avb2JtQ+okoyx+YLkELCch9aHazFx/JLHZw
7cma06i7obhZjorh5JL7BZbWQZcpe0RTS68HFcreRwAc8Dx74d7AiHIj/BBfJNQpAM4/8bR4ICDv
tX1+Lz7DK7xYCacEO9edgNjnzi6fSxp5du7H9+Y7iQA8Jr3mYGRLZ/kyOGov5dDgbpYHMsqh86JL
CaHF8t4mbnwPNl3rbIO3/ZUgBL5nrBCfpScZDtqj/IJ+0i12w51GO8we7tKT7ihUv+0dZmCVN83R
zmi3boa75hD4H9holvNyrm+UHarqcI+G9GxF3oWfd77wY+MuTswGoy/nDHu3cIEwr6wFDyOuzUzn
rO2i9+6ggaz7RIZ8DI4f7ed0zm8wTeLL8bn6OMvH4hwhkd+1vI+pI3iZa9mwke3kEji5zSYuCq+d
tYMOdtcddNOpntKb6kl4ix8mt/9Mniw7eTJs8Xf9gnfnQAMUA5rdvYev8IU013qi26MbDAEut3kH
00nacdZ4ZSTjq8M7jLeekAAuEEMwRusYPt4tD80ZlWJ1SG+EveYaZ+0Jx7IL2te37ojc2IFR5Lmd
G13goS7vBMM7k422HUaQQ6a2/g6ZonRMTi7v4NcdP/S5KDlkJ74OL8lTdx5/pzemP5zrT8KlSypf
b+Lvt/wmfpi94Hf0XvzM9yLvBGOMdtJO/cWC5k0/+bF47Mm+dnb9h/gc3yMO0Blb7JYfVWw/ib8K
AB0oqh0SuOx2sp+sr/4DrJrqpaf6Pt+bn+pz8z7fMBAyQKqfzXvyA/DhDZX86TE9pSf5GRHBXX2v
Pqee6PCm+vKFW2dx4eXZXxWtcT/btU7hUivUzsZedzCGvq1fur3wOsELrGkRryNc/aGyeImRFq9H
kt9Le1iqbnysf/FdLZ+zwj5A99+1zzQuGGO61zL1ygtnp/TX9r3vXpPbiO4rZxd+RS64QT6vxCVv
p4PpCiKgdCqM1oXD7xkix+J2rzzGj4l4EvzzJnMU3hqVaj39dMR6Nly06Wv5Sh7BJSWpE4CqH3aw
7tSZLHa7M/mZCF/ihXFZd7QdjaaAn25xByt2Px0mPpD5ZvrZvEPwbW1lx/e9eCIxSPkR6vbslC/C
7bIjZ4Y8EhpTEr1WW3wZlbfUFw/hIT4AY4XpUO8WTzkKF+XSlUT4POS/Zi7tWjeyfqazA9UhX9Fu
0136ahq2bu2i+/lB9I3b5dzP9+mlOXFJoU0pvxXxHWGIN+yDu1/x/chbPTk5/r/FHblUPia38f3y
Om0D4DZKkIjGoFJDcHwuf4U27z5/ufaFLoF/XUEBw445DX6NF52B4KU7FO50kJiqfXa39dH6yjNP
EJzxwUod85Ol5h1x8nm4JayDo17OYeK0DwNyBEweBCI8Gq/iM5kvlZMufn6/Xh98SF/1B4eIwSbW
3PrXMJ+XV06IwxdxWByeUKyDMQMblwjjBaCkC8SdpE17Ps7e17DnCo+55oNyY7qhHTJWRE7oNbeM
pZwmP5b8Ms5++5zdMuRlt+OF9zXdi07tCac+tKVb+RjxC+USyJE+xAMwZv1seeZhTQepWFl5ZCXt
J4Yb3bduRR+d577rXO0pfCV+1SVogVMXw9hLuP+C/OlpPhaQYD/d62ciaznhJbcc91R7EoOk6Ew7
ZmOv4PLDL+Pn8o6CWvspvWu3cKvdZGfdFK/ViX7YKWod6wFd7mh4PWqKivMgl4PUYfjSPk97heG5
OYxO4won6dH0a58rVPbs35muRvq4Pf7C6F5/hMfhVPrLvv81ME7s8z24e0faJ7vkMb5P77VTsRsf
EDM70itmCH6t0Grl54FfJuBGO3ihtsgHqP4i46mIPfEFHftnddc8pQ/5TXcuGAWNH9Zt9GQ8SrdN
5iyH4Kj7+Y15j5/WTd6/Eld4mE4DP2dlv/4HfzIC0tY4+ov8md0hR0kAJmRo5e1ucIS3FXqIGoJL
KIfE2zczunCmIWswOKP15rr4qB+RnCDWsOnwnYP7ZCfdcJnJt1Z+JkkjQyYKSvkwPYVH9UD4VZHs
ZDQOxi8U34TH36f6zKe4dK7x1D1Zlhsedb5HqFOfygfrlYP4Cn0u8JNk2G1WxHTgwgqSi8LciPnR
VnET1kLkldf8vQ7eGdRCnVoBzYPNAbktSWuJalv6rkaZUr8rx+SeWQhl3M0EuN1slajr3W0pnPG/
yACyna0KtR2PKWZQAqzKBYPymI7LhGJrtOtgrA5KNWI9wpcrAV0vhvjUCh8DxRxpWXPfB68Ge7Cf
xTI8mvyqVyMKsJm9ZKTlXhTDW5mavI9jiwnwesPUhUQ+/bCZAJvVv7stta1CRjwoJhl34bFN1qq+
lK19hc3/uy2mHbIBJEEMlxm4mQIWrhybVDDN59Bscm+hgQ3LrXgA0Ec05ubhWxL6SbNS3zUqtcEY
F9FRWldNG4w2wl7XzemX1EEPX2SR0ACuqKsppEG1xn2gYnIwClwwEXAZtNoWqWrRERAT0XA0bNg2
WNnYn5byBsMXA24t3FKj3TdY1Bg4OSYyWKFmkDk7IP7o0zmHJrf2Uoy1PbIt9pNOSSNWK0bTtaS7
1Xi3uu62hDOattRY16c8CHP/6nr8JydkJfSYqGC5hsUM22HzOW4uSFjIf7ogxYrC1TAyA9vqoNsN
hP5a9rZFPQjuOwQEu60u+12rlbFBMF+LucUWLOzj1bstrr7vaa0MQ9L61xK4Wty/67rt5q+723bb
09LNPp5jJJdMDIh6+ysV21/iZDr0VhkAVu+5gCfYJtPxJHV4iK3mJusq/q7NYgeYuTnWkjL5CYb2
PDiMfYhUbnW616vnvVq7UtPqg9+WUqzxy+qRT5YJU41eSF6weu4JRDGGEzKH275upN2w+g8XucI9
T1WdT0N/MWSzP3zf2x4A40nOQUjN/o+V2/O+72+Lw+RZhVGdlIWaq8aALzd4kiEVUT9uNS2iN7Yt
b6u3GxiZdP7Wm+vd66N1G1BxJTZs2+y6/nsvSt9gZ74+pI/FvdmjxCprgwxgMZacYRa1S2zRBbVl
wiOpMgx2sDIUupW/EawgBkGFsGBJ03u5MhfQ4R+uj21L4crjMDckxvYERV8hDttD2029QR7UlfdQ
Vnidt422J1G9BgwhbW3E9fWmDbzxvavr2u/72xO2p247TTbMx7Z43d/3ltvK69Ovz/ne/d+bTysh
o2mGx7+esr3guLI1xpWycd3Ndbu/j+yP+/94ZNeXrlcWCMnLdJ5XxMm2yz+O/o+/7ntxe2ZwfY//
eKXvxW2D7z/QWhkm+kYzWT+/7Uj+43uyvbKxgVK2Xfzxyte/868/ZtvwfzuC60ssH0unkkOevaOz
pdW5Dv7L6jHfbv5a99fdf9qEHgB1rb92I21Nq+vm29J1m223Za0zA7tuc334n9b9/TLbLv7a7fc2
hrI8dPTbdv3695lbLzZM5tKv2wSvMn1NPHrcrI/+ddfYOpw41f/1iLl1UbfNvxe37UtqTRgBe/+f
drFtsd1cd/P9Ktej+Y/P++vA/uNutu2ur7Tt77puWrtg/09URZf4R1O25e/uf+qINm3QVWT0/5H2
CBu6+H/wVvBF4x8RO39KkP71vH+7K8z/QmAkSRhbaawalm5d3RXSf+mwBpVVRfRv7dFGGhQV4IAa
r27JFrKkf2uPxP+SDMuQLIsAOVlHufJ/Y6uQZWklq/6JF7c0zQIfiklMUSxV1Phj/9QexUbMYFe1
6SEboJ5aY/fRq4QB5h3zu2IK6DKDvxAGpmdTaqLwKw7hNOP77yJx38jUA9UqwWk936WN0p0IVb+1
gg6LklB9ZlNJQJlEbG4eIBMNF9QQeUqodTj+Hkq5OLeYHNAKlw4uBgo7BJDYCk3kcPZno+k9zFY3
CiVeqsipTHAMknnw441ByypSORcrv6H/0MHViFjFi3zS7vpwXjyxaj/ymgthDF8G7YlecYGeR/2P
MCJvuDPVR72YBqcBGefCRk5XQ99uxJK3x+LgT32F/FtsoPWbsbDXpdK6TVIQ9YtQFLuElDxLCLKb
VNDSO9S/PbCCofXjicTTJRNn+vrhD6GRrCPhwcpT1ynxHrnrewRT4AYXYHRjBLSrOomrYmMK5jNW
g9FrhkEkeC8/qDncVa9oK9lrEkHwWou4V8sIxX06ATBtsJP7Vt3S41aivRlQQ4nnjMpzml9may1h
psMFPxqU0rTy8yAe77BnPpo64UBykqaPpvhF7PRhiIrhV5MkmPiD95EYCSe3lgkKWdD7c1JLbj26
dRwvu7FsDYrSZu6muvxSEFrgytL8JFUFM6e2YUeUS2qCqpwSqQBwGcRa4zjdLTAEd5USzX45peVh
qWdHW4TsjBYSnDQ7VkxB8eKy+ST0F7M+W88djrVysU5T/JAH2ckM1PooVCRpi+wwyWuaj6KVumMQ
t+5sUXVFUGLtZ5o9AbFQvgkZ2haJiJnxeWJeDUFEd/GPIdLAS6w35I3/66aN4vSPu9uj23bbJv90
d3sgUBPRnzT1vN0TdF1z8gGVapP0mOP+eo1tf9X2yLa45KqFakR/+Osw1MTsKJ/2r7XS5sfrUVwP
hYvxmTZgjVp6Q2Wsf8t1u+vLbuu2u2qqSJ4pkua8PeP6wHY3TMKBafS6rz+O73tLYXnRdObPdPjh
9183/GNx23B7mQXSihBoFdnFlM4isxTJNeWmleTOzRYaavqI1nUMU/rxQ265wwqGgEiNcyGcnor8
rKdD+seNMNOjBvjIOjJjnTADk2Kt66ZRRYYR+EY9vm/P2db25jKv8+zFI73mqI3tK4ri0qtlOQQg
mtTtfh7OkYDrY4IYEll8lSQxF85BNwrnbUmJcuoBgdjYnTx1p8wAVGCNy6FBw+J1tWgXaQlEVNrr
iLfP2F0U4qy5sbRYPqugTmSUNohjXzVDVPztcblj3m+0A9mtwnyC9sRbjflrN1QjostQJyh7XYIz
Q91wnh8sak0tvqKA3JTzIifaOSwEUKEi7+F1nRH1ntIzd5rWLSA8/GisiPSGVNnH46ifqrzQTxGh
BLYUpeUOKYYIRCGiy5FUJnGz5I5ayS5ISCWsWjA9S2aK522r7UbUM+n7rmJGiV+N6RuE7JLBM/sc
CShGWYrwK7DmlRrWc+1jaacW8007i/U+h53WSaEC+Lz4kQYI37Cp5LtClKpLbqQvRdXpflOP+a6t
cS3NZS57Yk/AorKUE/1gYzrPSWT6Vl4+MbOczuV6MyVyS9JFYyHnYQu5ucNDQy+Vkf44atFNdBeP
qu4KQYddDlXrAQY/CS1FdE7Wm2FKaCKnqBQn+pOZIrhmqxB5AP/QG2Kk8Doh1hel+NAVVOjYDMRR
XbMnNcKpC2E5CwS5ncWgWc5tkqeHpQqO0cKqbf0yhrUtqmay2+4m65d+W/qqVWhJZomr7jAKZgRI
FDOcUvMRFNbYd3ZaybeFSmxJ1dHJEYmTleIBzAEc73NAlvkZlGayH9CLa93jAPEHKa96nqdFOhDC
DucM65irkb3nFRVkdEUINb9StJfti9UoAijgFTnUmEF2qdUyvywtHKIW+gA+Be6CfW93M8RJWpRz
fumspqR4RB8Xf5WjtygM4yS8z8L8rkHy7ZWGGRByQxEbBDB+PthvB+ohrTMJcFX7MpRQ7OZ+qSjZ
aywUlOuC5FbWic/dsFYTkSBkFm5ksf+ucM1BMtIsG6lDjRUehE0c9M0iWwlg29L3yvG/728VsEQs
mYFvj/+1+XZX5uPZWUp/u720IUOsreJYJ/dlBZ6tN9v+/tj192KRZ89tIEe7b5nStuX2etvmS56j
XWrGAMGBHtfOHwfxx/ZNgdhLDgtkHqLUQdapcZBuN6bAj/Z6N5UT5DX/c932aD+g7UF+jFDUlwWJ
SIZA1HdFaNwoPcXpOZu8Mkj4welfODy/0ILWrpjXX/pifEhTM1yoUtLXHOLMT5Y3TRW9CdHVIZt0
fkAq8Tcq0Ht3SlRflaVh3wSpQclM5xkyZelOzbwJMvGOUDokTZX0iovsoOPVosPtqotE6TGCi6EZ
1cOgF/uomB86aZzsYBz4m4lTEipP6gG/pxrF4aqUCDcfcrpmOqyWkHxM1SxjRoklOeSZdtbioNtT
S2uNoHQlMHUJYNoFI+chE/C3qoOO4Indlzq0FaOmjh7Kb2MBZh7tqoGU3MubXMQ3TxJS3bVPRPKm
RfAaEZ9gc17uSMnFBjmq9YSbyrwhpXyXkijiRLnwkVf5YPcxQplwMvd1lMrwc6TcLdsldk2k4+c+
51TLQEiHV0dGUkoDH/tBaJBuFENrERI5UI9fLaJaGRzSjtaqOGLmDGoKsCudTo7hEsk17h0lTAjM
NZVDpA1Qg8l/86S6pcm0gA4zW/LJa2uqXdJhX0n5ov2doedJFeNe4HNo4jbZB8Q82hQZKXOCxqWM
B0CXCO/PamgP6az5fRihCFB+xloZ7XLxUZemZEXjX2aB8Aw5b98o4wSuHoCyimekDzN4LkgCzaEi
FhXtiWChfEifKtnAJLwkZFMu+gfWlPAUiU27G/l6ci2m383EfJyLtPkoXow+092FtJZRKAkZF/u3
Vg+ga000hgwRGMEEZ6NrYr+iwq9Y9I3NEfS0PApcVEwED4vpmhpffWBZo9F+MczxrsJG6wW9lR2k
mTCqMd0POF2dLIEfZ3avyxL8inqLFh8EOwM3kRiDlrIWhcSISbkAJpps8UR1O7t0fB07opuQBFlM
GrBRMvcoCXWtjmopNs+AZCILT25X/jYwhRJY0BPFA/x7LD5LAtHcViz3jYYyZM67s5XoZ0yt0aVA
zoHMkrMbzayuoHJhxYM7KI11UuLhoMq0kalsfkwLGhMdr24Tpc0lHvkumTogI4vWvtbxBTUr8bYR
hse8P6JLlGyLE5xDNBgl5wBMsa6uY7L1bEUCMGN10pwkocEWKJkfIz5TFDYUNbSRUZILbsGg46bh
dE5Hg/hcHdY0fMnEMneSjLiiNl7UpOEnFYQQm0Vl35M8F/V6fDRoQGqFcQnnonYt8djIHTwMCQvG
zDFqw74taFBLpgqXL0z6fa/QHkg9CBNcZWckRynifkiC+cXSumddiT8nHSzqhGPFzXVZ8bP+BpIK
YriOYUWLCZEuzCiEhEYU7zxrhicK1vPUKi8JuCF3qDLLC5s69WGL6oDBraUgQFQefbLPFSfImQPi
P1ZPSXqrS6he6ihCxYlw1akKwZnUgdCZGFCoFb4FfSYexnZ6G3Fqr1Czmyg2zHM/Ve9mV9ziFKL8
mXXIx8ZOpgdlCZ9T1GS7IobBtCSym88cN1AQosHqnAhva8TxG4lIO9MXLSN/Boh17MhVRGaRxfvT
z7M3K4ngW1mDcV2EMhObxC4WQXtZL3GwLDq6llEGNuCelV0L7k+PVtwtbjJxXty+Ei6L5sYBw34K
YUTqkCB2Y/gQ6JZ5KvvBq7JVqSSgasBGJtK4RjBShOadwJV8MUFrnD7NcE0hEUxrrzGGYDGNuZCy
Ii55uZQvZGrrQWMdTPG3HBjBPjYA4s9hWNhqWvO398mtNHT07FGCRbLkF22Gs9aoClfg00DeilIl
rn6G2jnpvkyFloc64eIp4umDGSsu9EFKSAVgrDKjUlov7QLyWq0YUh7CoUQBhk7PXsaq7Aoqse9C
KyoXqUcLZunDobNo7o7p+BAtxnsxQAOKVRNxyzritSvstKuTN5wFnZcF6HC5flrCGhxaqEYeKMKc
gT1zAgvrrtaYYBUE9WfYr4234LHlTbfDu1wvglMwh6Y9h+rviBKGLXcxIaYI1GmNHBmpxsi23pWm
OTRZxDSdWEBZaMgPlDwmyHRxs/q9KTgpkSQKTjLEUMUbbTOuAh5fp6NQqC6REA0MOfFTY3TMLPL8
ThnAfcZi/iOQOANaCryxpoDSr+XJfiSKpDQRyCXaPaSUg4IZQs2gKcxD75YWOeY9sWxO3iI9kQpM
+ZlxVsz8VowR7gLaD8WHcOwvUBoJTrGFiIZ3Q4BPxnAiqu9gJ19GjY8BLBJiAcy7WfgCswUNG+R6
fygeKmaeNckGXG1WkN5J4g0JpEyI0nBGI0i8udA/1LxH9UTBM5EIgrGiH3JSEi2H8Qn2fXwKjLpA
8WbF7lA6dao4Y6/fAR2GqkSYdJOgT1BnqdrdwSvCWF3rj4Up3qcFPz8hIqohLdqfWRHuxzhT/W4i
VQdj6oMq/DLzYd+3ofUw1eQ3LsyG9EnzlVraV9rw1iRcWJjz3SiHXPnn4WfR8/USUvojeRRyibw4
a4iojHaTt32wZ7kh4KWKf421+q531E0YRCYnAYbsgQvBfBWciM5NHRqzfIiCsbdMhB2cGAtXHxh2
ITF9kl8+OaVOtmKZRO9GrH0qBWJkhU7iEVjdE4rdhsSaKl9Q9lapl6qgu3rdfAMrJ+3LCAqnvNyW
JZ9rRFhxyLTBibXpo8MTg4F/TvYtqpVoeojrDpVR8UMvFmSqvllX7FWgXVt8dDX6eYj3jIlDeYyT
5mYwk/jQRsPi5qlKb1CdlxvIeDH8x/KjoEYDOPBhHosPQauSfdyhUhjmxsdMTbJfGD6DD5jp3nHJ
JacEaKgNJ2gpYXaarXPfRbMwhVjm0ahDH2jmrhi1CzZ7CCO1AONEG4jB0eudFcY7C+F1W4iNY5Vp
7DUtTMYChscAW1mZxJZ82sq6xeaIZF1DCW8QlwZfwFFHGvh1Yy3+NMCxa5sA5MV0O4+/NaVrdlMu
FM7YpeoO0lqCADp67ftQxXULp7RHhEC2ESFhTOGT/iJlpXIKlaOmiOPhI02XwLb0hre5UdHFmid5
GovTJCPzm9X6jYBBnNCa8YtAgl+hzLAZ6ETTE1YKxKMtEy/K5XKXBTe01cbbOafUIVg0b0qV2Wdk
xgfVhHuNJN4MUy4jTETgXPB25+Y+aXHxxHEiuZlZLpBK4IPVI4L82pwhyCz6CWvyMwFc5Uele+GS
KQdhTAjOCxHT5hYinWadshsaHb0ZcVIPWJXzZMD1NYA7Qw1vRwU3eTU4bd7oj3Gv/pZzcbCnOCRQ
t5snm6GYdIpExD7FlzaVviIumvpgSr3KaEiXrQ0EMExKd4ifpuXSh+R68es/xmpL3YE/fU4mrAHG
axpAlUnlfHD7peV6WjlLGeYcUyMjfGkmD1NYfDAl5SIK4XNR1gpWRrOxG0gvrqHn74I2P3ZoFjjT
1iLu7eadYrh+0Fsn6UAkyD9QMAiuJi/xoVPkF0wkBIDOlis1iulo4m2GNdeecWXIUX+ykp6TohDC
kKnw5AxYE0gHQ0tfEjha1We6Mvs+CdCJo22eJyTpYznDH0gRlgz13SBHDyQD5a6ZyJyupu5JDM+6
VAxHSBO9006Ll8v433NSbB3D6kVc+xaTl8nkPbHQ0aj9axu0ntSBb041ZjgEy4OvoxI4VsmtnkPF
WeBUQPy6A7R00vLuIhFyQX28v/A+qbYR3MqRCmWlM1/nqdXcqWxfKgs7XqW+1ErPFW9n4RcS0odM
WtW01ax50H9jIjqjD8K+cPsbGU65pPZLaDmUNvx5Gh/iBO9FJUQX0axJv+wT3bVhrSTH1vTnVN6J
SluQlSqTsyMxj9Eb7VBLQ/K/2DuT5caVLcv+SlnNkeZoHRjUhATYiVQf6iYwRSgCfQ84mq+vBUbl
i/tuPstnOa8JTVIoKEoE3I+fs/fat8NQ3ubdGtTNalHX82pUCM1DR5c/3o3KePOiJkUEV8RBbRq3
Uwk89JofDXLdDTzN+KodTd5wCCJ2j+Z/3VIlL3a1JeuwnXg6Gdc3oBNcAluRzETEgil6169O3DPo
N13iBdh+aK1/mfnT0GQzLfnI3WNDfEyMOgnmVrpBwebg19HPoh7Gc7Nm1ZXQ4FNMP0IWduBi8ArC
Nk+CEYUN72JZYIhIDlPBpuikEDC1tYXVH8iOKQJOPc42oya2CpDpjeP1wTBVhxBW88Zh6QgbhW0n
xiJlhXeRtC5ZioeHKxm0xzQ+GymiV7dzt+GspducIDHpRZ3vCAAdWXesIoR5y0B1hA8iLQ5LPN+4
FexNiCkFW6txXghk22idNWznrtU5QRs2ZT4t0shd5J5j5dHqo1+hUPkhASTMSp5A4cBoCdaS4mMB
uTeQ/Wo5rMGKvRC0Q4a6zutRKlX9c0oQyqkDXQ63yYAxq9ojswbGFIQpQSXWzE1PvsKcPutEurKF
94+TTMgHUiMJgINDL06HE8VrVdIt/S5kex8keT9duYOfSxFcuugCuaB0s8Z3hxGVaJ85kIlVBPNY
swXWaQNmKYQzB/NmYLdscuRzrm7/lMJIbgiWf0/SgwvCiM0ONGY82B99XrF+5OTRZCHybyk/56jO
t6QAUAfL8TC0861Hv3kbdSk8cShBwsq9LX8xjjbIseZlhGLqPLdhSY7KQFZg3QtjZ7P0AxJ6j6KJ
UqV0X6KwHfgbo1Q3PK3ZmmSsbEQJ4GmoG9Tc8UOtL0fqN4ZHAkTFgtWBlrXeEVOFOh9qVnVZEm3m
LXrL1qBmknW+tzQpdDGhh9abJuBEImsIf0UjH7Xczrhb7FNfTrhEmjmkDWH99JboBSdiQb4eikfu
oWRjmONnVXcFxqz0hbD3CNzzpY1LslTzDDUotTnU5JeSvHf2Exo5Ust3vdXs7Fywf0ylvsmK1PWb
RYR7NRbPoNSHYOopSw1RvqLTOsfLBOo3W744Ci62IUhEKi71nD/EvGP0uFP2+XtzpITuUQZnE8Lv
wXMerCb9lU3WnSrUM4AAiQeCkQfhnYvPXZly4FKB+dmFU7HXGuSzDjASfzGRO1tz8pxzMjvqlvc4
LAi4JUYh18DUFqZ75n/YNVHtp8kLTaOClCvxQle02lhW/9ivNyn9SJ9oTA0Ap3Ua+ygBarvJvi8K
idY8WglulpkxnRl6uyTPt+mgAe2KLbhQC2ZIYzX+yHnn9VyZHiPVvZDjbkytl9GJbK7QjlNZvPxa
4GoFvQbhpSHKvfkRRooIivHJVWCsounLXoZpH8/aCfvjWzjB6ykrPF+x6dG/Cr1fBYz1Xd3YH4uZ
6we2TeSSeTdvGZ7ccVn0YIEJBgS4Xm8go8Tbbt0dXcALgsHsxmu+52TUt279bCL52SUhKuihxsPU
ZQ9CWM9jPnF5dWjally+NkbGEHJNoCr0QIpodTJ+1y3iRKamvYlbVI+LzVExasHJhwI7muWk5znG
JQXmeDuO1V3NJcJ97cltPuKMrs38rTVNLBK1bm7ZbFcbCV1beizatik971AMCKhFEZ4iOR/NVlJa
C3gp1hcm3Oc2H+5yOFwog6fP0iUERJ/dJnDMrUz77kJ70teiDgdn8aS672kTjzeNaX4UfRnUE7NX
PRnijSk6cXSmL2rM9Ek6TBvtQd2QH3WEWkMXsPY4lI+Bwsua2bCUzQSYT0QXbNPnqlunoj8XkiGl
Y9m3hqQib7qOzkuJ5ZbBcwwx3Y/bkZfGil27yr31zEo/2KsxPBfmVxZh6tLb/KvPGIHHZNf5hPUx
ZBxIqrkmnkoWT8Swg9rkLGi+1mv0JaPSb5eq2ME1uwhnbo9AaBihju6+dqM9N9DmKlqEyJMctbgk
V8tKgEAlXBrN/G3uuxDwnJ7v5tY99kkDd1+luE4w4I4VKQfxwCuu7AUkeqknZ0u7dOhQKa+LOyvt
znNJ8xBjeLXHLxyfTEX3pTNfqxCyNSnrzB/gRCWUr3bOeHzQrG2vjfdaossDdwxdgz4DV5eyZ45t
Gwwj5Nuu0HZNqpPyanr9vtK9+56AB8cGlw/TGSl75Z1NB7+MN29y0oRJxHVx/YjBZ33aF4T2crK6
LOJoLJp7Nzbe7TTXIW1B7aOv6YUpOgX72QXoZ+bdRXPiaDt5aRPMNkLNKhZEJ5S3qvxKZnJL7fEI
JK3ndwJpqwaD7cT6kThD4cfVk5nfj8MsaJJr1LNh1Ae1Jgn8gp+xbezVWUSXQdMeXfMAf4lzKFAl
isDCpwlE31zcu3RLUeV5JRfUSFGfm5fEcp6lbPcAqId9O+dYINUiSUPNxWHAXuBNZyek3akGu4Ig
rz+U7nxjp4B+6kmqY5JPF8IpSr+2aD2CZN4KgcNZU5ToUxKYSfmwZMYnsym8dUfwWGi/WwyNegbr
vhmRvibiext70SNr8y8ZY2OkcxoHaWqoXc5BCafwMXFlfp8U1bnSjU3WR+WZeNJTF2rFUV9wCBqm
umfy3zHFAdyYpjpVQ+jQyMlpVKsGP2pUehcxqde44Y+29Bl/4GyAL9xPCMT7+IVKxPQNLmpDQHNt
8uS4dLRUZ+0jlN0u7CxwKbOzx9M+3iedlW9J7dF2CInnLaCqZBu2cthD7l5O8B1oI6ho2LOL0/7s
gKlzJTCQOPQiVlwfHXoHi9B6xzjbJgLhaK6+/RExXTVN9lWP9Uc+9TdB1B/d0/8Taq0Sq+tT/EVh
9Y+vJUyxt4udQC1ZBV4kPJAKUywQvjTXeLr+t99P8/un/sundHOz3IiZsLnf33T9OeyGDKH//mJk
Wt70yLup0lZzOJY4dU3u+Nvr+/08JUkQwhPe7i9P27bDDWem5LfM7C+v7/qTfn/j9TfpXPszHkMV
XL8npvUEfOQfErc/f4qrIO36aVyU8VaW4by9fnr9h+tTwTwq94mp3ySt9i1UNs0Gj15lktYfudFq
fiyIskBc09K8Q2qvco2Ti2LHnAyDk2TGpmvokOYUh2Jq5odbaEfCdyfDOxKhuHeEpfsRphYqtuFb
zgqXQrKz9OgHR35MbFWK+4YCP0idmWWeAIzRY3xv9BstHFIScyA7OGX5zRuaw2yiZ7FhGyoAiiV+
qgXYnT1kt0KsI5MZUeKsyRKQxVkv5xvVpD/WEQZIh7VWqC+1uXxmHTrtobHPRF3uPbQkG0oMae+0
Urs1C0xr+aKzP0EH8zuFCZIGxWYswnthsqCmEoWAaSdc9SP5nwupEtyw5eLdORFLZKmG7VLZN03q
ndqG6OTEtDCSkirDLB6eQAxoDHS644BvrEk/h5rxfWn581aMuMxaBpHAdeGZ3be+xN8SZYxrJBft
xsynIxvbQatdUl9jjJLO/GnSy5tH7Q2dDrZKYzojzdma9GyJ4CE5xU7afQ2UM4hjc2d38zuyHE4O
/Q4mWoTAC0L91IVBMhJpLKz6pcidr4qMHXy989coi54DosXCbZJNm0bsgfpA5qgC9xQZz1VOeVuz
kvlK1ZlfvQ4gLwCwwonSA7iEybbVEvswrtTVUk89olQYoKfJgnzec/eNILZaz27CMNH9dqYzYJll
vh16VlOVc9wYpK7DNLKwa2vDWzOi+ZdW9jzCMtecGiuXJ96BsmNQwhYMu/D77EdD/n1mUws0JB67
voTnmDjjWbaGn1g2qRHwyqc22hmSqTzkuVuWscCbEC/YPb6ltLB58Y2HdSB8qLvQZka2VMHUOZi1
yPRzSwfldt7setITSSYllaFdNt5Q3fWL9wK59mRn/WcxJffLGo5tkd4ppsGBs7emGPaE0F41T04t
u81fyGf3v5V7/6skzbZKyr77P//bWAV7/yzocwzbNC24zJRK6Pr+WdAXh8DnkoHm1DwzdCmU5p1k
xmQh0fP7XKDuSKzw2a4bM9AKbNNaH4c7N6IrXAyVvtXMY9cae2YomHmjaLjRC817sKYZI7Us7jIu
hEp2TywF0b954Tqhy//lhcNiMxit2ibItb+98AWauzPToz0yCM6OmmMj16Cdt5kkk7Mh7WkNpi4z
/Ty+s9M4wSDiVf/uNfyLPx79D8fUVymkS5X3z3+8pElSZ4qL5IhYY76rc+OY6Wl8pPLTtx6pRIeK
rBRwKE+u1lAyDOLk3C1xWb//92+i+TfaNcN4B6moBQ7NEGAFnVW1+RciXFbNs9VmMjoOdQgNGMbN
cegZzwsWwbFL39QSVfsqd551N2rgWYAXTWi2KEzzddhpF+X1DclCELBLd7xECGbYr8B1xXo8BlbE
Mo0iVL+EMroJLfvk9iPsSOKDgGoyD28JsAP4EVZBBfjZcZU6TFWzz7xKnq8PyfpRny9v//2v/S+u
3RXvbelS6i6GDLm+PX/5tQfRu3Gv4ujo6ATfjV1NsIWXzYEeyV1tG9vYWtqzaggamdVysI36WBDi
eJvmC2X7dC6LSB0KMVoH3S7UMbRIY1MRSNm2DhXEkNg4DMb4NISVubu+8v+Pnv83aEZkzv8OPd+h
XG7/ro1e/9N/aqOhM3qQyaXh2Kxcf4TR9n9IifbZ4Tb8hzLaEv/h6LrOMiE5waPm5Hn+UxntQGW0
DCH5BhLcPdf6nymjjb+tR8Lj+gM1bNssotJkLPzPF2OrO2kzNFF8Mvph61oRvaGyhyGypvnFRn+a
s9ze21m4v352fUD5FLRCpAcxZ/VR6V/2GqB1fXCrmRDT64eC0/5W9MttlhQ+FykNrz53DsjIPnry
VmiplO1ZZyAcm8VPp0MIydJ4EbgiE0XDfl7nAy2aRf57eqYj4UeT4Stn0O/CokmIboqaM8miMEdH
4tg45AWzzsbmDsuTmnVG7MtyM4A73DiZ4x1DTdAGdYsRpYuPtLjZdGA0ffr36MiMKbvLssAZ5Wmd
0LyK6VQ28whnKD8TpHkkhP077HLHhzV9XjxOa6S3Oh2tPWdp0NQw9ycTfS59ZOTOxlxJZ4YdMjUN
a+IgNCz3feSZh/ioWlzEUMWcrduMO0PDpWcSeJV05MjnHshzFU173Qjvpij+1NHubYYWAO1Ui5+m
8ex1OoDauTQCWPdZQKhMu2GThEPgMuqrrCYK8rUZW6tvtAMRgYd2C2dphoR5U8PJ2pN48ctJ5WOG
ePRIYIefgPcIelOin47u3XrGVZXSbnZAGmZIUy1EMboxqL27BJ27xHcR3WcssbJa5QNXjD94gXkM
L2NIPRMbURgwcrmXmtQ5esNHI9IaFQgj9ESn/aagigF34e+RhdnzUqbDJtFHdeLIciqqx1Qfls/O
2E3N+HMiEuxYhPCSdEgW49zmPjR+hgRV/mSPHtEHIM6rEuxw09Nb8SKwGSzaE77XsKfySkOAxq3a
4PdErqRBA5oeZreMD3mNOiGT1rNXtERK99rRUu5lZVCD8ZY3sqn0m8g2f6qloDOG7tIfofdtNVuD
w8XL5OTAnGY/CX67NqeXK8l42nk49ahdFUomS5LyUjMIXHA6HhnMJFBt9Idl0RlYp0b87GqSWNyy
2xqNiTIqF5Rmfa/dCWNlNWTRkVbE+zTYDAmgeW7ztfugO2UwAskbSQKnJEK6rOXVXjVQl8qOXkL+
MMck60SZmO8W5jeoKOxvdDJ49YZ9EikBSJUpIAfRsNcMfdubZvvoRKnJm4Z5vOc+c5H/HRn2z481
IPPBtb5y4hQ/4u7YNUAXrOJkzcxUdLTMlr5wvHefo6V818tB98MksQ5xEmJvqB6jek52FWgyzyTU
pdGG+Wg4Fs1fMKpxUuzsODP3cMw9Auv9JoYv1AuFQCqu6LXMYEOYgKmEHIgkr28roFZ9g0+hn8EO
jdVWtfthie7NydkZtrPDNcvplt4QZfE66DBise8RHdTSYFywZgzUgna1kzFdpRCuc8K3BmvZGqZ3
tPM4uxh6coeSqwqsNXN1vC3mb32nLXu7bguSGA9GoUVPJt9+Sd2UQ5f7LpV7JOeh8XVNnqvCup8K
LmRI1+qmNuzvgjlfslT13ul4j89JrSjd+Xjj2sI7Rsm3ZERiMGRtvIuK7iHUaf5De41AFAYISvqt
KIkdJqARpHxB56Kw7ykDljvVdW+ail9TK0NTbVVzsHRNdWxDd4cQEdpk9R29AD16J8f77AZGtMBc
gSBNnIL4jGh4MQoIiwSPPwe5gM78r5gE28Grv8JsDm8NhCSbkZEQLSSOBe0knW09L7FvCCTlIWqh
bdP2GOZhtwxlA8CcUUuP7nqbyxE5WnKwF450Vq7fLItzZyZhzeyuJohr6L5bBWP0yvN+Jo31NjRp
ezRKhPsMv+702Uy28bQ0fmyIem+O7doch8vD0ubPiYOJeqD3MmPDtyBdyXo5hEp2B9K6VID6/4KP
+YYOjMlOhKo6oYnWlGO/c7MCuyoKrzyBI4DThNC0VIpqXzNVRZTOqaiO5ltOaP3yQhxTvyXAC0PB
4n6NM4oVgy0Cp8g5Hpv7hoC+Q1rlX41KfqQETd6ERH5uKq1Uu3h+lX3mBu3sIrEg0amdIcBY9vLZ
Ji33S0ubotORrNW0k4iFzuwNTtvxkInx1zxVVaBn1mXsvHlHGJafp6Qqq3LRgnJqmyNby4Ownhqy
rL7k+OIk+VsvcbiMiUdwms2uaaFu2OZi/Nl7hXooU/XIsNb1XY/DTAkgiwhRbWvp4iNpz5w4Lmge
TqKa/ImTdDsVyLJCspMd0uBW13QeRp4vCbvZeDV/pV6pH4X9GhVR9CTile/VsaoUt7OH9k0ss05r
U7yY3cNgtnngAAnYJN5AMi0OpY33XXcXlE/YZiIXKc5M8oOoiuzWiIFHJCTI9PQUd1JfVVZRx+3X
6EFUNR/ajL/JzA0HQuYY7gSn7S1luhnEzvSNYQaAqLoGuMlxekQmyPXxUbmGGVSif+85LG4XBwxJ
r8sR7hhQFVJqpDlBNMudbmPrS0Sjt0MbkSD2Rn70ZkoyD2xH+6Ipip7FJhmrJeDFt1xmDChDmtuE
KSgykjC5jF4e2KM6Ejlg3lf6WBwjglZRPDAELNduegpU0MHY5GSdwl0NlF4qhiVZbXP2pNjIm3UI
2jHAYq+9s4ECu3Xbw9ypwAMbOYcwSANT5NVnFAwwW+zu0LRRuc1Qo0KwEy90Hd7MhMHW3JWBMBk6
Thm4gSozf8Sz8pl532pdzSzGyPZlredb8N89+kF5lIP2yDHnfuQy2trdDcJXbuOk034AiiE7Tnv2
RHoHqSBCUN/fCuwt/dKT3ZnMQZy4q5Njectqbl7LQCoV4Tbd1GX3xq5j70rsGv7ksplJG9dDKxZy
exY6dCa53iyb0V0VweYhJoEWK8HNhEpsRKWfyj4fd0Iru50CGElA30e4oDtsZ5mcWlv/mfTUGSHQ
/BRO4N4Grdkw1mCq7IqjTdpAYBcVQkm3xF+HN/FeFxAXNTv/NjHhXfsP5CIaIrxlMrIEvUcwgZRL
ds7Q7PsFtcI2ftN0841XOW8Jr2St1rXopbOJF5He3iK+YT/g63faas2CB7WZFXZ64vZaW9kAZDFz
HQU2ly1iHPTcBSP40TXPFra0jZsl7IJ1BAQnyahIRyN7qGpyNDM6XgKiTVYAhV30iDrUQbDGjL7T
7UOnTJ2znX6beolxI6Yw90fb+mpdrzo4yEgXm4plsJ+5Po2gGkGEzY7IfJwPJ00VBBmMg35k8+bK
MHu/MeiBu55bUpodmL7FN565YlOGhgJGM35GGZPBQkcDx6TVn67xB9l4bKLJj0pIg+lozbsauw17
DjmDeDECE4EjNLolmMGxoVJi6cylt9FEBx7Z+pgMrpXEghXsFSl6LfujdLFZzPiFnmmKC98gTQXz
I582TH02KuVuxIfEDuJ59+lAcTqDR+65OXzSVsptmldPorVKJPHJcia/jvU792BfWbXaS6clBWis
HhsThp1BwGmmVPNSROQdO7Ud2A3ZgJQjuOJAMaY9BTuQg247N37TPIBxqP28lFDYsgXUDMeUzmlS
0I7yXueMsSUykbkGb3mRsnIXdRJyEVYvqimcyxImRMwtr7VmdWzCmnWjj35k+I3bVQd3xF0lHZh8
MiVQPkQF6mFuwP2UfZ9SEh/yGM2pA4TYzz3jxgL0caYQufNihfTGI2HR8Qh6H3JGakNzcRJUdV1z
jmByBFln7mmrcP6AgcaZo3tFAE5VjT10hp19bEX1REJEGOixidgONRikCuc8ZgsZE1m7tyRPztTe
cI3HyRjeu8Q7GrF8n6uKxmgWo6GqEFhXcNJShAnbScdH4KWAnmoo0GYS80ovrbbQhdb5RVxI/HYE
lM/tOlAnH8h55hO05DTkBMPB4a11rXTfkUy/NXq1Z2n8kbSF9ZDrxU1LQsiGeulo9lOxbevSOVk2
ML1TjG1iH0fqB+EE7gV947AN4QOm+HqetFR9EeFFQqKd9Kj7HxWS0JfYdgDFxV+dNokdyIzpvCzp
DXPbG2M+gfwFgjS8e/RMaGbdCWI6LjjtUH0CL6N2BSjWKnfbLG+Kd+1zTpGKTVn5K4L7qC685zA0
hY6uokH/00vu6RhSsKEMY5fjKqE3uqOjz6VkH6UYUeK3RnRsHQIC3CEioyVkShW5PwyHkeIIzH0T
OqyMjeq+RTUOCBvqkM5NGpet5xsz19HiPcp4OJcRVKAUJvQBMduxsvR5b7ndoyZwFHuTZ30WqR1U
aRUkqVZ+GaAKHbUyAuumocItUY8U3MmcgYNozJhVTvjzkru2N/LnHnvYZrD5/Wtda0/mpAgfN0Ls
KbAi21JQK/N32Rrc3f5C+xrVl17tM/gyzIbuaocmU4JUi+N+tBcCM2A2Iaoq2Fbnqr+bxuXdrIv7
SRjDWSEg3iUGUDJ0vtu8KtfCqiuJvCm5HeH2RgJ9ddzND4YyidAV+UshYQs6HO4nXAe71p4RhzCC
nFTt7OhuT/uhAFroOMYr9uMsiMNxPGq5AThe/9G5bs59WvxK0ZXEbQo2WKk7g8M2VWam0Wg1uqMK
1bOX6c5Na0FMi7N1+m2Sr0RdcC6NkWKsaHKGASGlZRVd6rr7iQzMCRA6BSjk0SPyx05NLQ8yVxc+
EUsQ58q6uTTgUaexfSGyLAk81gGibR0TvJrSL8gi2p6po2q8CoMFqv5cWgGN2k3SJa+t0yZ4sFFC
a8J4inv8F52SJyY8OIekpNbRKLEkIOOI18bbpn52if6tmyLrKKON2UY3IrQSijmOMCKAwKrFfq5Y
TGpvwEZjZI9kad8Y1tzsRhBCAT0IDKwhChN9KqsbkXUnVHwoITLB4bwCtqxlTJrr3tg4NgHFVfJz
MXi6wpw5HkOeyydGEG76aRjwNfuwP0cMmSAjc7ch8dRR2tbWrYfHguXo4MzS2ZQUb428Sr34FcqI
MX3diFeH/kBcRxT3c40lob3T3OeEVLYAzR8qMn24Lx3DODVCM06sU7LYXD+/8uivH10fwNOGQ4kq
3gHCPGsPTVshNyAG+HR9aOxGP1Xrw/VTFm9o4MaYb/HHkRS6PsT5aLEdtfGt4zjp3rBidLS5d4/3
Jzxef1q3voTrQ40G46SAtK5Q/OvPF71YAcFguCcZLvwbD9eP/tWn3Qg2vNS6o1xfoCDz79TJz0qA
Xb9+cv3yZKBbzFT7U7Q6c3fUZegsFwqn9cVePzJVcpdT5u8GAojgea7/qjH05bKPjmQyGqciGhAm
rR+ZaWltdUPPttbKMEfKAPjMMyXg1/i+7/Fiyt6w/FkDqDy05W/oUrUS6f9g6a8ftbxN1+/oKQCM
wGixFDkjehyq2f5Ez6Q/mV004MAk1YTJAlLwK/DKXP/fNHUcQHmbUFMCWFCRX5WNOi0r+er6MKGb
I0jgH19U7ChcJYxIOOvea202nkIhFWUkH3nrw5+vlVTrhxLRljOF46knRP33Q64pDHJu8jyR2LXL
pf4YrdisK+hLreiuelCJb0xAvv48XOleFNn1Ce3h6Lsi6hDbOslR91Z2rZbVhyvtKl9zWiQ1Ohc0
uimrJSWiLNBpUnghS1w/1TKh+4x0V4UdHcKUpJpTxp141J13hlDjSaCG3zdxcp7Majyp9eH6dZdA
hYI+qMJR5y42mv9yrYDnQZ2g86tTk3sD13PWYwMs3vX0MlrtcMomO+8OdZIOJ026Kaqocdl2Ud2f
/jzk+MFP8OFAa0/lw/Xr/Pz05Hl4AZdRwLUAyc84sjvVpYjp4o3mZsbpsI8qeTJBamAuiPGIdE5/
+vNQrj+0s3p0fNcv3pvrM+iIMU7J+oRE1/cIGHJBDb1+3mrzgPxNtggrKuIguO4IlMJYiZ0jkiyT
ckQdKjgmlaVwGHVDvYn7Fw81MlNREsti3fpQpJICLR/piyzOD6OhOytT8zhm2iXERei2Mma8vmrG
MxCPNsmI27FqULrY4bsrq4cIcrASyt4BrHxqTO91LsqR1LoddPN4XzXo1mcAGZbe9Je4t4BJOM5X
qj0BMGmCqQD77tjuy2xHZzO18h3B2BVGktHbFfNXkUxkHHAfF4ouHbl4t7lmIU+PNmK1x+Aw4tBw
SK3Q8B33pBlFGlRm/hK5jMYtOJ4ZNqV+8FbxUoRYq82fqto1kW33vyjphiOwpT2/0UuSwZt0UtZL
VLP5bPuWzSXorO1yJpIb7EqKwFY53KUVT+tqLlQKSPHmhPmgIOh0l7Yl1L9RbUTvQBYxv3pz3KDV
5jzheDikDO3dElwX1exI7qpya4ZT6KsRPbzjOZ9a/tIVcvHt1tHIb+HAZbj1ZnAybVeN8th5KVO4
FD1wRhzlRZbtMUvVi1cqYs+r+dRUHM+wGpgIr5rhvhvQEWrmtwbrRjVQLBej9lphQdEINyNUcD1l
lmqvQ2eAvICrzS6D6p3s1H4DdWaXn4qyfU3sHES/A02SQvDIiP19IEkcFZ0hg6qcjGM0vqSk7DzT
ydo4xsj8D428l5Px1oT5wxTZ0ofZsrMl+1sDgiyQ+vCmbJdyr6EB1TufDGzy744a3pF+YnyS8fd+
IRqlXjQPsQJvhhYNaKTG8jt/8FcjTwM3lyg2jXojzWofKeML3elTgrxidbpFUXi/hHL2p4G+p6fb
+x7QaE5bYjM5U7Jv0f5lheWygqMRH9KKcIDQuSvHQyjwOtsqFHuzkiBUrDHdwvtD/zdFPzGh2BuT
gpzZwtpdUw9Lg4RUNzIEwAMnO1HLjV7l55nsFN/svG+cEKYNqXTVCBrcSboPegUf40QAYWSjjsWV
xGHJZCuJk+oepR4Qy7oTB9NlGjLH31TL4L3DhoGojHDDroxvIN23j4vBL54xsKUEf19MIJdOPesc
SBWN0AYDVDVeTDNLA5u0lW174dbi6rKt23QuBrT19rsFROZQDo9VgRt1MqcXoRfWLlL9R6gNxIPY
Iudsz2XWpTGdi5TCp9J2cVy+R7wxnMNtv4pia5einoZ8iB/QTY9t2aDRn8m+Q+DMEKoIn5eZVxri
Qt3pEvyPbgM4Zji/jjJyFBWB5c75VhWSyIu8Rr6GxEUSsvho3deI+X0T4M/a2orpxZCZ07ifqxnq
TBQ5dNfQvquNGrNsGmIjo9U3Y/hARfMxWwRDhLVdozElSC9BlhTn+oMeijcsox80toGURpiW4F/W
rh7dsLYi1u33FHFB3PZOoE0c7WLcWH6MNm9g793bSC9Xe9hzzGCFo8kXhmjCe2KQHGpC5snuhSHY
dHZurv2wVxKfVOJXOxJGukz6S5WMyy42Vi6NVTw7IyZCACWQzMNsCKTlObsinMR2VvSfEduzZq2W
JBrdGycu6rtJw4Qzn+rY+TZmvXEvDl0TdBVXXlg39rGqOpjdmvNZdtW3csr9TEKbzRrk0pHbHBrb
KrdlZis/mUty2lnYjTxKA5yhMCzZTnGNvLtDrHZuP5MSYINi9AyENxxuDHPgZ9Oa5HB5G+cvtiKJ
12mbF2NJw5MGlLPxItSBerK8jMqFhB7iaJ0X+9gazm01m7RoDRA/BM/kqzw18V6yGpQrfCVjryPc
pB9S7ImOu6gsQs5M+WkRcSnj+XtEjOw+xYq0yZXzTOH5KmJTo4017QmkHE9V3CJI7BFfFdElSdou
EN7rEM4p1Cmwy3zLSxzWdJPlSYwmh5Ha0/dylk9QYkiwFXvLmNGVM4/hwGfXHJWrzypXrw2Tg5WP
gsZLfZKjZXCu1R8x/ZR0RzQI0GG7LaqIiAQx3HVF/pNmoEWYS7xK6dQ1Lyykj9sRq3tM169d/+H6
kKyCwmLNAyP19oW+JrYGQutghvDQkA1BAXQq3CKmLTZjd4RpejsCiBZe+1gURBujSAeRcsoV/gSn
oma4PkCmGX5/NId9uMo3Eix2oQ66AS+lt0lqg9HKoKmbObSiPYq7rYuBYUhEFCT0JBnTWaHP+JNc
aUZ+kVUtJ2l10yEPs0uRs/F4HpEwE9u4l+quvi3HdjrVuXXMhJip8AmlmrwRTR6NWz+vqF/ZJDsq
FIrY/8veeWw3rmTb9l+qj/PgTaM69EZeKaWkDkamMhPeuwC+/s4InTpU5Tj13qv+7WAAJEVShIvY
e625XIy1ZgrTVT3eIMDakwTOpN6/byjfb2VMzZRkD1PYk/kBQeZkYWc+EVwiemJlapVcRHQgxZ8i
PXoy58jtoETnvTNtS62C4ouEdjvreQGR08/PC37hsx1NVESYXkUzNNPV5PaA9SM8xoErJVtml6Jv
GQgikgu1phZTmjOlUqtIZqsTcuZYz84lEsOzkLikPDV+1oNdn2afczu3GcDNiNO3VMt+RDrUjl5C
Rp0KsIfaZKpXr1ytP7TzRP1D7jIvTP7cW964THuM91eN8JqNj9dkvbRptkHyQlhJmOD6YPK3TuRH
2aKkdh6Vq4XCKULDe71ItL1lu8UhJfCmmBkGXhZWyVCxMxNKuWpVPTNjwAxN5gtALopz3Edk45TJ
TRnXr5k8Jmed0NJ1lrTXWjl5u0+P9W53PULl4ERl5ucufbQT5khDlaPbkH+q1uhH98ehfJ5S1zpx
5bROxRhxJmQrTeobbAnHVQtIJPVpWSRtl2S+TWAV1GYkLjiQEFK1phZOKkzcGxXwpKlLzuZIbkpJ
nRo/K7EW1PNOWrfHPh+dkqCllmcRlGLWjU+1WQ7rbRmFZ3otx5gc6quFlwyw/+GlQB8wSSnzf1Yy
mI3b+tGjNT9YMcNwhnBlwrFTyWG4F3Ue0xZB2UBqOmjYgfoUHQyaoYb7a7hk+JqS2HxZECGaH4yI
KWwJqWXF7wrAONF+2SMHjpbGTGXkIvhrzWoChzQKjlGAef5OJMNNZoX9h4DEheySZ2592Mz43vX1
hOzl0LsQnuUcsZCzxQCvJEA86rhqR0QSY5MvM2qOrvVcbIzU2WMGaTTxGZLXFaYdvy3RnKLg7WkB
UaAshLZfJN4zShfqqUF9+BAIR3U17ofZxmWNaLqow4cwCACAy10/KerNpPA9JOLau9Ca7nufRDnI
xozVUYZZjt3zZUcbVx3GEjUR0sA6jFn1oiz7SE8hLycO41ZMbesUBwzEWgjDjTT0q00bRz9RNf2x
l5O8kVdsQkuHBLDYXCgtORcM4ibhzjEwA+mgNPUxjSd/pChsDd9dc35Il7TbmXIWqkI+PwJT1baI
RmqebcJvMZKT5OVNciSZbaUkOKIU2P3UaiWPzxaHFK4oYiTll4ubF3xH7VF9UxR/TIgss7/2Onbh
CMKHNoo6nglYXpqAyJjkXOkzkBf3oN5yHghf/nh3ta1nWEDkZ9OqavCasTBVHuBleySqnEy25V4b
src4svbuBBKrG2cOM1MeXRwhxrKOF0zkQl5c5GOtTayDRxdio/5j25PUafU7pFr3smDX3qQCLor8
eeKrEjHOCYSve+pJpasm2GEfJ6PcUaQY4gqdG/p0clreFv73EDl+LssjXUNKlytLKXIrnJMfoyjG
jwTVkPYhsWQh0RLeyKkiv5Y6X9SmWizyiWmIh80YUHNX31zMWrOzLPOKROebyM5Rl7B3U08ylp2Z
RA1rl0GiWo3TcByLIju5Fqd8gZmQCvoLdzDCa9wiR9LcgsrZ5U39aBHPdQiy4cYoDaYPUQjsCyW6
oNaygnN1PSb6HSMIipFcucxcJkCNaIaTBroectRh3xgx56B2Mit+VbMe32vqmkSNFQ9+bb6kvfvq
krvU1EawYUaJXLzG1+U5zlWeLsseCia3c70/gVI4d1796gwW/Q5HfwDs1q0KtOLrOUZj0BVvUWDi
ex3NYpvXybokmZpKib4aLZ80oMR+Guaz1YTXFYLNynSmTWION+mUv1VdznXWvh4mnK1Yf94px3cP
I7XKMccMJOL5IQ/1Q894DFkoWvO5PHoN8SOej+erzd1ryvR3fhqS4nNveORo1zZwEOEmt0JaFZMa
W5Y/Y6WGGb5mkMpApZ8ABVXvnJELjDoGZWYSQoPSsal1qdmu/Q75A90CwoIax11NVnmEKDN8r/Q7
xwvt9zjEn838hLt8xRh1JBzcn/TnyNZuAwoX29TIsiOm+V9GwLi+icd70UBe6Sot2KmTkaLzcEhT
xP9lq+8nUnzVVSRozXQB+8wFJROReWzmIzIEFAVzb9wa+aLtAplQKAri3f9X66nCvP+fWk/Ph1v7
fz4Hff8Z4C2TxP/5j+uq7L+V3/4dg6v+5k+pp6ETt21armfrhkFLQcZtTz+7/p//0NB0EtJtGHAS
CUQ3DZ1PKkk/jf/5DxuBqI73RTeJWndsZAp/aT5t+w8LU1/goQV1HNe1jf9K82kZfIHPGnTdcckI
52yHouSbvo2G9N8EyPVSZWbIdPHWnaUAidEIvvjyUDYL2TSaflzKytuluXUuBj/d5mPyhhWceq5w
DXQGMdX5+DxQetmhpUg3Q/nLlzPiundeTb9/sOs2xcxm02IdHeRcGFEYGnBWgGnqnOq+mByanGa0
4i7v61+yuf++LFCZvHSBABDPKxi7r3Em3kuz3LsAZm/zbNbvJT8Bvd8q0zKYDuHgrwhgPuA0EEyj
bIvpsME46K5ZlmfNKb5as5bsq1+MoxnntfvWly2OgR5y3JLC0uRiWEdhvo/4M2ZLlEYolr+g5xsg
D8w/hK0C0/w1mvTosBDFpsOOJ4F0PkXjN7Ho2X3RV9shaGmxMOiF5+mdUWcxzlhCE//kjD14wviW
BMmPZvDP5ZhLjoherMaNYXZkqvhI2wWFVgQz28LucOPnldibNZQQJ3NPetwn+zjgUmQbNroi/nNb
DMMVRv86ksI3DS1mVBf+ZiArzsTpt0nN+S6GcoSX9rYpiVOsM+IZbWmftYJHLUkYfbf6XT9Csx20
sl8vWVyt3PqRuVa71QwH/r6dvxgtAIzGzL8ZA+Ixmr0RaBSHHqkMJQ99f2el3WuQcldxFxL9oJOc
zKCaruom3kHS4lpHJ6rI22qXuMzzIn6BHMbPREfkzcjHB3eBJgUjSWckwF2JcQ79wmUBFeXPt80U
k+vj5zTuNG0lClC8VMjjPrDBnPIe+P+e4TWhX/BArca5+Y1ZEdkwEAKY343HPCO2FD5qeMidRu5Y
caNZDWi7BVVNIqmdpRSrCN/YA4facaZcFwtKJeBf9KW9t3Lpy3UVwxcZ5x7hyg0WQmrnVv2t6BGl
adw6kDmkN43RSp3P4u6wxFumSzgu/regTaeVzxhsnZu/AhBZx7gYXvSESmgrmPRhCdmKKk02VovZ
q3ejc+8euuo90/rilJYmeoC4Kve25cxXuu7J0o95D2emxNkLySiOn8M4yM/ocpFwJtwz8bWAriqM
FcIRtKRilYrkQXRr3cVF3NjvTrMvY0yvenvrUYDcRUbto4yCJMX57RkbeuvIBkD/xa2dHWfKk8xm
SCXEEVck0A3aoMROaXvfijb8QdtSJzvXIPAImaacnHWzSFb2DPOgFNeWTqhfnxI8WDTkUYpk4lAH
LUSUi0EHkcnIziCNbQzq+gD4djOD14pKCHIG0y0jfWkQzx09/Gp3KLopPpc9Yxc0zTb02jahlRjG
VbtdymLYDDJyjQYB+jE6z03brXwfhRtagAor3OxbO67A69BzfvCLl8y1YURkE/0tpBGGz77t0U1o
EWOV0j4Kjtk2AurpAiTVK/OcJRNhkeau6gZxcIYkXS0uznRXt9BjJwW12JG8HaS8L3UQ3+gVwbWx
lIrBZ6UYlRHTYufguH24RkFlx9D9qi1G6Gin26XY1wG60iGcdoEWMPDKX6IKqNhUkuGKJ5uE5VUM
mGZou/kocMfmZIXSOO53pq19863iIcvjb06Z3JaF5dxqnjTzhYiCGODdp8N8HT8lyTbPjXljpJRt
BU18Klx7sDzVTncTf29ipesxfR9ae4bnImjO0T/I29s4NTNq+sziymEc6MzS7yBRepnaU0JP5pQH
cQeUVqJPIv18eUi9osOHT/r5x998PCf/8NM2qj9YbAsVydTXxlMma0ZqjZ7S3aK5PyxMBmlsGXs1
zFeTbFwLDLTlwF4tstYtgGTav3oqDwtN5E7s5y64xd+AST6rGHbCwZUhz9Ftt3SgPdHajeEEPjMG
O8yFeuPGnrn2TU+7iane6Quu74SZATpAwqp92hVA+eSqWnTAI9cLPwN+WqaWaqHiGyDlwwj+6zGj
F8amBEy81sTCmJPb6MS8m7YUV8J0aR+spKK5TPMlMpcvFVlETNj9m8XB0NMl+WG2h1tdA+qtFjUY
UGo68XHoCkRhrZGdEGBzXGUnFC53bhR97cPinp5/j2SEOQLaBL/3g6OF7gSKax0VhzYzt70h95xD
3HnbR4/CrXCPqsfQc7M3qegcp/6poDdAOtLGz7r5EBUAjMyS8ogg64zZXZ9azTmfnF9YtZyt5tMQ
T73uFpIYQSmyiKCMIrp3QwUBpIulldVBTYw88z0YJRASpGHkRgsy/dhZRUZAYUkuAkmHHagJ5iu1
avRcHtuo6reNRXi1hpy06V0ckCLgBp4VYG7tiivuR1KF/PmVkdfKsuxk38OMebT1YsRFcIpdT6wg
DyKfNvQrhC+INb3xTTf0alcQppRMTbHTgVgUJQmPxdTh47UjUu7DDPWvOgIsfQB+aY/JWlWH1Cdd
Fr89ZkYDwdUTII5i6gt9q8osRZfC0q8huKhfqU3QQRdJ8/NSZFFratL422PcGdsdGsqHUXZx1WJB
/I4UmtpmulTajC+DmrVso9X25AoQ+MG0GuXeSGTlRC2sMHHoVJkvZSZydTgsGqdvZMPAaHTzlzmD
/pmjAXpGuJ/8OYm/x3n8ronYn9eN/H2FPLx9mft12SyysSwO6hnhiXbZqqeKj4STEU4D4gN4ah+v
UM+1GunFYxeTiEcR5vJOY0neMwRNQubk56hceLUG94S3+fgI+Yxa+/Qxansohid/ajhO/3qJWlNv
8/F1Lh91eY16rKLcaM8a8Ioi9d5+e/I/bqonfnvPj6/68XHq+Y8H1G/26d/4tKpehZxlYQQiMpiZ
rVZ9+rE+vYla/dv/5NPbfXr+06r608vity/tFTaYFH9AqM/AvLG6+CzsND5XsyHQ1urGHhx4e1BP
hHT6Uf3L1xSRdCNVclVtO8UTJwmnfOw8eiRZ7aIFKYGf+4Rw/f1qVzPEQ8NrrksDi45Bi3VjCakR
8GRZWTNzioPqT9W2WhgkOEBxpr5hjAZF99wnE74TgKeac0lndWfboPfqjtxtndvo1h5HZBk5LAhX
lntmVf+yuREh6qpvvYKU5/RfQXa+vMyrTZHoHHKXbfWgSrxTa7/9STXl/WGUqedyVq4WCFiIqJKb
ZoZ/yk4ZBwSFQI6rYvMK6HZE+/HBYxgDI1BBdIV6VK1+ehTp8EvpMCBxOwLAgBhDk6yaV9eQAU0x
NZ4h1fJjP9ZUBVI/0LYiM59gq3+LTJd5kDxv1aKXaymDYUnbTbfmnH8vZ5OSLT01fRHkTdcyj344
KGy5Iaglj+Q++jUhrlW0xfhTnqz+Bw334qjekIkpX1++a0gunW97RzeZfixTcNcUVErU/xFm7mMo
VQSluiCox9TPwLXXO/J3l+9nyjvmiIxrdfkVa+TYkJtlBZUekrMJHRKzlTqHkdLLaOjWtl6QuXy8
xJY7uAXrUwvD2eptju8Q3BTFWGy98Fe84xxaDwKwJEMCsenx3BVpLg5CVn7NoYFglRgSmIw9cqO+
ZZD1Ny1wUjRCfAX1vUI3EcfevF2ssmf0Zt1/vPCvXas2y2F4T605WWHmoDBTpRRS1acMsl02ys/T
VDqT2s5UXdsoDnWVzbm16iZ9axQoKWanL6frQffsgxITqYi9Cekv/aL5Vx0XgAjk76/2RKfe+q9N
9UTiWz/zEUzgHLQbTFYBZwkRa6kCyvtjiMGGe6kkIak9ow7rSB/h/zK9CMm5U/+Nek4t0GB/znxU
z15yIP9uU/2Zesn//a36chSMPa7VKaeONfVl1GahyluXbbX28eCSUMbTI49MZLkHIm1wDzrkIPUS
9bHMNTmT1apQp9rHqjq/1Zdj5PevEzBTH3T5ypEMHhSME7Vg+KLQ+AqSH2uhtmzVaULZhHDiaLbf
qras9wi1Mxwxcaxv1cs/VkP5q8HKIM+E4ZO8MKgjVa1dFpfHZqIPdrNhbmuDtM6/rknqf1KLfjS4
5atVJCOMT9Xqx7evFwEl4FpUMI1H1rtqXnawngsGxzKH0rW/++qL2O0Jrbd+VD82AT2cxvKjLr/9
5TFyEpiZR462urxYfeRl8/K3au2yGy9PXN7vt79NyqchQ/Kofgt14Ry8uC0PaludefziWX9W2x9f
fqnR/WHk1DfqvdQ+VftNLYLlW6SRl6sO1wTn9MypxD6Ih4GhjDpS/n5V/fXHpUpgWz74db5RiaWp
bJSpa8lHgKm8qqjHLpvqWVeOgv+r16kXT+H7BB35+PHt5ZFM0Z7D9nLOhL48jD8OZvVoYJbDgg6H
DLvfX6UeVIuPv7q86ONdf3/095d+el4zEB/30BYWHfKg/A3VbUStqY/9u8cuL1HPmmr4plYvC7U/
LptqTf3df3zXWqXtXf5EvfC3j/q7x357198+KZIXfKFvW9mmUedsTyXBGhuEGnLkfFksvlWjD1R7
/t+fuTwG95pTXG03PTEU8MPle6jLrXrzy0s/PaNWkTGMK4P+w8cR7S4l4rrLifJp+2NVnVefHlXb
6vXqPPvzL4HdCcQcQ7YYlPQYHDfvWNlcU7fv8iXDTxL1gC3rYI8HRl8H01MmSiIGukF/4nIipEzL
u6cuDMh1GZonQDpHu8EKuNAkfi3t8uA2lvZkGmFwR55GszHD8RHkLGbfVgS4JLL4CCVI6K7zUIqU
1reFzZ9uTn21zEm58aKeXAy7uEKDRbmROgmaE5Q//lg0+8mjWgfbcqepa9zv//DH5WSBCDjISZW0
NODl50dTt1d1Y70sAIoxkLhsf9xy1fbfvfy3x9StWz328Ql/93cfnzBlwZXb4XyImfpxaqqFr87d
yzY+diYxlM6lfFGev3J7kifXx4N/+/xvf+46/Qxl2Kvh2MiLmvrzwvfK9Fa9cswa2sOiuVdPzOoU
/PvVJIJE5uTVu5G07hpTDf0tQAc5DCFum7a0+8TvXnk1aDU7ukILYXsAWl9wFtm7pGsPFOy804Tt
kCg0h2Z2bz93dXJntO6VL4Ibq0Rz5IPRksFnZlc4NAidB7Rh77UJXkhenrcJQ//DRLIukEg0uXZS
TnCcl24z0JqE3aZ1ABoGonJhuWyKVKaHUGfc99pwbt/cKHYQQDAybDS/5yPuolzHNAA6e5vPVYuV
CO3YFFcLtEzMd3h614aTnQ3uswdu8ZIcBdOz8pyNpoXP7jC8RrGAJZUXwM7oZQrqbFT5RqpgFMJX
jS8r8CFx2YEH4dsTwqJSMBPAHVGlcC0iQTEi78IsWpM8kG/nmjWaoohwpmUfdV26srsw35Z29UMz
glubXIDVQgKfW2u/Ck3M2wIy6raO+ea585y79gz1iSl4XXl3oCC/4emMDjAT1pQJ0MyFXwe3uffx
1QFEb9a5y6865uQ0fLeCsr8ZZrJsgwaAbersvDZ0t3lR/pj9+uhoY72qYiFAIxfDds7Ku6bSg1vm
fe8eKRwnnRgkgkdQBMu2qDEhj8oxZKxl3HVX1rsGi0q3uISLh2WBozfvqNzkW6ZtVM67eNVUJVHg
rY04ZEQPKHQypkhGTHWaCIGPgNmoiYwAPFaOvgZghLKFQfKZhfGPuHvrETG2f3bmxgb/BXOy6Z6C
JbQ2nhcFCC2Dx1T085oc5uQ+dYaXGMRThujjS4U/FwCG8QUpFQxFoipWXKDS82CE1+XSlrshcilo
4ymSfelz2TrLthwNZz1M9t4Pmm8Az0kFgFqI3MwmOAFQ2ZVnIFZztfJ18G/w2c5rOukd4nIiy6jp
PRWz8Y3ZJ7NK3O67sgMcFLYh/66g6FxSZho00NDG+N2dcn8d2AgPcs29aiy41B5mZnn1h3rCVY96
Ex3fdU5WQj/n5VU7RPvYNgY4YID9rSPdRW2r1ckrMlKxyyiwNkN7gI3Zk/yYu/QqAqNFRNv9KHCD
b3PD/WLjZFtgQni1EX+fLf17WovysR2z9FQ6FQEDlbHhkDNu+plaOf0W3AnTOVgS/3EiH82buHaG
do1gO7oSRD4dJof7SkWHbTCraD8PPyMvKe+yKfvhG9Mh6fx6m7ZEeZS9ezMDVjPxhZmD/n1xS/Oa
K0VGBQGhMreh10yAKQd43W7bpnmRqTdbpE/eGo8lk8P06EghSDbE35Ye3Vlg5aegQi7dhvZLtTMr
dGSZ2725E62EdH6JJm9eLb155U7mm+YPwbbS0HwGqLK7h7l+Lxsnvk/1ol3VdSl2UddSVyLOZCT+
4srzMSga7vRqei4HCTXiOUkiDmnv3Qhjl3SNghAWCax0rXbrVUa9tnTvC7kaxcboTKBRocAtR4pP
0HHFgD9MiAFwz1H2EvO6aNZ1HfwoKLUVYtrDt1qu8ri895rsTDkWFbl3zPCEZUb+NUi4G44rv2w5
/LRWe/QjPiMg3tKk7lk6zt62snvTx1zSJjfc/lwnQ6veeMeI/bidm0cCf8x3xHX1WH2dUFpgXSfJ
ZcrDdZfzQ2pGfp5SzAstH7eJ5mfTGb8GEyDUnFAXuIPslHK4K5ziPOG82VraAoOhLuKDb+MDMBrO
2sG2LL608zw6lX5qQrKKaB/l3hb12zOAS9QSgTchwjfPfou32k7DezNMtlUbpjt/6LvNtNTnNpdF
cl3jR6iMa59IePxh4sYWWgixruMOMXNfKiKEfDQA5ivGM1gk2192ZbuHBhRjH+OPC0ECjhZxXwmA
u95eymPfEgWB77k8NjYzQte0YeIZnOURgFdA3vOEqMrdzc00XYd1Ty4TTeZdTdMmCer2kAxIylL8
hPLKzxk4kGaSU9jd4R7j6uLZNGWF3UNVeK17eqZmSyso0qNfWtS/kyK1AFS5HycLJXg1kkLWArGx
M4TxyO5KJ46urcV8cvQa1tucZWdSQ07W/K3pau0mNxcOlzi/njQNo1CRjkeacqvKQZKL1F4GUOwp
FKCEKUZo42NBwFjbnf3IQ7VNvf8r18ezS9IToWwcqOVsY8vjYmUahJVZXvZAZX4DcDrZ6/xim8wK
0r2VxW+pUd3AYsKK0U0Zb1ktpN+Z16Y23i19eg5aLm9D6H5nxrzvGoq1QXJNU9xcO6mLaDzjbqSF
0bXpmvV6aPybUIdLbbXQEKHI0a1yxb2TOJCXc2g0KHIPVlkG55NR0wsWnI5nXXvKwXGvImlUD0IE
gVbyVe8mf5t/C0O6+tqC91mgNEa5OAB+ex4BE61HPH15lgBYcu/FbO1pzGUoyXYUjyx09vNVMHGK
N36w7QBdrnHHvNHd5gQNeaMKDskhBPrnFMYTaPP+HlQ6EKXKJFtjOg45vxBUol0biPRs6GiPtXDb
1leT6IKHKImmY2uvqgTqgOlC3/RAZ04FQTFhMB1SYnEzOso5roeUZITZJS+rnywSwxqUcEXQr6ec
8Ti00W1pQs6t+0JsgUFy6VuSx8GcUegXLqPpRqOHWQYzJOcuwqFJvFjXNE+hcectZPJOAGW8NytY
svVsjZS28B9ZcM+3uitk4cdx6EWRBOEkszxsNdm0HM7OaEKJz8629jJPmbePrImzPtdaPL7dK14v
wkms5QuSNYi3eOTLMptQl0N64t61L02U7ZPvvOKPwOxUnyctR00sMKJaooDhP07PRJAfDK9sjn3a
irVL2i03uSPRORqd/Xg4Bu4MZjViwJzEHsL5u3hAks64qQ6ijWXUywMGcyrDeazZqyXSCScKxU04
EbtCBNzWhJG3akGAzqTRjE78oy4XnHJeuKVfyy+RGLv4WHl4UojCuV0KfVNbj6gk/FWXOBq8E26o
uSsJoyAOmno5cVeiEzw0nIIJyaRF9zKivsDbUr/6zngE6WSsdLKYgyD+VczZK0oTfLHUJa7asn9A
fB/sYmd0DiLyv8dF9sUpZMxOlOqr3sPU0uX42SPDeYy9rwXzH9rR+AvanCQUo06uCufa0968KG72
ycDcYdbO2rRMV6j23/RZcyEpMW6JeoZiXE2rMosfkrE7e9UCyCOM6NrjQk5mLsqN2eSb2fDo+k4w
rAfMVcWdaVnpcZqGZ3/2f7WNa6zrAlx5MDbcoebrERlABq517eKZ2JNENcVSok5AwDHR7gLTJdzA
5V7sm5B6PJnQAYSHVDsXXHUAR9ZxmDOQMOiEJ8GuOpD/Yu+0l3IyGahXQXU2E5rphY9Y1LEfE64O
nn/kiv5ULP4G2Nt81tu7TEACzovpfSHYBcYaUBgkQKij03VhX/fwETawzHBMjMGugS/qSmdD5QRQ
tcLwRu9GcxU1eGcZdif0O5dkmPZl2rQbnQyxVZToybaw5BWIi5/VTXeDEKeAcRCjqny/dDOKwTDi
uA8mBuGZvtcE6HOr1w8iLex70DiIXmiExge8wq/wTW46J2pv+hJzvohbDaGosQNYQBhpXd/0TKDB
PZbg7sTO7uXUZCJIc/bfisKkQUjCwrp2IZ4Ta/UU43OaGQGIsH5IPeKjDRutK2LNwSJUEJ1pusnh
uOYgNiLakpuUWGqk6z+8JcohPaVMFrww39WOVazzIt0zbXhpKgxYA5oDshI6XNuTt/bJm1oZS3MI
ypbIb5QEgYeoewZPB5cY6a13KtO7QbfkCB3+sV8W34DLXnkJBSDANwj4Z1QWg+GMZAqBWRnxEw8c
hZMJ1w903qMY/HfHd6aXyg++Nm3eYgjLfySp5m7CwUBt42H2tTi+cvumzRzzOW+9rx3KHhqkxraP
XMBsJcliJSkdWt9BghHoksImOhhlSlCCXTwSkelsIOesxYLYKU20pzIFMNZBmgmrudjqwKqZqy1f
weE1W13kgETZl66TcuRU3SZqoQmFYoh3LuOBdkaO7yNMW1fU7ox4M2rWzWQRC9Lg4drX8zgSNUfe
DkFfk5kb+8gL5oO7pFikMGO2LhiPxGaggyt7WkfwFDceGebbMbo3ud/sMOrTh8m55WK7YJqx0ilv
IlYhsWAhH7lyQmz1EYAo9J8+HKCRIUfsZduJQnEuk2zaaT5MWd1z6gNcmHuKz7l/lekNtKyhd74W
TJdSmENkKUKrcNqWSDgkbMuIZ83X++JgJY6+ammLiRbXrJtCjMPdYePGb2/7FHtdzuSDK1mO1d/x
ZmdHqhwBO8WMdnaZ8tUSL+7KtZklj363L0Ar50UxH+YuvS9cryJhWhw5qWGWhuh80967LcMCuK4g
ScF19bVXt+N9SsKFI3PUY8+mc9KiTgOPmQJG6znhOAJJBObqH5WOccLeF+/COX/WU7ATJjctouqI
GfTIc+78ODy11YOYumc/eYjtHrMmJJ4hyqo1KW5jmbpH9kYbde4qJBstiNh5tr+QUiMQWA0NJzSR
kVYFHdqPg+e4Bl5N3/ue4Eh3j6Ks3Ht4Zh0D38rQgpEzFgNlrVkgpwsZzBitaW7Apc1e/Cvnt1wT
Aw/KK8l+JpP7nf79Xn7FY+oObw5VLqAe+VMrJqphc39w+oi857Qg17JsN9PwYoZgjrzgKkFO71gD
HrfeOf9qSDs7hSHMKm4RDyZTkBWJqvXOjgpGR0RWOQu7tCaEjHkF9tAuvhkqb1k5gigFCsNo8NqB
28DwtJjDS2FEJlFeHvGgS3ujQ9+mI1Dh9HDKDhZbXu6C1npMfdmDdb1oY/SyBjHfDg35sR3or03S
ALouLSPaekOan32jX/2vtvj/R1tsWbpEv/5nbfGXn2X5s+t+/vysLv7zr/4FkjX+cB3P0yW11ZJC
YSTEf6qLA/0Py3DgYZu+4ZEI7xt/qYst9w8XBonrg461Dd2QyOd/EWXtP4iMdMmGCWgpWv8tUVY3
+QKf1cU2Rq8AsLWtIzHWA+Lg/11d7M0kdMeTUx4pleAIk2YpJeaabAsPDAAzKT+qLJP676L75FI0
Vb7u5IPqGbXQCqk9U2oltS2keOXytHpCPYZUjVjQIQ/x7PQfZhSlp9fhKf5pTvlY9S1GMjmJH6Ub
UqdiRqeUXJ5sg6k1tcBTSOdlGNJ5B/r6NpWdYGJpaDqr1SmsgmWrVpVrJrNTWm1kRBF/7GjtDqf9
cIonjVko6ChTRBmlq+yZOUGzagqkbw5jun45MytgFI28h8Y4l+MFdM1KmCVhN255Thaj4f7YzJsE
MUMKX2DHDOebIcAWzKJ+Qi85oXbz3rVby9Zfi9mNb2YzPTnUMXeZvYQHBtAw5wegVHWd30LXvJvs
WNZH4WcCyR1klWGTDC065QgC6Bjp6A3TvW5GILhoFSYySKrv8ahPpMQA2X2pW+s8iwh+vm/BdKmW
aw8W7FmzhnuRd8DWe2dNJBHi651JXyEe4x05goh+BTeeqd6Zhf0VMOWXbuqXrUu8ANYhxFeEuq6N
orgn8CBbdx5DEFurnR3VPj8yxl3K9WxNLPdLucAVqYnhc8LU2sx6cDWPOKiMwteAEBNhmHSkZlVD
YOymllk8MpNt3+/TSl+etPhh6tNX7t7bMlkW/LlUdUNQHJk1GjvM/tPGC4g5iJeGGY6GfNCbrgjc
fCw8wz7oCdNDP7nNwsGWqEIGwahMcyPvNqYfEOwQ+9d2V4uDbRu/yFNwCYs1CS/L6zuLAfY9kkqH
evx2zjVUztRiIhr8OzoLTERmQCulYQxrYD0PRIe0uxiknzZTHk3y4Bz1GP1FmzAAs8SrCWRpTXKP
sROGD7ecqfkk38WdiW4TL2XY9MA+GL1Y/vJGxm6CFpuyhNQALo9dXhWb2RR3ekl2EW41bsxkNmNp
st+jXs7nqRRsABHV6zCtj2VSmvu5aPfdEObrHnWzYWf7tiCLDF7aQ6ATVyQa7mVTA96hjLiBdNZO
oNIGYOtnh2hEttK77Ukfkx32vOPiTuu6JXYt0Yg9Cu8DMzs6PgGAPsExEAsfzWT8DvI0RSBa3fe9
Xq6liFIbTM4fQ9/VrYkIHCSjkaGWwDS+tihhrr2kewD/PJCBSFqpoCimMfnFFcaJ2B9KF3FxOjBP
FZWzzqDHnLUo+9LqVrlNNOOsL4fGtn9gO2rWBVQ/4tT1K4O4GeiqtHREgpaCDODvHB2MVIYpgTbq
gj+JGMyAhwbRhBHdmmkUCI8UzBYoxEAIUb5Xtjnog6swK0HCQUMcejni6QfsExXR2IRtrUvAQhxZ
YJy1aJ8swSG3EsQwXbt39Zz5Tl7fV3iK4N68dBOD8Na2zO0sv1hTVvZ6sFB/LnHU0VH7Iul9mRfW
O2PH4O9/2Duz5MaVZctOpQZQuIY+gF/2INVQEtX+wCRlJgJNoO9H/xaY9748derYsxpA/TBJKkVJ
JBDwcN977Q0Cxw+3IdExh4NPawX3grVbmAriZ+cIYuM9hPwlIXIb27TZkqbNK5HO6iCsnmzcYWaF
Qv6r5fopBGCybWg5lf4tIls+HhxOPRMZ38n3TDpxnfs+WcfmmJAaTvEoBuMHHqVI1W/kTTlro7TA
hOcQKGxODYnfsZI5wSH8kIK0wrkftL0UEJ5DHdeWptbWWDvsSIAPO6ypdOC6eDyPfdzeTRljkb6u
o6Dxn8LRj14a4YS8QfF4mI0c1Nqw1rvJBX47sV81NdopcTTt+4S0yhrii5/6m6HXv82UR0qPkA2s
62XmNRLpEZJA7CkiJ0P5OEWhhkyalZOO07p0RLwhNTxqoHraCzGhCmOa+u6LNeqcBzHdmvEacu2x
k4lqNs1Rh8Q7B1UpcgrmeagCl6nmegrpfcXVEJ6A7PZ4lIl/mtxtP3g/sXbYADAntMDwItdl0E19
+pG5OUEHXKm8Wr059i9NLZG5GqHtLZFFYRFH66L85RVLtF/YI5o1ukM0ZJdRhUuQV13v87TPSESW
7tmRap3kzaZJNTBWButm96OsImC6s/UCo7XfjKmhLd3AnG6DDwVhRCNvskyV8AaibAqEeEw8SchJ
CCjeMEBDLBxL09OGIJ+gySpD9Tdz8jWXIMlTi8qWghyf8kffEzBYw9NjsEHrpbNI4k0lgJgk/8J3
/znCl4ToQZjyeK/6soN77R8xFzcny7/Xl1yMKU+zQJjhe13oQ0AziauMNIJQyb3jmPbabnOC3qw5
O2jZFO6JtmZqAaLHj2Z11kr4xboDcE83w60SRRPIye02skWGPJ7Aw440sVy2PzJ5mMaEKKuXGuv3
TqMGYTLEAHCAXT36tA9CB2pm4/gkarPDKao10Mj6Hum3vhijLpXiWjSbA7R8XTGsyFk0hvSXE/X5
Vg0MTZklCUZinRk0r5hID34/3ZZdyUIzTXt3zl493XbWZdVtMlss9Uv+K/ddbe2z0dvmsvI2OReV
qJnup3S+1G7T7giSn256oIKUDRUdcct+jIx4m2izc0rlDMWmuYtdwhodq3qpsajvJ929Iwqnp0O1
1xr9no4LsHhUEFur4JwAWx3ju3IfNc05+E7FiLMwd0v5cizYJLqROiUG3bnceeLMeWP/DbmnLMd9
ncrfQKorlSqlkEibxNsK87F0PFwkaUV3cqB86In4rCR786QyMYuAOsDNoRO0y40lzQ/Y8slG97xb
TCBi66Qs6nNKhGNZcuRJ/6NfxHAgSWm9OdaeHs7IWmdX3ipWzkXvSYhHZvmue32yHWx/o3mSOU6p
K3MbefnnFYnVXcXVqYb8tFXqUYdDtGOLu44SNwri0jkw+F3NogA54P8IJ3gljhFChYEXDNqP1Hbq
iQMt+y/W/AYrR3UftbCjrkQxV7OttTv4kmmVzTXLJz2trph329CB1xlpVDQcUZw0D5iVN6FaFJ2g
jBzGCDjJSR0EGfBb+GjmfbWrGgwEC3xguJqyVd/T+YiFtRksSuvUenQTJ9poLtvc2i4rnGNhFOT8
zEbP9SM2NdzzGmfe3nWG+1hvNuRBG4er1ErP84uVGO6a9R88AxwMPIj9fmySI1NTZzeM8v4KI5ts
TLDG1MKKx/h1KKpyjUkd9AQub4zpBLU37RxY8dMkXyK4cxu9o4Fy/XWInl1WWBkIX8W7DB0iA6Vx
I2HHHJMaNfBCMsgZzq6VZlAT+iZJZW15od2LBZ15sAvXTrud/dQJFMEmrHv04AekFFFJYJ0+qXRr
gLWoHA0AmnJlUKGmrERFr6MibiELQWW3cU8iXgwKQYZ0MzEiIwVGf3NU4Qfz+edkplhubGy7nCS6
5T2Cd64PgwRuDV111+LRlojChiYLN91ED4gEgZaw+G7LLF/u2tp984A6H5scUKP07Z5sgGg+Fjq5
pcJTHwq+y37OMI0sCAFBHdUqDqko/6j6JyJNfw7Ag9ZSL+7yxND2hcnks7KexwhSUpVe4kojGrC0
+mNHI3FlJe6nH2szKZi0R2CVYOCc0HfGQ0ltzulkRNnL7HcGv7i9jpT/Rh0od76Z3DCkj3c4ZXaZ
2f/s01DDUHUMo5QOui5/tWN2MjpYhqUOD8u0gqi1pqO9bCLshaDkMqHL4FWDh8UUw8sIkjdwE3IY
OTaUU0LY8cyVpdjkY/qgAb3Zg1vdOp5eHTQoMMcwI1uQoq8ESI3BSfmPJGGJY7ncDNF3JrwpmMNZ
7cwqf7EsA5whhjN/L1NM2hqZVBqYNsIznGZvsXGzB3K+RFa+U1EAn8AoJoS9aReMYVXq86pe2s3k
xj5XLLY71wKINPUnQONP/YBBpOhEf9KIu58QEARTh84i045N3H5SPbxkVRFzWjUnhyQS8kXsnUp3
+iCno+n6S9oEIYuddGw4Mc4+xlF6aBywETlNk9WVJKmlBb364jVmgrPNWMt/n9T2oB7MymR0P/qI
xpaj0KzhA7oYXPZjxkwbvJOxYw4gkorDvSRKUukMaqIuu8lQQewTV/NZVkxmkAyXaS8lJH+R53EI
2wV/OpG1WDNTUZ2K9+ysbuNwIEiK+W4Gw6Ll5YQVXYopcndt0mLlVbMbtNj5tDzRj6GbEFMrxQvo
a4yCYmbBWzTMTgUUeU6ORCXnIPWZKgEZb7spCaKQPXPR+C9VDNH2DzJwkjpppF2Tbn33XcTmh0xx
WsF/vEnw47mW1W0ZGJ4yzJbOgG8rLjFoQRlwjrVOSY2ph8n9cFOlWR9I+0Pl+OXMgoj2yvuluk47
Xm+QX1GBhY71MCj88HLZu9pR8e+brOxe+qIZd4Pm/PupysWFa8me8ehyE7qiJoIr6nBc4lamSN/O
lvHAhbQ5XpGFVspTWlt9OhbZL36MknzUmPwhPW43akFUwjnqAJZIyC2pWxyGBcmk6HvKrBrXmVb1
u/Y1ZjE6hrNuH+NKOb/vpYO7JmiF1ZrrEIx4p6lJbNDBkEG4oyaR2gadRwcty96CqGNbaVdnPyfQ
VWf6f5grdyMq3z/2y9f+3FyfyxLGN5E2llt/+S9VQbStmySPRImI3TgV6dGKH0xbLRkR4fRt01xZ
T53nHBPspkSyuv5dpUXMwl2dK7Mvwk1bmUyza3gtdu15WxsEyhXzOdkQnIdCpmsj1n+WhzK03suO
XoFKPYn5spYczOCS2IpVx6uq/XoTLldJA+LrOqna+Xi9gbQ8A3Yzwc8tTj+voIz9b4KqNj+gP3SD
62Xtz9O4hwnNwiyx4FP15Wbuykve2j5YXlI6ptj+DJs02hmhOZxmbEu4qFh8Z5ZiDG9FMM/pcMrd
HhlXlydLYm92nX7t4BIGETF5QId2rAE6VxdA+5ZU9vl6g1X+S++KJ6cVzRpG4nPlWx0XTgIGwflM
aQIwpQYei8G53NcElo8UpfsmyfZCq+ZbyZEHTpKAXSs17BsdY90qS17SyYrex/wRGnHeLQDgvIho
oxvxp913SLAyyP0heX0yr8VTWVIa6JDQZcmpnofOOfRj1lVJzG+t7UO/945xiZsNWQQDtDGZCCag
dd5SRVw6aZ0A6kMTtNkYjKh7TrX5Mesq8FIfmiFJvCuCEIsysV6bMjFXthkuTPm4ODGP4M2K0vWQ
EDDdefoYOLbzs+2yiwT7e3A6fcIZLfZyYHuGcXd8nKHDzHn+GSplIM0pjjQFXidTWY915kYbBzDt
xoxMeRw8RjAiGu/KuPqh+/Ty42UuUbQ2QqEq6U9DQXZLa4rbXm8x1SuYnsob6KqXX8jWrBPAuUzZ
j+xACHkr1LDDPUw4ISsi8vgS4y4736g0yJqOun4bRdQTE1qlXT0gZWN3i/gsrw4pyoCbAbzlTWQn
j87wOZHk/GHajBWAPm6T0bosyEvvlTGgf8dVEYp/6xgX6TDdAkAXoHJg4yzzacmQa3bQIJ29mBr/
RhapvUoabNi1sjZ+pMS+lwDJSgdPTJlOe2H9IhV9ZsySDPuZcoQNiKdtsya8FDAJYWVTYCTCHm+r
ppm2FoAiHMjDV6bFeDPz5lUWno1SbbngXn2WfiQ2dC2pA5eLsEZFeZziFEGkTtqtRcx06BvD2l+W
/7R356NXk5lZaMnl+hS10HQ8Xymz15sreTYZLJxW5qwj26TH1C/923a50QpG5o3Dyec3O2tCpQCy
l2Vw8V8mdvScLit3TcTXIWLuc7XZXNW90AnP7OqH30+Z16ZrabrPLcZ5AiwX7M5yoy83HiiwogXO
HS9XnEqem7ggZWj5ksWV/tiwPcPALKkVlD6SFWI2FNdXvf5Vw3+9MUdMlSGHr673xBgwPgRbRwfh
eC16woY/+noPlQqZArnxct3pFGxrhJIkQI1Gfhg5UEhq+2FUHoPmWAWqJ/mXuE7/ZEbgh4DLo+On
rRIaJu2WKSeZKOLD60fSPLQWAxZ/Hk2Rbs8Jk6/cULJ+aOdxiZzql/CpmX4B4Af3Zz+Nxgk25Mnz
EszG4bxg4TrysB4l6VlyidHi1bsVzP0LXAY864LucQxKdmWFRropi+o+qfhZfWWjUqucc7TEdfWh
26ydiQgvjlaSEKaCJRLRh0SSFm/rJfQLmW0JpHZfYAVG9lmsPZxXtI+GjU9imCI5rCNBLFmixDoy
xbLKhLO6pIyRNkZTK93zeZMTvislIJxsBmg5kVCWJiA8MbJuCZVKV4w1NIarEjj6Em0G0sfcekvc
WZ2QxG397CY4tvpiQSTN/ZN9/D2h9aBaUzo9S3haTYKJSXOR5bFH984lGm94uOJTSg14ScDy0YMn
PTyvcISzNYLcMpaotiW0jWEeFdGM5kUskW7tEu5GlIQ9MHa1yfToZvGVp37Qkganlli4mXN1iYlz
yItLUgZvxMdVTMP5A4iUY8BYkWyyKWnyQh4ndg6cB9+9RNEVSybdEk4nSKkbl7g6itdkm8R0rxsL
KGBllTdmqmhtaomxaHM3ivge4lPiG4s3xzVslnIXoDzjDJQsPrkQ9EozLfk56vR0B7+6GZkHIMRS
H/HgO8RXEaSlZ9lmZmJvNNppAs+6qlrtiUb/07YKmb+UxhviyxIHzR4t9qfO7hrSLxpKNcdvEVXR
Y1PyZzdVQve8VTScKQfjLHpiI5BYt+2kBrri8qmZS6KGsO2xL3HWeQkp1IxuBTVx37Tydlw+6Gqy
qxuBLbpg3Gm75reovHkn2pfcR96YKfHM6OfFsRtjKxEs7EWLMk7QCvHhr1P4lXdVRLpIhzGRS4aR
sJ8TQSMN85CHxm2WLEAsLQ3Xnb7z6vEVQr8INGO6kAeww8ZAcNwiuCt6oIW9s0GOShATLlSa+Ua5
Q4C+Br6wsEPcR9NkIIAOPNzqxAzggbh1acU1DVFpmSprOHsDCpcsfEjD227SutVs1gY8YLHTQ8gX
k0uyAfwvGgFk1WtO2q91o0X6y6hH+Za/Ma2fmt/+sEx5Z+ZFuY402LuJiRwdYVQUBhMiYbqGIKIp
D1Y0TmhgOYLmsTvB2x5uDGWZa3TKW6EWOnY9V7xZOotKePS0+sOp7V8gdJgSrrIov9Um3blRkXzN
k292qpLmHUJPXKzdjOxEh4a8ycszEU3WavbpWtnablRNeWlsDhAxP4H48tgvWRs7svNTF38UXcuZ
NrjhenbfEmMYaA9Yu7ZZmKRphHYwc48lphO9JIStH2gJ2NLIuXRZxMXRZiHbyHOQsdfmW5Ek/SZJ
rWe7Nb9iK8ehPgB0gCr6kita5QbpOYDC5QlNYrFrR3QYKd3EfDIuTOiretpFIeccXMtLiJz4EIr+
RhXpJbU7FC/JnG/cnuKHEOadTMCumXFOHtq46ksHXLKs4d4xOVkb1aOgMYJQdtWAvd655PKi1XhO
gZGt4/IAFamHbak96nrYPknbfC0m/z1Py5Gum8RVw5LeSPcO1euvKIE/Pw3M7r0FVuMB9sqMnKuR
pIJKIlBCjYd8SmTUHs0kj03GTGFrplrQDfSN/Ql1jGuRg6RB3lgNBgEKXNgQpcbaVwM10gnDTWmA
FEkWsoAYDXvr1TaKxH5P/fHNyQ4xBv2TnZN4L3WTzTWqSGESV3PqDc60Knmu2J+t3LqEQ6QzrGgi
40VkQIfYMwezV94gzghAoy4NvJRw56ImFXdu9wMCm3y6b0yoLFC817olwfzWtzO7O96I9KkqrV9m
PR+YrPH7i+F9EK0A3uJ3AZkVt/KSojfthhN5EkyAKpe3AbIIDRaSM0KySBot+9DTlGIlbl8ZIjjo
x837hOYg7DPtVMEyXtmL+MVCuJFlBI1IJLlc4FGCKsBV87Z0YjIlbFPbcNbXtXQhyOeQd3KLyWBV
7ICwf7dhwTszl+4txEg8zpxQDT0i4n4QnpOCgAFj1zklpwjXical1ZtzvVw5ZgRWemQPOoFdtlP8
LB5xa0Medlu25RyFiFMy8UF38xtHRL3D6bkaB8Djvn7BdsI4KEPesRSJkfUdT+0pnQo9YK3ZzKMK
XJ0ZkS+irfdD7I0cmxaBMmKlJUvLCDa4Qpgsdf0+M5NPJmwVmXGkG9G9B/WuJU91kborB9FvP3GI
oYXy15BArU07TzkUvhzvdJ52CPDGiy2Ko1I12uxqJA1OMoEkKnFDeAsAx0SyqCJX3DmkMLYEqjE3
OkY1THUR1hiMqSt1yvVqVAeq37cqcxa9NAkeVW/cxgw4hyz/tL8TJ7PuzLJ/18jOXdVOYQegw9bz
INwtkgR3JSE+b53Rc2G2NL9YY8S6Qim4zsf+1EZMF0bWjL3R03mVc7f1lP9V0KISM6PgZECWL0AV
hroLZIzWYdHbeHr3LWmQ+3Cpcf/ciKUMTkwAt3977s9DbTZa1HJRHpEfCF/pitHIr8a+31iNq7GP
LkK1ZoQDN/dq/+PKVhythSH7l/9fhybzb5U9l9dvv/6fv9z9/XKLWbBYmgmuyelxhYp4VneP/gjr
0vLF6831e/88jK+/xJ+f95eX/tt///3zpqEkBcaYWarDZFhfv/EPY/U3+vT6ow1CfZGpEfqiIvNZ
J+NpLyI9R4PUftMUmw5dS4AsgP7ikFNdb8vE/Xan9ND3rzHCoaNaQhwnWdwJAVumyt8Bbk0fcpHm
SSFuoKc6B83EVsBmibHL4FMN/f1uXimyITw2OG2HanvZqlzZMNebxHNRhFzvojrwje31rjR9iJPX
u41OiInCexH2dlCo09+/fn09kdOx/v0q2fLTrv/peuOayX9e6feTC1lCujBnSq7Bf/7fn1/r92v9
efxP/+efnrO11gtEQ9IHDXRn4TwMtBoX15e1uT6Uy3Ha/PdXr/euz12/en14vbm+wJ+H//S9//RS
qisG6jY+i3oZjjBoo6/E3CDir6UHuDz+xyetsmbP8efrxfJN8Z9vuj6+ftmt2P10XjBYMJ7qjkOa
eTV3w0IQGXm9e/3S9caJN7TINJKteLk/r3699+c5Cwb6/1eh/fx/UaGZNlDK/0mFdk9ew18FaP/+
hv8I0PR/OYa9gCp14RgLmvm/BWie/S+UZwjToJBDE7CW3PL/4C2Nf/nCoTEOjdLlH8f6I0Dz/mX5
QgcNyCzFEAaCsf/AN89Fhpwib/72+H/lnToXcd42cDN5of9DfiZ83/BMxxGG5Rnm/wW3DAct6iWm
qQB4NUhYe7oP/ZHywgFPqyLny+om0ClfXm88ln7BBda3U8xn3ltFVM/OsW2m60R9bmu7JwQRBQZk
PBjfyQwXpD8jpEHVMIzhsSBH8pAjxXH8+qE0MIeWPWQvIkFNHEpmusHgt2Vb5Adzcle0hB1MmUH+
qP6epsRIipwhYnPJi31GyO5BoUddz/QIjQbRy18+vX+/RX99S8x/eEtMnfecdwUuqbt8LOX352Oc
R7yBxv/2Ow+GzuDbwawJcjvN2MLvivWoZAxZaNqe5pfJProMt+Ns3emRPJhz+qEZLmKaUm2IIJjJ
aiWEpPNz/proxi/hpjUJ+pe0IDOiR5cf+e4b6V5l8D//7gYf398+UG/BlBq2C4tReK5t/U1PGEoT
z0QXV0EYhW/EF1hwk9WDGqGD0Wcr9sRdEX7ymscChVWJZ4fZ3xDQo34tEm3YGzVV+BhlLglINHZp
bhD0vlzPCHwfE4M+mrMxm3hmEP3VL6Mra5GOLEk0ZITgvHGyE815gJPJvDfMmcEASutcq38qJ21W
ZdieqizOFir5aeqjV4TTt+lAi0eO3pvZR88CFTsodiK95lKuejcwlsaw650jWTgrAlE78JrpM/bA
PpwPWm8GSgv9TezN7lrDLmSX1P7+uGGECnzR/qoXoZp0++8pRxFJnw9fGKgC+jTwG7ZNpNXoerEv
u+0PkHtkA4MM8ZIQUU4G0l2alGy2+1oN9MENUnbQLSQQ/l9KcGvr3tS+W/AcKyla515mTMRMeBp6
jwCpDVHvRJ1+Uw0cLSR1oZoG60Mu9CXHDrAmTJihMC+iFRE6hM5+sFX+zc4sWZkDMZ1JnmEnMD7T
6TL2NEDT0f70ZGB4llwhXjvHjneydWZKc90tATfNKVXeLsqSd/Kctn6YyVVR22yX7ImiVDW3tLSt
HZkadO1mc49p+HNOJ2/tOlTNM/V019dvpcM+sxhiEudwf2yrAkyb7W1IdzspfyY5vMVrjKONTmLm
WfdmiBbMYPwQGjcRrPCHFDMmvGp8zebWT7wVQn7orv14VKL9CgmkciSSwna2d5JNpeaqkZccBHKm
Pt/NxfyA4AAmUDm9q/657icc2ww2SxAyddt8iawi6Kp7E97owaTMfzQJMxnJDsSI4/s6bXXex/7V
rcr32Vlr2NCxFhE5M2MKiLxu49jhqZwZstH8eRNwH8fCvK30uV4TNL/H/sVGudYiYgKjPXZgxfHT
0Y4tPDRMUFV1We2QkK3Str8HrrqXZktvusZpn6w99ixNWn8L88HyGTv76pk0bFRQ+vgJKXZbdSSM
UQfORBQVHnkwNKZXIyOnMWIe7E3sgCZAPRq+L0flOM8JFrV1+9VLxWWx79nafJPQEdwSy6GgYOAh
ykFsd2q67+PiMXGbz8Js3kkoJ4M32zmcSVSS3UfrYSTEbV4Il/aLd2jQTzKKDY2VjnpQ0K0RuXsh
6GpprX0RA/kr5HepkajktvUJh6kkgpQFXaD1aEb/HPfOG87Yo5FINJ7xKSVkuK2r55GyDInvWTjO
dwg0Y5Xbn/Y01HtBLxWv0iOQg9vEx+etRwkUK+cxs+stfhVigkwf41ZIF25W/V5Fxk+mi5gziN5Z
9XYG/mbauUQ9w3ZH4OnQ1VxRGNfM+0jNbXS2sqJ4pO+1gxnOaxBhzaqB8K7MrHvG95ui01a88sMk
vHPMmB0/5p1PskwpGAqXzCAnNClbdMUs11iih+aOXj8JSsw51laB8ijsAhQ/DJvCL9NRN1oun3xg
t2ty4J7JyDY3c0jTIRz08++fm9JNCF06L5AIojn5zFL0jpzfU8N8ju01Ga6o0TCRWAnqTFAJsx29
91WBObsffxJvg/g5ZPOqwR5sjTN2lYflC4kv3lKEgPCKvsw2fMQMtCERkRBeOPuW5314oHUj7xSm
VMt+tAur/m0OJpQOq2pJ3yvDfZFhe4x9QCJVRy7f0ubVETgV+CxWwq0xCEuHQZUrLyED5kMSd4EJ
EHstW9dfNwYzQXu4Z58R5K3xivmEMJMlfUjcYXR5jfwaFKzzthjRVt5MOLL7qYs83lQxybJxznzO
R5TVRWhiJDagvAFF13n4b1txaeoeByb9RHZbGPGwV63R9GPYKeKQ69cLWOUDlFagyCSN7izbus/K
GrrveHYFgZJRLl6MhlZR2vyQsQAn11k/rIa5bEv4Qc4d8hbp5aseMAVfmvzqsbT9m5xU5KlEuqSk
9WGO0YoxQb5JaiaIPslWmq0N61Ex1GMuQ4TTrMFw7n+NyLjd2F+Pkfpy9VE/gk3D2e+6mGlxkEXx
WO8Kq0fGPTnonGx3y+Y3KLLugruU3q9OcoLg2gMukGa38a0qUJVWWGxEivZUWA7G/8bCUGN+llr4
Wsvu1go7hLNWke/GiLgy28U6A4pZ0LgxTZojfT2RsMtIxPcn+7Y00/0weU+JA67WE2/KQ3bbKV9u
PuDPgHCYt53rWJ8OhQiKhh251mikEFWCHYbYnNbiDtsCfWn8QFXZuueZTJGDbkVEzJesLEN6kHFb
n+2YngQmqpVAMkHrzmrvJc5+lKF+eYvjVz+B8f0xQy2vxp6kgM7H9McBrzVNvRaMVToa/7rjE9jt
Fj9jvaRXbBT6aloitqdkHxkMAsgsoHAhnNlzLi2m4ps+DMTiyqqVOOv2wIdtg9aLSZGoTOKJJvNZ
1g1UaGLkWFyqdSfEZXC5gkbe0Wz7O8xctixJUHIswgv4bVm3wrmFYezOe4dD4nbnZKRCht3r7NmC
tVi5K828GVr7CVb4RrRp+768dW1IGMXyeQyO8xZV3Y9Z4yRWUn8b8Fg5xOpgDBOvkaEQx+Nk6Fpj
2xTGm6jNcidoP7Z29gOyJ9Zbqm0A1dCW/OrkZ9p56PoPRtDzel5Q7WH+7ObTCLmkLlZ05F48CLHo
I+8wRiJ9RXpoDvdJWc/glC9LApbWjZdQxsxSCEkBMuCTv0kLNUICFTnP17+OyyMCO1pk2ZQFy4+F
qb8zU6wEifsTHCvH/CheShE/4HdA39igzCTWJbxzp+pe82t+cRvtFrD6kIzGtvbiHXj27Nz1X3NP
fzRKkdCh4iK43dq6JfZKpxkCxiEiaEestT2yHqsgAIil3qCHUeXl89BO7zNZt8duMA6jxvDGyiZz
ZTpTQQhVLNZtHR/HYq7WdqwlzA2pfHx63KVr1ztvpn9bqvZU+MMZTKG51UCHI/82m01JoJxRSyZ0
MHKcri8ZVWUXo/UwTZjsYFLb+vbaxDgNigi/iiiVOVbPpobnbtSIppO2d4HXRFDQzOiz7fBcpvoT
VoQc7f82dBIS8yJOf2MIqEs6DKT+zziqw20+6xCbEt74dBjim8mcTax2NVbxEouzCmsSpjsd6MDI
hTCKHyqVwi/wcXySI4L3WAH2KQ26hU0wRpirtaxZN2Ft0WVxwXyaJEHrhAmQ2qUHldBOmY3IZurR
uuWYFtwsVLdCVU8SzyR2xazd9BIBU2Zqe8y5MIwquuru7BbkT8ns0MZLjA2OcbUpGnqZiGjKRSjD
GNlDUPnn4fWeMREF7Q4xbP5FbYmFFkVUXm2uX/z9DdY5q+eRyggk9Z+XuN6bdLpsotfOVccEuhh0
fzNV+hJBRzQbAiutW6Jt+pj2ilwYVpoZTdTKHDDXG0wm/37J68NyNM85cxHUnzAfRywkzM6Wu6ke
sr+g/xh53vuV8ppLsp5yZ2AOkJhaUJpGoGpN4r0VeMtHCOeihorDBi46cvl4Ejae02QKL+Ss87Ys
L7/gqK73rj8iusLXrk/SmcmPng1As8GIj54ordRhcpsY7w0WmrEabuImEkEvhm2lIvRaCVJ8v9YX
70DHQFN6813iLzsmyyn3lgZmL7bnE4eMvK81A3mphzxIwwzNOoD7JcOmgWsewj4qVlADA97pMiIm
ARnQ0wCdYD0icnsUCO7hrWDqpYKhmsuI4oyGJfDUxd9rEK764JhGDHYB93RkV+aaHjksI2VY29iE
11VM2m0ReoSDx0O+btJEv0+ltmVQ9EE9UgQ29L2bWNYvLZAmqkSSkDMTTqOqbvUWRL2mKB48RV77
PPk7zcC1lBr8/MYZo5uhd97pL3zP9ZwGSlGlNnV47MCtAEMLECkj09RK+xHq/dGfYOU7zhyDEmN9
yEsuFa0iGLJBtPwxc0HyEgQgWdnXp2pZZ20Pd00V1Q/KtuuTaWAuQoDxZBvmeDvMbKZ0NaFY7XLj
5NLqkG4d3RtjzF6deQ57fDto+jB5aH3ILhGnDKVG/tW3N3Oq+cfC5gLWaCo/Qb9ikldFxNNPcQuT
3qe6FJiYQtlnb0JED0VoCRoACeHBQFMuw5z/sirW74FhNoa/NvCH0DpO/fBeQWrai0HMtxwi3sYz
4RYNQxTBGu+pMYV3GlxNnHqs+E7yONFp3rDlfqMLw3av9Kd72+3PaZr4+7SLvoAYTUFZ2F/ZKOQJ
4wNeOrchfbCNkzsSyGMSH5ZhaQQNo8O7NM3VdNFcDccXKRwwa8xHB9viBdBYHmg9Xo2CMBJ29e55
xLu49tJyRqGRULHmiWfelMtND0RvGnBeSN9Itw7UoedYuOe0HNRCj7ltJq08+354NyRGdvAgsJyi
cXjOmPAdqcvDeRZnxPt5lzzi30OrlLkHibpXsjV5nIghgOeNF3oo7TdSM1w+xLTfDY4FQWEE9j24
EY4MEE8rvXoLqUY2XMSsoHESH0pXQUZCXd6VFTJ3NMx24GbMJB3rHA2pftCaTrJFglqcNcyyhovR
0HiYbQbaBF3cmya6sygzi/3Yk0Rn50SkKMIe+rR8NEbU6Hkv9pO0UwwGmDo1Y37v6zE9xC3ABL0g
MS89WaR8nxyO3LpB1qJbzyruj1I6Ft7ssdkJmb+Gs5E+irzbGCH4mgHLQ6WreFMKDoh+Rv0BfecU
0ZURAPjJnW3zcLjD4ewGnjs+xJPh7wpnhgpnpw7UV/bxhlMSb9KY1srUpHYK7VPbexNORiSFUdf9
TLJW3nej9x4q66X3qWTGud6XpME81By5BHuoI0DIzdzNVmBIzJK9JMp6mimOSGKmDxF/oHXrH6so
Qv+ZHmuVRw/JVN6Rst5vaU/mbEAUQ0SiXnPtVHoTf51FdrM9v8yLictPVL6Pk+xIt5TWSytGGgqr
qGDqZw9pd4JUktdgctQ5pqRBheXZ455MnmrtdRbeqhELlsSaTT2dAFnMvQBj0px2uGL0sudanWnb
SEx3YTqbxxp8AIeN+V/sncmS49iWXX9Fpjme0DdlJQ0IgARJJ+m9h/sE5i36vsfXawGRlR4ZL/VU
pbHMImggnT2Bi3vP2Xttaxe1ln7W9EUMXucTfEIfnb6eP2jC8AOarHiqQTUI0X034kCnynHtE4Ug
j0wYM1G7FQOlYVaVqjDrpEXcgtad2TmEoJpJ9kAwiNLI7qj5mdOM5gcovmk3D111HNMZzS4GUIKA
HGql2zIwKa3p6gMQCZDZWs/yiArcmMaWV2IQsOsW4lnyQMbVyej9wA3awQd6bZttecwK2gFz2hzl
ohFvqFluzIadE78X4VubVdO66lzXrSgifYZTMn0EmGb1sjmC+KKidkAEJpDZE3vD1JM1iWTJ9UVq
SQLMSsTsAjFwExl8mA9K4ZCG1VeOXMRtREEmoR0rqSSSzwN4mDi1VRn/czNa4iGZ0KSHrNqb+SD6
FzlNFWc2p5b5B8da18bYJ5L5oFos4FsoAEjAjekQNgsUAYk4KwyTVGduWi8QBj6OMIO3yWrYUJd4
yN6Qe2IBl82kINhPRFi8Kly/ta6yBhZj07eD+FP7CkUO80WcQnpampJqTXty3cpZhzPDR7V70MdA
Yb2T2+sfuigwMU/GwMWWiQv9eJR2sW45YkG2yHqbv05dvv+sc+7HD5e8MMzrtpZYxi+PXZ9gvfh+
wG9XRXGR5w01NKk6YA36/ZDKYD6LBBrp/p9vZv0raBUe8ssmDB0ICCGktO9H/3Kn9UZT0Ak5aNAJ
/v4J1j//9hIWEiCWwGgG1z+Ela8jwMGh/P0Cvz3i757l+y7SyJEbIckpl9kiA2GwUdUxdfHtKbMN
oCQkZJeYnvXPlWrytWP0ZAFb30aBIe7XtNXvyFWKpxD21+vmAswfQbxuEgwVLh5RFm96hjKeFHLO
opNwl+bmvW5lhS0vewDH1btFycfVCtQGxM5KsNOXXaEl1TElNXcstqac3lkIsUlyrnYCKUDTMW1q
igI0FigBoPmLVfFlRJZa98NHmBXDVoYfFKB+kssD2Bg0LT1Z1uGEczMxcLOyFwG1ZJ6u9Q8qorZN
nZR3UWR8hUV5wVjmBIp1XUjBK13WAvprcqYS+1WTct9H19WI2HnsIsMp9WjPsvtHH0G/oFVgo3x6
0xuBkBUBCIxYC6+dxOefDaTk85ItNL4nWYaQqUTZEAqIgIzA5NXb6aQUwheoMRq60l0+qA9xMtyH
1VS6nWxerx2E3IdcBEnpXQE7E6Byoj9fPtXqpzlSycW0fMnE3pPB4otUgMR6QIIWtp9qLtihMh6N
MDlmOHplKXhZhHwUveySpD9ZMo8GWd9MEENebXBa5n9xN27HDnNyEOR3QpIfh9FCmo27qFq4f+pF
1rrHiGJYSDE9rR77SbslmxezBcq4NhI+GlMVEdtGF7ka78hEhuPbj56k5uGmtoorQHFeKSzJPZaT
JPitSiJlvcyabstA78+9/2UsEsOkSmjeDyyQ/aZB66KcqkBJnUhvmXemCvGPiD5qFa3VILEasNKH
UaEnXpEJbh5rJlt2idjXQSHPuAypFOPGbKsx0/9AqG7b6mFKpuFLZmlKIw3f2cskDNtq9PdS558r
bcAFaZ3avGKYBGcVyWfRjO9VBDMkQ1h3xujE04kQcDtv+1Nl4tOOJsdqX/qhUSlvCu+L6jEhTXZX
BOpjGT+WcvwE/h2BpN8pO7OMj5iuMtcahpjZa3RryrLvmHr5VigZb7mx3J6BZKfEioEFQomwteva
lr1n2AxyJfE01uT4NJOWlpeN7UXdZEoBubbUSB6TOApNU9qqBRP5YFnI6EXhO1X2UQvDCE0VI1zj
KalqMYkmdSBLGryaMV8gqlrqTxNrQVbqB7MHQXlrCRGYthn5T5deVExmUCR8ctJRpwYFRMXaLzdZ
DmOWkuI9GprJxQT9gLBol4vNI4uyPWsJfZP1/HaqaKG3ULXrSOEDlyMiHbI9jkWYfhaYwMLkrkit
L3IqK7cvyoOVYE9WMFpufEt+aUQFgWYz4rwsYxvlfwMENbdnQ4dJIaqjY1C/RwKXYqYuQCW4TRrR
kWigvZLDjH9xLBIvKVHF0n8aVeL6yrk6DgbfmxUkPybUXB2ufQpF5WbmKyhzAT1m/pJyktvKy7FW
otjbyAdU8eflvw/1yQZqj02lVNyk5fwqaPU9OzwjjR6ya9VtDzzURPNPya5Ctg0GiZNjgQxfJTbU
HpGqEb6sk+82Lwl1xWKYA7w665Ax5eCMVJaiDuVfZgjBFZCNSbcIk5sE2U0DztzpkFMofm4o9xwb
7L7b2cQNLo716BRJY9G+HVBMJz9qyiOukkG9Uurqzk+NHCdkekmamXKT8CMbCTqZB46rxbLp6y9y
Yfm8X75ICRU14tnszGqFrpZ/16vTC3bjd7iZFPka6cXcBfUouxCXcLGMny19yDpJbiOSHYyBAANf
Dx6WhjTdrgoZY9juTD3d1UMVuXq2qEwSjHtgG0YbxiK662QeSXfNFrEiXDQzjJw8y4iCQAAJfArn
u1kxU6/RQ4+WsUsrnxWzynpwVDA2sj6xG41EQUEY3F6v3uUqbHbEEAZkDO0bGml1ik06kFV6fupX
b7IaJspK64XLuBTs2+WIzDvMqlhc5A4tVO6Hm9AS3uUwvkrAVNdLPV0maJ7uR10cT6YFXRlNLkBf
4h0N3bPGttz78vSOu8qsKTtD/XzsI0o37RQ9++PXKEwlRmzFaYr6PEi0dwVK3+jGZ5HSqah/JZQM
tmVJ64CKDMb63Au1GW9vIiLXZDFDbrJZTPYc4v5TqcFCU9SeI4mucZy8K6mculo6UxGMSwO/+XAz
1+Y7ZNdTKWgPRiIds5mjQZbki5D1o9tJ6mvbdCg1u7S224b3BJ7OwQBGZkSuX+Ik62zAFdbGRJXM
0c63r5uRzQwC9f7yU6j3NNbgdFh1xkA1sUP4oJYzS7g1OSw3WYmvpIUDUuS+tRsVK3FawUuFz5po
eOoGdHY6TRg5iQYcA2P1mKSXFKoN5I1B3hDBrUCzOXVdBdqgNABGnUUxr9yym9xc6U6WSI4meUG1
Xc1MDuQ08NaG//94H/8t+Cz+Iuh4L8qpjoKw/anv+PPq/7ovMv79+/KY7xv//S/XTtF7XTTFV/sv
77X7LJbQ1ub3O/3lmXn1P96d89q+/uWKu+ppbrrPerr9bLq0/Q8hynLP/+wf/0iP/b/lzsrmgnL6
P7Ohzp9v9WuT/DV49ueD/lDmWBr8J1VVNdXSdPEvaKg1k1YzNF0xUOgsbKhvZY5C8Kwim5StLR25
zKKv+AMNpYr/FSWOJBu/STdEU9VExEKLvEfRkc78FjSbKp1Auy7sr/JebUek15Vfn1bQkr9g8L+5
S/+PtwVLmpO1Eve/n+vvnhqym7AtmM7V6rpE3653KtacovWRvYplpjcidSqzfe2nN346FMcUPBCq
6WFXmahiqQPfh8MjGkh5nyNidXsFex4ojGcY7rjOofugeO0OeV4/ZQfVIEMXVcVGfcXxlLsAdkeN
cp6id/1ORFkyK/28G6zy3jcBLHUxi61ssltBeWi7EIk/C3OtxKxRL1qUoS6mg5/3WBz6R0jR+xTt
9claQuBaK9YO9CP2slLjf/UF2pBM8qXaF7CFB6ITZI8GTrVhqEBwYGhzKAbYq+VaEwfRTmThOdOB
q6KmkfbdMvDTUZQoD2bMCXNeBwCRzOA30lsiZutkCbAMkkKlxWYaJBcWBBu20YyYnIQvGAe5HUsN
pdCtEZudHSfU/dsyf5TjwGt0rdurQv8FkEp1giG/S/B8AtyyOseHW7olIDRkps34nj4GSy3FMA8J
1RinUAbTG/M+cSRPwFenCcS4DvmZkh6mXLQdeTSmu3z68HHBbHuTqY8aq+l21oIrwuIfsdlZdqGb
zHXq+1zXP9qAvrEqiu1pisTRHor0ug6rcIfzbc5yzuSK9dTH0h3NBI2Bv9w1RnYzl+Yz8bkNnCpS
nvKgotrQ9fBwapIMhJ6mRiKcKNjulQorkWIp731UTe4wsh8Aq34BaoB8YGBGleqPSBqLLamMzLNE
pCSdgY8jNAo77giaNeAQ5cx6avEKTgfgS5WpTFJapFxBHVn6dCU1adF67XWJD1+GMgxFJJ1M8R1J
fC/6nr6v9ioYFLaAkZRM5/Gk1kl1ZfZUB1QOSM7+zDmAHvPrsSIrMwt6lRkL7NJh5WJqvsxjrqOp
7Y6GwqqEpuW+WxgDEGsKN9CxZxTwPVn+0WPv+2FbpsJezxS3qTJXrSosWbN2O04SoMuQlWgaqqzf
Jg6BsT6UFe153Rga9rYiACjgQ2HSxdgVMcRkAWoSYFuepMedzVsNHaky3tI6e6PT7xRqRYFWhUfT
pp+iuMQjadQhIevq2kQVSH3NcfJvjIYMxF6e6GJT+Z7mj7gfESm0N2qPdUaAKDtSAbmRmCzIQfrC
hNgVpfFtTvvncKxqTyOjdENY/KtZTqhFWpXFnPJglv4SHsBvJciV5sbtUbDeRqm8W8ZXlC+qxY/G
krPPTxYqK6/tdNv0ZWYmgyrucpCvxxaHiJ5ktwyP7mwFMcaaoHDxa1EV0MFEg5rYDK7aKfdyXt7X
Se5DTwBhtdDofl4YzENAqkUZJcc4kq/jWr9JWqgAMU4YGpPzYrw3xYMu72JfiK5pxO9AoZDJoovH
mchpCi8qnUeOCSMeWaLnpOLm3SlWkvs2I8+MowuJzpYBQNGkW6EgCJpCeYb281gJrjJHT9TAIde1
zUyXYFjINukxJfXZiQ4B1VloMwPw03iYrlCC7/gsH3PQqyclG89jBBhIliuvq6BTtCPW0oAJUdAY
npExDzKSB6rpdFyNUoGBp50Cw3wzKnG4qqEtmwlEKb8xkM+YtwVR0WjEaO0PFaSYbo42mnIRca1s
SKFAJZVQERY0KjkqwN8bMNX5xcfpLpIjKEIyQPX9rKJvypAU4sBCWQa3BwnBpNmhSqBzZvrbBhMk
WNDPckGEQQzdNaOBV0dVX0p/tJvuVE8u1GFamGpSOiWUJzvMNLQEm47mjB3Vkm/L9L83TcLMXqmj
W0nvbGZutBq6WqONKbx1KgUKcq5kW1ZprqV+FDly31EfN63r3Hf8XggOaTHXLJHJZ8b6CxwcdhSA
eXqKHbUXeP/yHLaOAqjfnmJ/uxxa49xBEcYx5ibxh8zi0AdXUc/UbSQ9Rx9UCJ/V0P9gQOJWmo0g
Q66KsPgoi+HCyeCqxu8J4o5BN1TTG0tMWzcorqx4gho2fEUyIqY8qz9DHWlgi5XQkNuvyZ+6QwMM
KW6b0oOv7VDimbet3n4R4THagon+zjTUq0gryTqU3MQgtKgVWD0iXWUvJ6UPtLz5NbfUcHJSY4cE
7nDTQoJG3p8JFc1HS+PbTTXoUIJ+BpOZ2bizi1OoSm/DKAMVwXQNOWEf9lOOvgIOSkBciZw+Sq0q
HfJE6Xct5BI7jqZr4KwPlQhBw6dRCd4eXeNM+jMVX7RJlJwWc2zL0omgCw7kAbe+NrpFO7JMzD6t
COt8UiFYQRe96DOPVsKxnJvjc8sSgjBN5dWvUCZ0PHdgdF/EP9M1U6OrotVnMomjmyl7NHEVHTgB
GSpSAENMAzeZ9C+NBhdGT2Jee3kBk4H6bTXjlqfcVYjIKNmI8XUEXQ1VSHCVDJVw1XfhUSzhElZZ
aHlqQs0Rtj13hgTM8uFotrdDySwDzhxWc8uwYfql+EvRS1UdBUnaHWTIgHQrJYg6veVaKnz/QS8R
3mqR3cf5l9VLNqGF1a5lSmfPGHpYLQZejxPdabJ+OJKjYYs1miW17mtmFzUVO9yaSUP2hFmB0NUZ
2EgaPkYBTJkogZimRS7EXctWkv6aeSQq6ZGVqJWHEwWJtHebaPBac3z1W+y7ZtEY214ZPoMDdUzD
azDnOsUsPMtxHO3GxuiOzBWo3aZqycme2lcpKQRkjyqqgKR6k6Do7muz9XxBT64EMTsWjXmZQKfY
s0KofAcO01jahV2GP0K15t0U0L+Ac7+bsP7bDT8WAQikiZhqSXkghpCs0EHh+4tRllefXceAoSj4
4I2IZSJjGSIaWNPUuuhz9RVLK5KS0RkaWXFqQ9SeUm5gQBfZgcYYjbCSfRqTkpB+gZ+79cQh+sj5
JatZJvsXt+3eAGCEx8pqWSX6E8x4wixMjXaiJsgcRhQspgo37zBzZi0Dw43jhKImr2sNM3U0SuJb
VnUycrs8dRAtQi8dxRuhUWgZVSF2al2qd30c3uYkYF9pQrmEoTNhUPXuxD7AHCTdV7OI95n0BpQd
/QfW6Y85Ft+a2rhDxZbapYrAOMHHU4Wz6a5kkTrO283E+d3VtOmBVJvY0/NsPNW+cm/NA2IEqpGo
QyBH9x8qkWJCG+Ly7ZCo9BAUNvUU7jiHDa4OgYLF6LvcBtrFMsC8W8qaqHRPs7280WI78rW9WUk0
T3IigAIkUMB8CieWOJHPQdk7iglCe1agvjTGuNVjEVdXY9S41yNEJ9NsU+3JYCmIw04zMLZNA/y8
emZOT8OivxdG7VLU9ZkwdlDlilp44lLgyzmviX6xJZ2IaIOlFR0XBFvMhazh6A6lg04RgLW8xMFb
VB3JFcxsFD0kpZNcNgblqIQDEvRbEr0+RSupjs0SwL1ugb66KJoo7WWBan1hDKjajYEwMNqsxJwM
T8KUCbshma5UrdPOocGBrUWtN8VTtx84bYKwTRdqYy+QfxyfxyyhPWsu03bDQgeoMJWTi1AEseSf
Jqmj7IpBlh50DIN28j1OFFd1Y7TH1J8ir/HnmynufW9MfGMziMZhNFoFUXc1H9reuE37MicyRE32
Pr6qx8xUrmPCWkYYYm4iByFxDkBRAd32k6gcu3KMT5Vvog/gjCEVV00xi9cjXkFFmsKrTtGfUZNh
hVZ930vG4r5qZvOYldWdRiscBbRBRf62Ec35ehaRTVUAXrbQ7H3XsgpasLKuQ93zje1gQjDqdOFO
xDSN5kn1t3lP/TAVpadWhoZAvkfdZ8N5wJONq+Aq8IfGnk0mp8VC+llxPzPi98N68dttZpK+001b
OoxGfyjNntMiEdsBVtY6wf603CriMCCNZfCWTCJacf5wENMct+v3dTJeIrLrl/WDjA+6z6bKzfPg
KxaJ6UD8DUFsvSiyYELd1MvHoFJeo1ZZKkeLv20FfFhWtmz+CfywIBgFpQJ+d7GcSYlQIRZYEnFJ
aQF9iBdt/cN6ESmVI/SkrnTqGPZHBnLN0+LENsZsmO2VnpGpPtKqdbPPApPCFtiRxbZIFBB9xz8v
hsUguV6dBOGmUrV62zW+CMEdo+VvRA6RgZ0FCHXGJYHz+6Kv6Q1IPTiklUS1PhtgE6jM6+b3jZYa
eYUsAv1cZE3iImtirkXi67oJE2veBxLe8MUT8TM+EYf9r8mLdELG7RQKoD8B8rPwQGnfNqO+G6kf
JA1tN6uj8V2HCNJK+MGEy5HFzopfZL1RBWV7IBaPfO0lYHLlr6wXwvJx9KuEPCrZTWZmjLgGt9D8
MDhW+FTXrTFTZgkw7UbhrH2oyVs4rNS/datc6YDqaPzoGMFdJaUeiAcLnVkJ/92bQP3SpRC9b7Bd
klPv+wm6W+lizE/I4KEbhUC//klqWbfUOuk8zeh+YlyaheXSLRdp3QKdkkeE3EBdfNFp2yw8rFSs
dedbtyIz4nP3Yz7ZQFISe93bAuY60Bv+pM9YFr6X2AB5jRqPl152tc7SxtIbsnQXxpK+CxJUceuF
tuBbysUKODT+YRCDfLfehH6mcCyWoTiYETL0dCkIFIIEs2SwSsvWejVXy9pFzvwBcq7FRt/e/FM0
5xrAuV5MIVSCxMpAPi8yNysQ2BfWZOX1+nqxXp0FGmBanVsEI2Ysw0laZu+auysWcf52zaoUWDK4
oZ8RTLe4KOvVULl8qvWzjLddISUkzix97wljWrr5htnEJPvt9E4/VNXcHAzBaA4Ai9Ka8C1wTT5q
JXWgv9lNSQucC/xWulwkHCh0OjAwgesEYb5ccEz/sTXRu6PK/ef19c/ieiMJKIOLqPr1+3G6mIik
4i1P0XYy7N7fnm1ulAzs1udYjny2tVX9c1MFe8IoTqdvvTHuQ3+TwdS1f7knmNGKZjUX69Z6x37k
PEz1ZiK0il1Cjjs8+/rCI+KaCF/6sG5ZSv2jQk2P64Tb64RSGzAO/C7DjPSnFNDixwUpMArT2Z+P
oDtaH367qmMht3RGlcFcXfF/Pr2iNIJDEjrA9+W7Xb9WYIoNQD+urhfDn1t/dxdSJjWvzxnRteVY
pMzEblhIvugKQa17BgVPltlqdqHND6VeqmANrVz6FVFvYNNYeuYMNNUkY5uP9a01XheT1u/NNaJ5
HZyshVBPTiC/J2VcMAEV54S2uBHWX7NbfrRfNiGvZDRCWElHYb/DfswgySmcy8LKVS8BS0EGRHVQ
9N50S0F84tRXHr7f/no1Wu6xbq0XgBmeUfgQ6LlQSFe6db+iSL+v+8Mk7swOFe76cZaLdStn/Bx7
OfIoE9eODF7p5wde/wjubtyU1KAI2JhY4SGdCRfqHgdQWHvr5rgwH6lpt3T+GHwzVEqHeNlar45B
zQo0i+Lu0Kav4SD1+16Fqr9eKJz1GZuW64MknBF9/r4TLvukHnSL/ZkfTqP+tpUG9fqX/XvdbCNK
ocmgm2jPuF+phMkulaTjL/db92yxlc6SJgBC/z5M1vt8v0YlEXqQZ+Wim+B1ozDgeAK0HLkRiX0/
3+D6kEYvYXSPS+SrKQ6zE6+RtvHCYYyWgzpctn67uv5BgTlp//+OzH/KJw1m2vjXHZnhv3mvGUCn
qP5LYgf+6uWRf7RlDPEfIMBMSVfB6BD/8UdahyH/g8OKoqAm64q+2p7/NEvTyBGpdZDJsTR0Vov1
f7Rk5H+gtzFMS1EMaTVZ/1daNNrvzmDTMHgmYkFMGFK0gH7z1gJlH4PKxN675LIlkU59LnTNyBUe
qqvUM3TkC9vKOPiyS95zd98C9Qju20cVaSx0I2vnQ/mbWdo8odjr/J1EWGS+YyWjwfsQPSt2MnJB
mWA9JJhZFpj5bbrLHHmbv9JuQexBjz7znfABavzRcoy95bDc+OU3+Rv3s4S3/S+G8PUzYrCyNI2R
Qrd+cz8D45gkOTNnVKPGYydJt2E309BhQTKo713dfQm0rxmHomctkm7/9Yur1vIN/nSt7z/+53/X
1OXVVX4pQ1NFQ9SU314d7OZYxYFC6//BGo7iV3FbX1ScvC/tNvvidJkDs/oy7tRbNCPqkRpIcids
zRO2FcOeL1XpqjdSfZKuGJBfs/O8T24AuED0hgp000ENc6Pz9EqTHBeSdmfEuzl2Cm98Lx7DK+Va
3JXmZ6DpuitY82PyyZlfv1afG2eAqV6gcN1oJ9xOs7HZLI3tl+ohewBWJyiYNjeZ4aJcVuYNsjgo
e1SmSJ1rrrIrUro+oCcpHtySJYrCcDi9ILu4q84SENBjszMPipO9FA+SuAnf43s+znZ8yr/mnQAG
chudfA+ZCCWJ/jUwveGqu1D2N7fx5+RlTufMk0vEHy36L/lIq6UFfhQLezHYNG+E1HXgcJzsjQLw
qDrCvn7pTSBpbv1gZpsUsYDsMtSDty021oPf7FKY7tczjroTZq/avC9uks9A3YysyU7FvbabbzHt
50/ZcE9OA9hxvo7gavqRv+rbAd0N9eSvmJrcSdf3vXRIYBwDCWeVam5BXgWxQ10GMXGCmGP6gVhT
UU4zkzVCJ3LxRhW35N0aN/ULtKO34tq/tMVZvmPlTluvLzz4/WFrW7fRTjgTCn4ODuBPg2v9iGRo
wuwCE84uX1OYKISEbcKbwlG+YhcaYrcl1BaK7fDWxi5C8ZDFPSgr2/+BzrgsrqN7eGvYqSfHGABs
26ShuPlx3mFTdtUGJhbq5Y32LH2A/ZM3+mn+0SCJc7KLb6cv4Uk+KQDFMQs4dPxmaUPZ1afMvzOu
Rqab8Y464hPMVwhAFILTz/qG7LvxjERXvYjPMrzn2wDPCb2sDdX8QrYHybbue74JUgtbGxwM3TDZ
i1+7PRKLi3yLbdB8CN70c9ccW2ETPfkP5g2lfHZtAj9bp9OIQtbP2WXYi62bKVfGDdIvwqdLL38b
tnlpx17lpT9wKMQby0PFHZ+sa+sRo3zR4Xy2R7e1M46OTfrZ4wTcdEc5vo8Lu7oUe/3SLF3CzYK+
oQuRHIYfiMuNG5VA8n6D0913Urd91T04JaDLXQtPrtuQabm1brQDBorwhOFBx4U+7CWXqr/+XttM
ZWRP3+Yu1ph4g7kNRLE07OLT5PmlhwcPkek5I/JgHxLfYktogh+oUU6i3fdUD+xOR+DPtHcjfaQP
oZt6yjNk7XQnbyZvvGbxA8U/tLV9/NC+TI43eeGDSuVmCWOxg4vROngGtHv/tfkSmM4SYXPq+/30
hCzapUxl3eAzG8lX2U31HtzwuBsDypob86J0D9ZNf2qfwwPiTeN5uhWfgEJR/t+It9IFn9e/Hh85
/f11dATRwRhpGZIE4nGNpfqVTCGns6kNOq2ghjiTnFKrnBlPZtQ4//pl/mkQXl5GsxAooEMwZX05
RfwCwKiBSnaiL1WeJg33y0ugpQWwN35Sf6fAn7VU7itO8X+qM/7mvIMt9Z/OrmArZNFEiaECGrFE
SCm/vqwSVCpmoqbxqH8/LbmlsK4WAijz1k2uK8KLpOHCttKtXz7GgYU0wXylz53jtm7sntbGXi2n
+8In22M2ZQ41OkBAySgtRop4lXTjZQT3QNht3WwlhZ5VJEaA4EbZ3NYyPMN5xp2bVM25HRkyUnwK
VqEeRSWNL/msVFcqnlpHiY1DouOubppHuSSzRTciynJiZ9lpXtDrM+dbNKn0wfBPCcHkyQpKUbN4
oBfR3QVaI5+sND9WMVXVLDHAeKpBubfa5oo2WUTtnBOZL5bPVl/sKdem4G63qfbeBQOcLRJ+64Wa
NmLdKzKib1tk7Im0U8R5bxBmudUTyusUcQl0JHZkqGu7RCK5oDw4NvL+Osr5CPzsLcOBiSG72Va1
JADeJ4CbqIgnuawFB1gnprA6+urqNjnLQ02QQyHeJbqvnggGUHFBIhQvZBlOgQas1Jw8rapv9JRU
KvIFtmNEk0PVFnxcYX7J96HkM6bm4eiwy/mYZ9rC0eCeb2RhVndqBbdihJ0lyAl9gFg0Tm1jnGjg
544hDpz4DPWC0YjAD0F9G6xRPVutqy5NTGTqqddD4SBnVmv2tExwwMXXSiG8WzLvLNfme01+DXi/
UBdQmBaq72m4Ren0yZe4b0+hQC+sLdCvypH+iFRtxhvEicJHtpXqTBJ6ghIlxLybWdfvtDm4w6SM
RkNCdBt6wqRdS+NHNWq3cykooBemp1EvH0Fiv+KlgQzqNmNzO4b5XewH93LUfMQmQkMSuR9nFbaE
1jwt2+rgSkNkEslKzogG5DgYZ8nRRIGPiOm255SQY6ugz4YyWpUdVc46N4tjxUY7eQ5L7QHPw0kQ
xM7GPiFuTPlQwP7bCcQIeYsRJUb8S7dIpCnQDY+gRm3RJNxsxHKyFcZPUoodUSAIp5Q/fBwWw5TX
DHxUWcVkJyTdBA2hY4nZ6deY8oMNYU5pe+75BSZE9SnfTjqfpIluLrkp3XBHEcduqWKZYH3wsDgq
nYhcJKSFR4g+qMz000qJ+yHqWgk1aICGiznVbs3KU691IrcyDfaDgWIEjmBJDoqJyo9Akc0w0seu
911N+sVSkJZeEEfaRk28ABOvXPuMw9d5vJvh+ylj/2CCKSQtc28a4lYtl075vGmQSjRM0dDB6sfM
qPWjEgTqLsqyyxRqsCnA8wPTNZaTRt0pV77QmQiVjfOMI7+YBlDaqk88igazNJeqPcnWE51WqPOJ
ry4Mg7E75lWNBiDwd2oRBKgmYggjGu2MoJklKlwotUvFbByzlwNv6vuD1DXY05EaEe6cu6YkEj+A
5NhocNWsF/oky4c0qpmzyVYb7qrWvPbbnmgBQSMWRqK5Bg6tdEngSI4jZqmDob/GyaJwWW+KzKe8
py5CFnd6XG/RQiv5udXL7xwR8XHWcrouATXarFKxh9ZkvYRtyvBJ7oJ/CDv5swpkYSvLfeReoy2m
+X+ZbwFCM11kClB6ptOcihuLgt8OJgNTRv9Zfpg9+Tku3capT+lpPEngMDbNsQH5jwT+eqaTQvDP
83THsQ+MF9XxV72TXLqe2ZVyNp83xU1IHNEz9gX1Er42V+p2PHXixj8Xb9mRKbu4wcUn/+A3IlPk
2NyFnupEaPDxoZgXo9zh1mOkzyADq3xRi5JhUJ26sY2zeI2IS2J6ip5DPzCdhWwQEkdl7KUbnNZL
+2RTP0sNXljosRseZjBBtOluaW/mtflh7qvPqH8OCU+NHZTnascD+69KcbVHIvEwh08bAaJkwqzH
TkjBO1s747G4ZyIfXJub8dHYGTvxgi4XGAInMWxaN8oXJtZ4B5TgbX6BH2zsqsYtiPZaWmpMmx1J
d9pj60kVS5XtEjN8KFA6wCsU8YHFZ6q+tbbTMbInbkBTfkAAsoWMQBdQaY4SQEmkyxxt7RENNc62
nma0q5HGhHMURAgyJkpMZF2j3XEHUrAkYoSd5KZibDpm7uBGMGEFYssYEDif2KSAjZWz5ACVbvCU
trvSwaxrnk3eOSmye6zp9Q8ZI7OE+MwuJsyimxQ0T7jRLvLBjPZcnAiALxqS43GLQNfc6M7wg+84
4fiadi3ZvIpH+IepX41LjBXBg6j13YkADyRibnRT8G0xu/zUfFupj/UbOB1+HsTcBLyjpGcYv1j6
IcGMjX82vx16YAfPwpkhzDpr2kF/Fuh6e+wWmbDnKzYQCgV38C8+iA2iY8uSrEXt0ZNDKdkzc0bz
3jjn5DbHZxMs1Qes4pv50b+wfmqea9Dk+W17j5OW1w5emPr+yK/Kff/BmixHBfepbKOzfspeO0A4
yqZ9Gh4irKfYGs4cNgCGC88c6ErZxUO5re9Cllr0rJ85ApQ3ZOZy7KAmAMphgcRgB3+AB6462jl5
0Jiqzs4SExK7FiEdTv3UG5uAthnv/8D7Fbv/zd55LDeObVn0Vzp6jgp4M+gJQQD0EkXKThAppQTv
Pb6+F5j1SvUyXkT3G3dPGPSiaHDvOWfvtY8y6RBsu3mrnbFdGeIKqZRdVSts79WjFK7oKfJv8tR9
j83opYC5YK5M8xBo6yhx6MjyJhoUkqektrWDVDnG3t+RT4iFYCr4pFyeo0rWfEC4APynLnkKZi8D
2En/r9sL7yo5gg+BtOlmW7O8io3YybpbEqlhiY3HcdsfAIQVgcs3FzsyNjev3neJO+7o3h/jALba
KoXcYscvonVID36+obYFqIwZWMy3xTvoKp9qbhWyNwlWxgvfKwbT2B165FvgdDbk/L537/hNYXJS
mYebHDG/uU5eUg8OF5sBCjAIM08gaJO71vNJpRuIvaQFuxLAIMsrwbQHAC3UDLpD0MqSSreejxbf
GkpU+gJO+lYLFC72iB7qTEXOjCG5AvMivO1q4oV5xs6hjB4s3m1jSy+SK3v6Y+rRzHnFWjOzfGzT
Y+Qqjzl9Bcc47AvSVS5D5iD6Igj6Pj1Tz7y2brxFNKIeEw5jwbpc48w04N6sgk12Unne/kX1zDf+
hzOVrolCf9d78FcCqMUHxIyzY20L1Hx3gWRPtS0yRSxc8eTjPVq19iK2R8OypixvH5o74bXaaxdG
o+2LeUYl+hZuCdSgkcI24eyPjtVRbNtjfyED1vSY9vhbnLzvspMhlV+194vc5oDn/RSc6o+ZPEjk
PEcMVNYdwzWV7dZj+Y4R5riID67KKXpM9sFGlXeBslMZ50wrGWCvuEmTQ9luS/FeP6tH41I8oTtj
gxnl6zxACot2c1P/pDRAqrWvtzBWGPreUdKdWGFohVAjRu8tnBIZO42z8I+NtdERs25n2br0d7zv
iDxfqv2SQaE69YukOArz+TvzpLV2TSKL4DG9D4XNKGF1As/s8r8UyVkcD2B6ZSw/BsxEjJNufqSt
MiCeKA5UldLPpnpnV2Gh62oP6jm8MrE0V5JrnmXPupCoztixAC0g2jLz2ciGUdKt6m0IVa1bkQC6
ATBiEi5zghwmqqdKt9GHml99vUaOoKyC5/kjO90Oc6oT7LI3uitAj6U3pAFsiyxnus88PK3nINop
0jtU69g8B8MxesOvN6T7eZkwoprZm1h7Uv3IwX+JdEj2/nDtJL7pwhcSHM80nCK+5/hjoflLrWuy
6y+TE35Iz4goqQiGY/pKB0J5ke5ogPTKSrpLt7NbnaV2hbYjOwdvrEscDBTlh9W7yGLuiocI4dJH
6waNnT2Loo0nTgdOyxsAHoWljOMjYhHWYV1y8NCVj4HJLtxONM9aEspdFhWJo91r/NYadnIHlGA6
jy++f0HvnLAB3Sp8Y2N5rcE1cOZu5b9h4QCmTW5w+V49Fm+Ff8AAFz3E92a5B/6vbeLXZeOJyurH
iB6acUi0RjFO8NrdrGxmFopnaQNSwsMEna3Q6FYb0Wu3lKfdkWi6sPYq2e0+sXGTPcxhM6iQdK66
V/Mizif/km/QwL12ny2Kc3YB1wVQzVy2xnu8Ck6ikz0aou3fF2dkng/lAali8gPFfPWluN1bSX/j
a9plP2TlTOBBQ1E387YT7zLwlV6lF9a86Iwn7r4XPQ0L6C5ypje1W1ePHNWRa+Y8K72xU7KvL3iW
WUWUjfmk06YkpPSOhtIPxRU/uSChhAq26N5DWqyjRzZmXDkpdvsr47R8rz2UC8ePtKZz9knGrNk7
2aeGATM5z9Y+gU7iAAZVjBOOvR5cxdZnWZzENxAelArv/Uw+Uow7K3iZdaQBCQsUvsQGZTcdLApb
ZL+rapCZuyEvYgtURTWFumMgL21ibFxQJVfqcaJAf8lz2z/WyldTf9SIMu75nybWqN72t8Ene5j8
Dp14dMYA7wN2ZJewM1qHZEjQnOUrQ1Q+OPXT52Mkriuh/Fh1jwPcBmTl1/6ASOtjeEMKi3twfq8+
qRoR+hW17X9BbRhZaAZqZmgvK+05GDEOsgrZkmfs5uO0zg6Zl7G7XA8QJE4J24y6BBAAPtSV+jWS
ZmzHp8hBTTRhhfwpbtkiRkQG28FePVYbGn4cXuChntLXfBuDNrCb9w5iDW3Na4UAz06HFSvFnelV
J9Pci9742X+aJ76VQmBnV9KSjvmHdQ3u2iOIPfXd2kZP9aHnWwAN7okE0Sn/kub7CRUzfETkyPE2
h95fu+OHYXolYwry4bBygkfLBMKOogxikxnItjpOKKJxqNGEqLSA8KgENbkh7ocglfbj7QYJk0Cf
tYInNhOQv5TVltGttL+d3O53O3d7mDGgNM2TBN5D0Ul7a4QX+uvehTGXO3+6T4MW5UMcnhsIOoE2
KojRxFUUcpxpK+gApljLMPd5v0qFkJOsBIwUjxl7eRNrbXwHlZQfdoaQMiulaA3u/RxZITh9k9eG
FHMtqJno9gIryGyI1srPKzLxEsbccp9k9I9kDh543lBjsKMSjBbjgOg0xmJxqUWaUVizV5IfBk4b
t69SoofQHpvhIiE8jrI8dSuZDjvJ777dMthaV348UgnXl6ZRzDVQnR8yamG21eU6AGltpNDniMWV
17IFJG5Ia5rmsp+5SjSGTxEB0ZWqosY3CC8OoBD2il+7iE0RGiB6WhdV0T5U7I7ghK4tCwZnPQYU
a6NKudYMe3XxfpfJTCPFHPakU54Fv0ITLUr+MWyUVxI4kalzfIi7JCSolk4mpPwHFM47szT2BosT
kvl9r4hrCW4D+0d2yANW2zQiGlJJml0r5zTrR8rnmONfM2sujolhUdHIRrFNgj319X1biulaVmda
4jCHHIhTVCITm4qsVbeEEz6GmREiN+7ckEiuxggOfjm+6Ekub/sBcmXW6vc+aMWuRmxjSZ9kLlKW
9SbZKVNMNLu/SB0EL+7U9FU1KVb8BL8wMQ2ETc1tjWCahK3gnOW59pJ1L41QiPhd29e8m2kvD+so
9q+V9iUJIOkU0iH7kBiCoUowvtTWV5UTTNAg2BQEn85JzmtAsOogmXUGAn4pfednqOX9piX9C3BL
+AUikjYS1ZAJiAnveLjx6eVV3fxYGaq56QjhtivBpPetYyvUg+F5Wv6YLFOdon6ULXga45hqWHQt
R0dyit9bwJwrk3AWyhuxpD0dKRa0E1S7SY68tpb33fyMyPm5z8MTUnGnh3qJWq94bluKsdtjs1j7
Es1tIgHNLQfqd/ppkYGfaEzNu1QXK0Sk4rUV1RcCKvEfOCjxBYJaxIpVZ5qtJ47K4aozA16B8UHi
63OhDTusn/GafKQIfmb7mFdCyuKjsNcerHfMv1Lkv6s6W+OoxylTsGEuMyYIpJRa6quVSi91R8cx
gTrQtNFgJ3giir5zAywwthwyQomryHCiNIVVnAXbhxCG1KqYqOgQEHmFFFHMNOJKrowzQc1PQgxz
oDdq9tOwpMvhPR5Zaczc9yaLflDWbpF9IiDrSJiMe4KM4sdq0SSBfFdWqUi1HJIHTwA80rZMmRzE
Jy1UrkpfWXmk73qJBcAIoMMQo2AoXk9dGrc9SjdBPAN3c5uGRFfwMZB9f2iqRFy6ZCTkvbdbOVUS
T2mwbqQyyC6lp28hBEq+bSo6ehETRA6RjjLBaK79bi0qzNuCrrwzrfwcDfWjVIF17I3JXE2NhBak
fbAGiAQ4Px4ztQWZImOxSwwcRHLD2MJvbaJyGSeLRrApJ1qwuuCWUnFWeGv5dsr5piZT86zVKMr7
pHuOi5T9CMwXtOF5drCqJ9i+DXV//Gq0FuMrMMknNScoOzCvZNYcZr1Z+7KaoCUVvaKglh7JgXU0
QZhw/07yHchvLMJF7+oW1r7UUGwyUuB8JOMFJTgthdT6UaVUrkWYPYJ6IFCIzwpfWA2NEGgymcin
kjZD2/q4KNS10nfPwOFwG02kvehpDB5kYrCGsxdBzc5sCNEc2ciW7auo7wOpPDHX2JQGngizbT6t
kcF91qxFBN6GkB+LSaE3kwVH+6EwtW1WVRcC9U5jibp70Jm0tcRpZ3X9syRvdhJ/BAG+crryWMCi
GUN0k9JsMtLXRHBJUOTXroXHdFFcMUtgw0OJM73+IFVpsrWKjX2D9yjv6ZMq0CXbjq5IDV+Lqevw
EJk5Gw/wxiIWYy3Vso1SMfYdiw51tHUJakJH025iYU1KcGnzttX7nR/XIhGKQHZjMX0Y+/a1L7Fn
VBmmddLLKJbZE2V5fwZi/mPsO2cKlbugz/dIJ+5gaQR8Gh0wo5hSEvS6KSD1TonosVWNi3omkxWE
RwOWIEYTHCLso1JjXcA6LsaBq0raavXQ7xF5P4pwKJoCsmKjSR6GJ9jyw0D3t5e9hqPZSjcT2h29
cpJm+SntJ91D/EwoFPAnLZ9/zKSPYoMRtrEonXEVLQ1n+JAjCS2d3l5GhQ6uPxjnju+pDVM7oC8K
FrVJ1maXUjcxaw1Uyqre0LzGL92kUtY+oUSKInhRSaNPSQFIRcD3lLTc92Z0Efj/nyKa50mRvCRG
ErISh+wWWcikXEmYtoFYVHsRdbkAdFXJaCHHCsepWo1cCIW4jMC/oGIH9BmRR7qNY+oOuLdo2OLI
xYva3yHF3vWxaaz1gbSqQLbW4TxIrsJcxwb6RPlH/JSkTz/UhIC2YcxSuyiT7SySNVKYWzVuCXUR
JHjjXZLQHNfX+jyuBxQba3J2CVeXoUOKfP66P7tKSF0G4ke3/Vi4n0gi22qligjSzCnZSe+sCgN9
+yB/DVVPGxey5HDtMc6R0KPjt4opHXBrNTLWkq4PnVnNEc62lwaa7Epo663fmZvUgLdi1Np5yFhy
y7nbRqN1AmBZ4CkwDqXuC/AIWWwYWqVpdKkmaB5Voz3LY4mtLMleE198HOpw8jR9yZ22ng0xoNHX
j4slzrcjq4EdE+gvKtJVu4mFtSYhjYWVbqwkFb9Plw5uIcmQugJtpev0BMylZ63J6cMsCPuwnC91
wgSCA7umOlLJzzhTh6uZQ8YITOlnl3X1UY2J+84n+HIIUV2SBB+CBmCv8a7LkbhucHUG2fQVQ7h3
yVUxoVBAxVBVpxvpr0kCO7ZIDWUbMbhdjfyqjerDqHA5STpfCRL3snU7Nvo6caUsqWy5zwlgl6VH
X+zA2XYUCirqiMKH8ZXG0SXJ4s5lQNOtLBNVUMUoGzAwgB43Ip17PTLRmAb6GkFrHGWFnQEHtqMh
jtOqs86+35BXOs0z4XT9Xa+4gomZUg5Bu8x1ru6abFB3t3O/XRxTMiHDgsK1St4jJkOOpFQa8aLh
309u15n1ZDmRGLzdDOW3k6rnF8ABS3Kykl0b+Y2v4pKM3ej5h1aQm2kllrzuRUEEyYcEXAt7Onxh
QFEqUciStpmvR6wWiKroaaZUbos6vCdtdKvSddJSBL9JRUja7aSbyrOQKYRXWYK+a+IJY66sFcZO
DhX910meoz9pXy1pNPA9/eMkQl6gYsLafqsibyJJDd2sa2jiQzaYdMUULb8nlk72+k5LDmmVqN5t
2v0nGOHPcfdvnIbfLv7fxDYokvQ/igR3n3XzOf1TpMqvh/1DIaj8YYkyNhtVVRTNUoy/qQQ1VIJc
bzIGlRCRfWMbpD8UXTIMok4YMhvKwlb4UyOomH9YPJsIaFoWVUmU9H9HIwjGYcE0/F3DZokkOZDB
YZkmN3KI/Wcdg1zVeaZ0Wr1pRkg5IehUfL/8rizGW3FdEw0ZsNPLa6V18B1ehVr31wIDSH6biHcS
v7oGVvvQBRU0yTZODnkzEBU3sLHE/IdL1QSeE6dF7DYj7i+z09/UbPT3fiSe6mLUXGmalZ2vEZ0h
Nsm2snQGMC/xkNV7qwHrWOBF4QS3rNT2mYv9ICPEYxmIRMp0qX74Uvxem0WMaEjmSEvDn1jB4QDe
7kmmvLQHAVp0Crxszda25IglgFEYBLpiaXlv5m17wjJ/NUv6IFoPAxpwMWEadM9F8Ql1p+CEiQVA
a5y+wDmi22GggSJeRuZhM+HftSqTqKpDixaMGekGln/tcvVDGOK3SiG/pBDJlalgYwGLKLZtyuEY
+s+M4HxnAK5ZiXIU28cakE4hK/ExBt24bsSacSsuKRxX6CamIkAJp+bXeJYMF0Qm4dlsMX21mskX
jjOvDobHqauJXB08PKy5Jw88c6nTdcGJiZQzAgtUFOIOn/FLUNL1Zu2/1jozgtC4FlWMgxHcc8ah
f8eEhciAyNNLsDMdoczEvlt2WcwtY3n/qklMKIUB5WLeaZAgZC7V6DNCvH09XhAn501c1z2tYYIp
CdJjT6suNH1RITpvijftoHKmYr/ftG1nm6zjRQzPxxgz1yh58tRP9uliCbO63FMUuxja4qEQI963
rIdIVPet0wesQZnIoH95xKAbgoMRfoHpIjazYq7LxqJZo7K4J0FvI8q8HbWFcrWBjw1xIFjP9ZMo
jHwoLE4tr/Nm6BwtdQMv9CkPicLS5tTBrcQ6Nhn1pcWSPET+UQKRdTCT9jAMUuGqkzysJw1VgSJR
sCfYwOQEfzPaGG/qeXt7sNzG+GDVte7CFmUCkOwmGGv4uqTWmQd+GiVfOuw2B0xNkaNggJsrE03c
DozVkwwzEsVN6vEdHl05lX3bRzwymzuQk7i152qrhAwZRwtQkJXNLkUYY3527wa9IxnnK2MDoh8G
RbgjJuIln+8KNK17fJCjbbQp5up5RNZBs2Bkz0ziLCF/Q8R3vh/edf0F3nN/6YRnTUJ4yocK77IT
+FB1ehV1bB4oclIsT+FLx1ZnpwykpdRTgLCJ2s/JgM6GsVw8VUbi4v/HZgWNeTMWfAR6Ba64kOoL
Qvn2YKIgYtRtEuIe12diyO2slnpPz9pzUXey58t+jx60iVdG1s7HNE1MMnLENcqvEg824yplJJ4+
gRHnF4pnMXUYSr48cCr6Hk863PFNnZWHxegT9jTaUgUU34SXxYHfQHiytcGIvEZb9ia1GvxYDiRR
nV7YtgQHXophB/c0FskbMPOGyBjGdRN4JMno4T12E3RFPlLKsu5TL9jxxCblK/SsgPnNADla0JFS
M6Saqe3SADppNEJwIvIGrWZkcVhsmM1IPdJqtTyPBurdMYcW0Wfpe9RTz5At8LMIEBKqQXWFLwfC
TaOXNYt8vHENOoxPoVvj0aXfko8CO1G7F6Ruo34FJroMf+BzNq15M43SbjaYEGgYkA5Tu+hPIRq6
ptFfSKugK6+UM55qVVmnhfkk6ANfUbiD5yR3hkH4TMTkEXSHCYG73ypA6NgrNvAmDS+oik+zyDel
n2t7WaSlHkbvwpiReb1w2pNS3uqNRB1SJO91IwDDCIBPRMoah3/PF1rqba3kB1TLyR3J3wwLQ5/f
6ZihvOpMF9vePq2NzNGXO40Bw8sxzzfBDELAJLTcS8hWpwSlSTDEqhNjV1/lb7JCfRGwk1yNE7UF
0rSruYjOBmVCZsNXIS8cYQtHi7YgBo1VbVTdMSHt3cyo7YfBRyZRlL7b5UYEyxeYWVo0iKuj4DMW
AKN0y0E1+hmE/ZGORG8jaOrXeNadBkwsFM6MMkfH492M4Bx7lc1iQESyKuTMgIvglIhogHSizFw9
Mr8ig6JaL+Tem3P9tSlF/VBJjezCdSVhVPFFuBoVJWPWEAqgEDqkp9LBj0DydEqfupncVvfyxKAF
avAmqMszMrTyzuiF6EA+jRc2mUKPqWnX1mycgW/224EbD2ZQ7TKpTs51U6JVYlURCqFCGSb4575d
kmdi5qlGlLh5ZP7Er7MLBBkDcRuOUArkr1mOtYOf8U/kMi1NOapIbmroMM4Jh6aWn2cug/XVokhx
KrMDrDe+ioE1ucmsLV+DTRYSgzQyKMn6PLHVZd3qmMdYcXNS6aHQ+eR+U8Wxjn2xgLIgLHRyJCDs
KiNiGj98Z7XvIYNytzHrL2P9oxeZ4PQJjRqzHxlTi1XidvUoEQ4WPZBxuwhcyHQOao+tGf9wFD42
VU2kJ2gUHGtkqNx+jDOi7L5sodwNJKcVyAE1MwDnqs4btR+RZGON0EfpNZUDy9NT62T4DCqs+klu
BAOAI+o1yAJ2UXOowdaGwZQooDkaTx120o2k+x+myuwIhSONx4HU63xomGapxsbi/UQwEYsbemwP
rWCudaW7GKPhqXoqk18Xod6xtB+zbF5ZhojZvfH8zIHKd8nBMlWUAm3S9wu6grI4H25x618szKok
Tae4mwSEmd0pi6XN1CCcImcWeExWvypKyxeDo23il4dGSiZXNevenifpPfOT5wKD/sFnW7gsZUqY
tzsZBY5QskHSQLSsR1ZzQ1q6J6Ls5Yru76QQN8nQoheaLKQ2EcPK+LWJgFLmMbNpWFhXS21OyGdD
d8DRaau8ufZNCjYX9OHSUn0uBcqggaxkrJkk/43mXU1T/FhIGmZeeSeGISETQ8rehFYHBwYntOTO
gcUPopCoDWEdMgRiLYzsWKetVJZ6cQCvwgfagfAUdSRQiJiHLYsiKmxIAnd1I/t0wSbrgRbCB+lA
F730+3tJi926ic2HLL+AqUcMhkaSGWI0gDxHi9Jph4K1OWNtfECCy1uUtBZz7VTxgtaNxNhChG5E
96VadQytZ46oxG2odbmWdQbYtQk6ntbPz9jP50tSHKaxES/diCcu6K+3E9hSjxP2ytNgNP1VBeBk
s+D2Gz8A/0fs1AzAwMcXUiN/j0LkTTrP1KplfhagAhLRC2pL1ySOgRFvRJUrW79sNdwiIou25l9Z
EosTNnzRDXooUfSqjasYyMY2UY0UxVbCSG5uja3iy3hLqvlVHzXLkfJJcBpSUB7YK6+sLNOuojYh
Z0gSV8ylBpHdcpVF0hIw7Xw/0brQwla9JgE/jqYq+k0R5nQuhkr2MJJPWKA7RtNhOz5KAj9fKfUX
pSn/QjiqH9oEDzQc+HBl/ARl9dGUFijyUc6PuVii2IUpjEAJaLoGJ8iYEersohm/hz6i5BhEYtED
1NR9xXBdRG1ZzGSvzObqUJmh+SBJ8wAKo39MU4YohVJPBIhLLrNCMrmSO6OjzSPMAky2GpdrIIE9
A8Fjz0N7xQ1mW4vSWh9Jf6mTrZ5bvTN0vsWGv4Tzk0dPsEZrBCMMbmHdhBuWuMhF7yyhWZaeB5ER
bzhUHgM3etNdwQyJWDZBWTpmvbxpZa+esQYEWCvjjumBtc+zyhtZtYjMyR+JNBm9hPZiUIYbrdOR
MPAOSWwXNjkjgxMFxzmnX5VJpClWFlE+HYsd/XJa0AzG47IziMwwVTcGZb2C9HDNRkaCQwTpaG6L
ytMIxsC+PO0qWXonLhpRuNpiIVGaAjmGuu/43bTgccidmEs3Z/pi8o7A/aHDE79EHQPyuuiwF5Xt
Ep8pCqsR5+U0du06xo0LbrX/Gb81+kzaTolxqefLbCb1QVOuumY1e4MR6bpddii9UB5q2bjmmVXd
VTNG8lB7Z3OO1poscT7qbpdYw3uTlMqZw82+rohsS+RBsXUTuYMlBfWBamoEmcW+R1Y2PalSMMqo
K43kKwtRII86PwG9Si5iLHuyNuHbRXJkWvTrAsX81HR+GyLVZNaMwFYqFKUC84JsOI+RmG1GmZ8u
s6koBCOrvgSaiu8marxe1wuCDVD9BNMMHkps1loeXxDcvpgln0iWJLrTgxGCwoywrA+O+TyyXezT
i1/0B6H230wd+kw0Npc+9+s1ztqfAevuPBim3RLHh7kAhWlFgZqUtKfmsURDHIaEOvTG21Sixelx
DGxpQc6OpuJIEtpubaXZAJo/0dH3UUWIqSkeZDYS/HcBQxo57g7R3AP1E4xtY7ppEChEJ8BERJuO
2NNkLxtEX2VQuHIz914VgTKuGESV4U8DlKzXpij0UlMeN7Gu9huDV4w6lKXbT0JIXG0ursgOoExT
kaHTGzMcUqQzGyDDI0lYht0n9XacEW5Af7X29RhzE3AdmUXi2s+m52N8WC9WlI3fZ+uhtNDIBOVB
l7L2bijUV5MkCT0K5ZPKpGeTFMHdlAK0a5r2SF8TAa8+GWt14SG1loEXadbvEMpHfFGKH2wPPhID
wRNGudDC+k2o04Z5/140mmuQMPVjC1ej1F00IwlQ8YBoXTI4hCct16C28ONCfsDhgnAaVvwMR4pa
40mIKwmhosRBsmGALsDcJyEmSjwJTKyjSzBpYoOm6SzLx2aOQPXU77rRtXs17I5KZe6iGKdPDh75
lMsdklk1q7ZWxPGhq2Zz2w1QXmgtAe7y2VKblQA9g11e0h4xZRxD1qMt30hiCUPp6AsGw3xJ33aS
j9NCWnjhAgLboLMeQYBiTNeEzzwu32dhTLYcgHVb5he7Dnt2YQNJTHYXk+CdWeJVqz7MmvmWP3f5
hqEUXX/8hkLJixNhIRSNznyqg2ZCIaPOjOuCGV9ZLlm70UKXqg2KDL6apTzo2DWqvqrsc7W5D+RO
sqs6fS0iFB9kQAl1Ubg6aGHzYeoafaOKRuGkNdLqMhwhpiEmhDuIFW9uWkQ77LPnoCZsySmJx2QG
uU9JWrLZhUkidNcgXBFGBEIOlhSzXCNtGE9byCTyOGde20hHWrnS+dRMI0Pb+omV66uHBreiU3yu
FMzoMR4z+rTF2g86WlTQ/tcjasamsBSnHYgtFUT1ktVoewyVLfkshhL47+c0FEWwlKMnSXTQCM1g
wzB/qjIy4UiP3gDs7HMhtzy2Iz/6Fi2NprCwn+PCx02A8dbMEUEpKcWE1pgcNWb1o6cO7+KudhS9
bGwxfFclMBiyOQrrbonkMtE7OEoTuXPL1pDSzwE2k7l9d7eYflpQzETMxBvpBlVSG0x5knY/w2Im
sVDF1VjFcOupZTq2BisSYhAkJkwFCuMNSUr9mtzlKkBDv0DllOoLcVP4CFvaUk3wBk0psEnAy5FB
F2tpQCdmEbhk5Pg8e9QHeCE4Qss6xUFAKLOJdmEV085ylh5+PmqqS0WJGHVm06Q0IlMngZSUNH6f
AYMueCZkdUW8z/XWsjNgLkt/jTZa6V8nDTgWyo3nWxUXV+iABeXks5h5cwBoUUPyrvI+30oJs/F5
VnaMYfXY1iIg/8KwnCEYd+F8HmTaNkATIcbjSppgRWYNE9MgBjnIbqL2VJAC5bLvL+OZb1Hl7ynP
NNdv+flW7AqXHpo418oqo1WTGXm5KUTo7AFLv9NUg8TwUu9h4qnvsdBT3hP/oYbUyLlcAFzPtkZ6
IaX1BWIWumyDkjivsDcQ7RksrcqprxcaOgLyOdMJfUjAYAxMdYO0kjakZV0n0wj2XZzd+xPgO1JR
kHQ2C0O09O9SCqdjX0w54OngY0i7cOc36UXtphRXJcFSOoZepuTAotCAtRTeDl0SzCwjTRcrCacH
GI/PHQRPeuTTKW3KfQOvcV/oyG6nohrcTup2vl8uGEUU2Go5XiIQYgyIPuDv54eAVMjalLT9/08w
/neYA0nBlP6XtXFBW/+JrF7Y2f/1n6fP4T+On2P08c+h8MrtYX9OMCRxoUiruoZ0QdQX0sFfnANJ
tP4Qcd7jAqJcNUBt/TXDUIzlQaJq8ChjGS58o6cVxhuyJemmIgGPliX13wqFN38PEUeNxiREw4qp
aZJuaZCt/8mKWcVqOg9BHh8aFrqg0v1ipYBO8pJ0PMSMQDlKC2BnQtmq2Bpa9NtCQ6Jhgx4ijJrK
qULtQ81IiFOo4IZ63CEjGH6dKGo0QkgwcSRn0xtB7tBVSqHaWXnV0MZdzuYm1ETndrbz6X3czt1O
ElZeWyDAGFE+0JRiwT6VSnVfZd3gLkPE3e1Eaho89rezpWXk2yj7eUPE3OAwtxNjwcR8X+wyJYDM
gwTjRrqeNbAwN9B1wZSJqmaQsl07qyj6M0xA7cIU6RamyI0n833xdo4USDv0pxlSGHyvYDlRFr7X
94nWoRXqVG2fLKSrcUF+3U6i5eIgaII7R/hBl+uh5442ptDIrnr2VzgOFhqSfiM69UXxkOL9cv1e
IeZW7WFB/TprQL/bJuODVtY03pWFYFYx2f51crsYR3HuSJHwVQtmN+wD4rlWc2NgutGEmFwWE/ts
yMZF8/31XPY/22y6FzplYO+RI2GyMkiM3V0di4E7Nb1ngpRaGWSyYDAk6Swd+0Xv5BFeJm4kM7t2
IYemMlwiBdBvT0a1xFYG94Bdqrbez3lS79XlXJcFhddL0g8qXccgtAAxuNq7SpIIKxDSmVMMc0o+
xyom2mJ7mzzfPptYrx7Tua38GTuR+nT7/IIZeELS0G9p79Vi0NkdL5SnoaM55qsTKfOi/tkWeePo
ftTt+D53u9s5iEd/nvu+TikH9ODfl2/3+b74/bjbdaLl0wRCycQq2xGx89cT/g9P8/vNt6cNZKIN
MbrwGn/djoJ7juu/vVbt9uJ+ew23i//+dTWlPwrCGYnO8hdvJ1kt/nnut+t6BNqeoJE1Z7i//alf
b8Fvb9NvF3F3DziTaKLeHgyRqPRqRmbp8nOJbvSe5ST/62Jy4/p8X77dp85j4OK3x9xu+XWn2023
y2o0QyJFThqyaVj9q6f97brvP09UFMnov918u/h9n+9Xk7fotgWYS+vbXW43/Kv7fT8fEcWWWyfk
G/71z34/9Pu67//t+7qkke9qaiy+4SGvkQH3I5F3AVKkf0SklkR4iIAGOUTWRNnO9u9nbxmqwhTc
xWBeXFmvmD2IEvIHXQiCX1mr388mLNGr3xdvz4VMKuZHsdxi8WPDL7r88cmP1U0L1vl2n3/1uNt1
vx58u8/thfx6hu/L34/+7boiG+Ut0utiOyxkyRLdsTNQpe/QwJU7JjGj+OsyoZG0lG83/e2sNoHA
S9PlMPr7TWW3YbPltQskLDKWg8W0zI2iCIvZjWx34yTWtyXhb3cKbnf9Zih+3/XGUex0VXKnRKNN
DEHrv9k7j+XIlS3L/kpZz1EGLQY9CR1BBoOaTE5gJJMXWjgAd4iv7wXkfZdZ2a/a6gN6kDCEZkYA
cPdz9l47nzf+jD5bNq2RcIVGQiR309jeLfctz1v2nHYmyH3fXl78ffP7bfoEPtZyM0bmgDIVguqC
3PyDwOlUgcIYO5E9PPM5f6E5O9IHyOmrVtIA5MYV+vfNv7uvy8iRaCDgzOPggpNc9sz5PF32smk+
b5ZHImM41LYy9kNHqOYKTL6kYevTmiyTmz+f/Ot1y73acljTmd2lkPAR8DN/WDZShfz1daTW3YxG
XACcywaBPhfFeaxbHviF7KyrF70Z1FHX4va0bEygAlDEUtPfOkH0SqA8wUMtfZ+6tYg+RNq8RWGB
utWgzOT1XJwcyeWvX8ho/2yW++LK+dDLYcaYkDk4kLl7UvOGlr2xL1V7bGcR08LBXPbSLlwpWmDH
he/bS985GUMH2ABxUwxiFbWtMptdZE/3TYgld0TDvl5+8+X3XWiVeUhG/Wq5Uy7HDilpxQkjF1B4
Xm+ZMKRLF3Uk8RtUHOevaPliQmTmqI+9fTjpNljOwD4tezFy3197oyurbSYrVl9FiXNywWmakz27
k1BEn0huInMvrihP2Hq68UfRHsyBYttgT/0DX1R1AthMy7TGfO04DezUAD7BNikoSWQxmoYBXSSO
gCQ45YVkQerTGhp83JFmOYFmJhWpmWd19jJ7W8j9y23qav+6c7n9DfYv0X+RfEUfH6n5QOlmuf39
+LL3687lTZbbVKlcXOzd+dfnTMwMN0GYInzVLFLhegAWWjdN80Lwb0zmwsqkXbgO6946GMXBNSLn
uCApl401z7yWvXZBVi63lxd9P6eDnP03xvL76d/PaVw6quakh1S+yA5cNpNMuKYuuxxlWNPrebr7
bx8fXeA3VQXj8o/nLM/+H9y3POXXpywvCZP+ZxREDfDof/05y973364GEgvAa1MkmL+o5dv6/u/+
cXP5jxJt7kx33TwgfW+MJVn8n/toNVSncB5RjC7cWc3gcsDOQwvpRoxm369b9gYvZ1z7fs33w7/e
Nsmt8vDHncRc8HZ/fOzynP/2Ppc5PFH01s4lz4WqFkf6svkVB/nn7nJ7yYz8t89sHYef8r9//Lc3
/fOpv93+tfvbRw9z9KajSTLqaZmf/q/Hl6dOSVURNEaYy5xj+dur/9z995/0/Udno/FI/zHd/fnC
76f89hbLk/68vdz528t/Pf7bX2bleyLcihM0TsJl/9nk/+wVaGJsoYHfmO/6vv/7uZ6tYwmf8rfv
u0K7M0+mk2NoW3aXR2TuG78+ohpZFxZweJiqkq3LZhgDuu/zJktnWvSyu9y5PIwundXw9zOXvTiP
jc2Yl2T/fT/skmmgo/PmPX97O7Ms2pPZk6i2XnaXx3990nI7babHqcbZ3JL6Q23on5cve7+95/ef
tLz78jA/971mlB2640FDiGI+L+fK9xmx3LQjmK+HX+eFq9Ja334/iygcD+U8s5CFjturhuVwvMyA
+nmR/L1B+Revg1LqYK8FdC1sWX8DeBcKr6Ym4KPLbjFljr5edoOvRjoJdeqZUJzPBy7sdFbD83Tu
+2Yx7NKUVGgfEdiM8279+I3JDhWE0UIag0xolPZPOqgISubmHfF4jvEQFXjOKqlecU0WV0mL07Ij
Uygmcma7rK0z3oaGH+F9xbaZpzLL8v17s6zwp6QBAhcxzGiyTK90iX4hi5jgxpl1ci0Gc3e2H4sU
4YMuSY3B0M//xXGGKyIAdrrOFJVjx2gK1G/YpyZyG9Mmu3yvXZdSxLKKLQan34olb7VHvfz/C3b/
k4Kd5cIU+38V7F6+2u4/npOGGkfyX+Li/n7lv1TH3n96MMsMn8KcGxi/1+x8KKOOZRuBHdiuyRO+
a3Y2NFNLN8AikRlm+a5H7fBfumPvP5EIu7ruuVTbzIA8u3/l5f0XAfl3DuB/lLK4JeS8a//3/zIR
hv6hO/axjxpkyHng4ezAQsf8X4p20Wj3eZlG8ZESUrqDgPZVKEEOaZ9cCCJornrLylFxMIETUr53
dKqPo0YQiiFvFMIP2z0Su4OiINonsw2ypA+xcexCW7Woy2rXe8cVSUK8TjgbIP5VG0UoNEUdAo0k
eaQnBwGkUk0gPGC+k2mB6mgiXIrSbLJt2GNGfHdtp8ZNi7BFQviUdb/xIrjmOoSrpspI2XCDrerI
BReCyJEB7b9NFIoaNQg2Zf/uRXFxbftU+lzAfUY4XKkon657kE6TR6pJFItLoXBGGKTH5HASYqhC
fW4axyBuQVCF5VmrDLGxU+VuDdrJcZGQTyPVTrfVOUc/dju4MNyK0bW3osWf33ac18aY0Xnoai4b
VgD7hD7i3vYBzSAj1rdQz2iQmcNDJgHYOBADFDiGsaRwasr3ZoQGQQLoeEkDHSSiOQM7gPnIAbbo
WJ+bHss7uSfahr44lhZtwAOad4Q9C0r+QqJloMlPQkadbkzoWvE0Do+WQjFDg7it8uo4OB2ePqc9
+/jLMArV5mPdqf5aj7VHw2TE6NpnN+7vHBuzcO/uhEs7pBnRn4OkSF4m7HK0bMhG09DcBBe3ol1B
j1L36ncbt7iqYXJmVrPrsrHZaJ1/nB+10CLPiwtkCe1bnxIN5OAIo1keoD407JsuAeIAQL0l5Ky6
sgbEYpitUFPExiHr3FMfIZEYLXWKKie/8nV1NpX+mhDWfD2Npo/2BDFwbDGZEbrCyKhBlazgDgSZ
bexTBZ/O8h0y8Cjp7VMbeICiOVm0wDQrDvBV5xS06YTnXMkkF68ToLSuvOo8Eks8LCUb4c+JVuhS
1sJEUTaa0R5dIC3d4bMrokfdLOqdwVoP0nZ2NhtkNnTD78mbus5C587Mgwt5ttFa9G92lINTMtJX
QXXz0uAfG1DGHDSL2mkmPYR6A2EPBe5TrQ12hFu5q0HL4uvWUcAfZo1WaewzdEZ8k+LUqnpa2T1W
tlGOGzF7ySNL6/cyCreFlNDH8+IYka28lXGz4UrAaTag9AWCT38svEa6e6dMosI90Vxiqz+HLTSt
VvWbyiaTtiro5xYezp4kfqAyymxkoh7Q4R4VtXfT0e4+ewlxKl3XP8WP9O7vk+beL0xtX9klzM+a
UDgEEQg9TSIDxE0I0Dgo0VwZdlug/ydyibWAxBrc9NvK7+LX3rkNc7cjeDbRNjSO6dyG3gFED6fN
a5reC4c+nSTMBokFam3DufGaVGBthwU/vpQGcDpNeftYOaBPBprpjbnzDOJFHH/cTZmBMXdQt+MY
5xuSwUsgBSbeZ6lt0l4esJOKvRtGd00X7wI9vGvVJURNsW2gknLg3Xi4wLgAzFi92qSAbXtirSZn
IDwaYkbgSNxbiX7Q2/dgnJy10b4PA61oT/c2JEW+69P8A0XUDgzT3nkh8FQ6eUD52uig+SSGOVHz
KU2s7oQE2/u8mY7CRPCX9wo3vhXeDyIIsbqD5cgfilhU2y4p30dJ1mNlxdEJ4xn/mSr+Yna4NYLe
uiQ95Nnc8i5WFKrTEPfPAKuLU2w/hy5WTxeRker9Y5LF/p3Ccp3VMB8GNRXQVXCpBVFVb/M4drZ9
3V0XvvPlpn8lmvtM7Zxl/xhQ7MjMr16SGVBARBtdcC+aoz96BTrZvv2MEqtH415la7zBOmp8MCwm
wIXA+0AuDHpi9MEOWFywOmttpWg4/Jork6im/VBhu5S5Hd25ewMR/bnTxmJdJzW/bpMU+9CB4UsE
O/yVQFvZAmKn14OGsK4GMJugnhO8NPZTMUcP07CfsWNHwIUJMZ+4eavc3FoaqK4Ie2SRGPouBgij
W548iyIisOzQ+uLSq34/1LUPPwFWgmKUDOFd3yGyWBNsQAxYXdClIi9jYzikLhHKqRECqMxhG/X0
051sqLciA9XkwmHzx/KhyVGz5XMm4ZQFb27gqUPxV5B3r6lvk/+Si7t2rIejcRgm+G5+Nl5y/cbO
XZcrHJeXrib3hLDwVdPBgkh0KjY6MlpUBgXzZxFvkjy6Ek6o3+Yy2KaOxbGTPDMWUIpAPA5YKjJu
VGwdVcOw1hfiFgKDD70LrhFFFzir5Ss6O2gXMQbMyUuOsivrDWEl1XXi1uf2gKZUu9hdRGwdEfcQ
GRkhMbnaevCQtKiTK6VlNH50NiQ8HbXUPcR1S7qNtzU6+TB54smxg0f0peMqyl7wD6LM8fuXwOCw
NAax62s5HitPDGvhWvsi0qZNbwVIQ+sJVfmR66rYjVB3sbtffOq5d5l/BYpgbQmvuQn6ETgc2Aao
fDwP+MFuVMHdZGnjXShFw2ph+iln0UgyCH/HqfZWN/29REpK7Y3jP0BGDhFk9hh5/SEJUaRNo0Xf
Ep2TxPZSVBcHEFJVEUUoyyDeVKzE6KF/VY4td2KovoQcQZgRPwi3oACfYDe7xMG0W/U+sX1jSUxH
/KMYrMdG+tlO2fZ9xAQkIXcWNybQTjqB6Fgrf60X5AmO3XXbADK2GI4SMLsbpWfgpVx19tRrQvBD
OA3wuUmudgE4OQNUSr3xt3FiRm/C89pdYmjZQVci5muJnxTxOdgucLmHCfFlWBwQ1QdBO7y4TVZv
TVE8Gpn34shhxxuv3VPV439HfQmjpCtBLgcddeeIH7QyDCCCybujTf1ro0efVQyannj2PVK+K1f0
LScQ35iuWcaKVvSTKnFIJGD5TNc2dyR5GxvXCxjGHPO5yJl3uW7+nnZ6h3O7WHkC8rMjKpcesbov
xu45l2qCVhKDLCGC1cN4M+J6u44G6vKTp55EgN1jSrlytb2WnavU4l2QiJ0rfCsrCVu0/tBDYd1Y
RBGSOdYBqRlSVtbdsUjiu8Soaa/WznutkmZrNNNdgpaMUCxClKLXkVhB9FtvbqM9ZmkHSCAOQxz6
BImGg9YeRg9KtQ3rIM4nyCZEFAkrde5C3/irKGKABa5aMX3wj4RDclnqvfRYt3CnfdAuVfiSzQdq
Y6Y7j9/5yGwlv/YN1MJEn+yTHl4LacXgYrD1bf3IQVicqXEnxoHjqznDHwWw7X2ksCpWQ5/Xe8rV
eWZ+IDhWa2XWPf4bkuMifGBm5R5bLbnkjKJXRgESuZhgOWiXUucSXZL7whK5vA+FuCCRQQom0/t0
uhFVfEecfbHt3IQpJcF/oIBpMSMCIliLtHGoPBTc0Ocict3oGJ5GoVsotfX7alDlTcfcx4uZogdY
wfVZqe2Y88U9tQVuC1YN8p6oZNiRVXPnoQDwCzSB2QThQw2ScHWX4SXEGWVrLSpHB7LqgPf3wBUJ
UFc7NT8KW7ww5WVu1wJEsFSFX7pub2UJ4Kg3gGraVXysUdE9Zh3YplKl8mzkeIAo4fuc3XzfHqv+
mtfguhz2tpJPg2cgwSPfDtH7EKLUKsYrqD/JBpPpKhus6NjhJ9qEqSkpPfzFNSZlTi4LRGFHTxin
0JLPDUZm0DtMUm3zRkVEkhKaLMjXAdFp1M1xVJbaDIE3rFqnCWFMoHszAuZmGn2MlgjTVacheU5D
mIfMk8SbqAcQTEgrDlMIQcLSiHpz4a+uVdg/24m3n7zyPHppuqq6on8N6/RTQYkJ02y4tLH6khae
oxT+wUaQoaqz2Lh2IDI1CdAgYsZWVugax2h+iOOvCu326PbJR2upK8LfyNTiBNjEufkR59da4fBR
Gupp9NIvozN+mSK7b1Mdu8zc2JeDed2ebc3ZlwJduIEgEfcO+EmqGXTH4CKii4syiQcnFW8Felzf
hVY43TZpcmpl/c4q6s5V43OvNTtdK8FVmldFLt46re/2ESzdVTIF94WK9k6IYBCGTayn9maKcvwS
924d3DtD9O77EHWDZts4WAtMHd5p9A6j9xg0xhq8yo5aFvO4/mxmWE5DAx2uQieS+8TGeehAQFuY
yt07drxxkTi6+F0C42mYpu3E6k0N9Y8anCmamCfbAx0J42IIHrFafDL7/IHBh8EBN51W/zCNc2DP
5FiKWgwtvp6zNihvp47LnxfeTpF5hevxOdGQR5KXMfntrR1Afehy795JJ9QVE5o1WCokqwHWRH7r
d6w3I6glvFWaF3e13W2Ua51gBgAUC03Yv9pwcdz4GqX8bTqZr2VTHVLIAY6C8RlyhdbCbe5UV3oZ
3VROC3lxMCG7FAHqTVpPvit2Q2TeVbrxbBHYnNuo5aLM+YC1GlbVedJmsJbIMJBY57RuLqOn3ZrI
5Vv3h6zxduGgiPxwDZJ4Uzf2dqrr5Pq1wYwKTl1/xHAAyIirsnEMK9Pl4m1fhsZ+E1X9qIM9j0R4
I7OtqWlMCgmpGrI3J3CY7wnnQxbBNfNfqG/xAALDlp/I33YjU5wMd0xNFGomBoYCJgLugHgaKGBa
3ni4Uoo2/iQd7S4nXBi3I8s+07slSGZj1eoxQUaLxbpYfpoSFocTFGRBHIKYxXvBctQUD1AdCEnH
PoAfKEDT2a9rrSDr2Tx1gXWILVJsHfPFnyS2UK7tPSPS/J1rvf8IT3wfRPFjWJ9VX797OswFcJUh
inTI6B7JHMEtSpznSNV0F9WWLlPNJWhNGeSJacUz1YucaRSrZy0ObzNX7UCFlLOQx3m4r924Qahq
SGitoERlkd1mmG2PVs98iorLWct0/Tpx2r1eTS3icy4aJCWpnkBHqyqIJ+BnyrGhRCpYpW5bs1DW
xNry0ZJ3JXYZqzsnkX4ZJBUABi78w3VxdnvtIanMnUaIz0EL7VuKUc2GFSCs97wbCNoNr8pouJ4y
b+bHUzitxFfl8geEo4Kb4O8mmjKXVngvQaGwobCKQPo1gaxHNDyl4EInbbrJ0eBkWngwZc3yVY/f
G6Z1aIUxcVYQYQ3/GigRruuEaVxk3RAVK3fejeufG8G0II1NFvPxmbnjh6esD60/tg3TuLRntECo
mkIldm/GcSZoskSDZpVAb6w+6kT5x8KuEafPIi2j6Hdx0N7WEcmZnVa9uG56NXggMMNW/2i0fnzU
k4vwkcAGYVnRUnUe7cg/M/TdKivFraSDcB61R1dpF7RRGNUowVQt1SpChXdaYl48J2dcrKY3IxMA
F63Y3nX+yNkmDxyXdE90AOcF/Ma+zM4JmUM3SWRcZaEJaKSOoaIn8UnLcpAkEC0Re1Ju4rgDxyP3
cW2+WVXFJLr+tFUXrofGBXqWO0dLJ8LWtPR1lVXvFcpQ9OSbfPKuQXBUN3qUdI9lQtIouSZxDAo6
p+K5cfSYJPK93mMJTJQLwLlFwuRm0QYT61VphMF+iGzW7Ub/s0hbfP8eePp4gnJQc9kwKHVui6y/
tqhcbwfPvALAz0k2PJCHvWG6FaI46N4MHwpxx8QGrt0s7x+PjlFXyPu7qzGmwNbJ8DWy3ZXAtb8m
EHpHREGLt9wyDkbT31SJQY68Q3EymaqaFcVfONjrtfQEK0lHvbodcO2qx3yrgVJsgNUlVcpVPGBV
0oObugqaid5vrd3J3Cyh/OFLjs0FOO/tB6vLDiZm6RX6+gNjqrfCXkFBQLWsEpic4aG01j0u72Pm
OJh/3VMT581KkPxj26FGHYXyRmGM6n6QPwmmAM1D05KRmxBs3zoLaft4VPR+g0EPqLdkXlAM111N
oTKv25s+bW4xQuyJcAWoOqhhK/A4GuLTCSkFpm76cxpcWg0s6NbMRD+90PkqPKPc9Tm0ZOl76ZWq
9YcmaA+6VmNNlNFtp0d3VqLdhP5MrcGHsZ7JjdD88IvJQcKS1WfAZXpb5/Zn0pJA5afqOqkiYnnC
HWHU8ylqgen0RAqLCDlClGHxNR/DqdxOyuONEY8PY36T65Qvy7S7yyvrUcLTI6pWeys1k2gjTz9h
fbJYjWEZwrl5xkRghVqNgw/+qJswb9NBoTkF2DRv34Tdc9VG1GPBLNdBiuk8U2vbtFqy4KiMlpGJ
7nIbQ+L7qenmE94mlrpplK0LR017CqqzY+UQeqw7tAQdt9cM5SnqcDlEkHhpt+CV9Jj8DtJfx4i9
J/MowmuUlKuuEZ+NZptElWf9vGS6C/IRBv+8idraPAFMxPZgtLfW0BmHBKC8lqXMLSrXO/Vx+/de
EzUTBm9sDkGoaWRUUkNPWOtgeKX2uWyKGJbNaJvQakbBAbjcCVRtXJsWp/oil5URJB2Mge0xJckQ
k61xQ0HGIfaDlmFd6vGG0gy0wLlDb88bkgxoLS9Kh3ERDFgRmDaqMCw2cKbaYzLuKSeTsjmpQ18U
437pyy89/WWv75jU+OMxrxnAcjc+yuquMESSblsUmiEGIhrx86fHc1xpbYcbt6xw6lOTxyk1yzSW
P2bZWxQFf9zHLHQzpLWJw48fURWo5fvACzd9M/mw/aj7UIY2T6Vr/r2JsWqt6ay8WLNed5g7jnFR
AVBbdj0/oRspZrmWn6CCSTrGH/Q81yLReaBFYauqJMVYjT6jS2KBgE2FKyORULLnvuuykZw1cBv1
9++7TMc/Mcut98KUlNS+H6hHAhe/b6YjwQJjx6X9+4G+ooFhwSZZVTWXt6hp9ywl6cj/swkakJL8
ddyZJDBgGhNiW8BZANgFsLtJLqQnSS+ZQ366iAwNLIUPXh4W5ypiPqwI0x16CtiiCEmwmB2XxCjl
upq2BkK+ja5IEGlAg+ay8DdxBhYCCHEh4YKULFbSQMPjWSDGYCSAgMnA3xP3c5+HzU1SM0dKGUtX
gzmZjKdATLw0gpI4UeR1zSwEZOF+TabWHYgxP7ImcK7lCLm28wtsQOtQGx7MSOD7Y3ZLFRKwtY2n
mtMQxgFVRewiT2Pa9nt7Zu1zUF6ltvWZmAwsg0MFIhvTRyPM62utBvBiePGWa/SJ6KF5EIhIFzPx
1wDKurVzzIv6FG+Namx2dVnuJl+AtRmsFO2hZFT1gNNagbvmMletJyUhf0t9WBeZfij1UZI8rH4I
rXjSh9bc4rSfNSeyL+5YJ1qAF2vvmIeS5RJOTS6SuO3bvZZKNhWTODP6YO2b39aakaB8zQOaNmsw
Nf2mKeufwqwurX4T2eZBWCxVyK7JPeqehfOcwdwB42N9FZr70LCozkV9lecExFsI8JRmh2s7T8+W
ZT5lIhjpI6+KzD+imqO/HCfOKlLDYzt6pzR7VLNsKrL6SyhtiCj1sQ/SGz0ZgbBUzxTjWe+X48BS
snwaba64UwXoVaq3uAhu54+tfQgSHSB1z611AJfpzxLxl6KCTyNufA0FSOrQiulrFw+O7b1AWiAk
g6IsDqtXmHWghKbmZ99Yrx3/QyelMNIhkLCk2f6gy05VzXxouutKwnqkUOmhFmpf5v/dGluQf85c
d9qDD3j3VHQbEJ3mVA5/ZVyfIHDwNd2AlWTlBrJQdx7rkPnPxOmR16Syh7X+JHB4KXNilZjIn23f
Mb1inUsFnLHSPNa6rV213aOZDsRI6UXH9cw/miIh3ZzI45hGjStIheuT4iuzbQz2EMw2JHakCYjn
GDI0XN+BfJtmwngzPtZm8OlGznTV1tSgDNmX62xsuwu2d/jbvWDeh+270+KGisPekZTp4SeiLMzA
wIo4cW9LqpiVAypIp5eRV7jqiwZeTznxXyjp7M1fHY0i611k41aRdnVTVKxSzZAmhCedV+ghxJS5
D4ZM93Qp7bNJCy5VnbYOTWreoUHBNxTnxsX0Nf8eDY3kXRMDoNOqlnQe/0U1+jvXSmtTVtYPVTU+
a1n+z4IUEAiMn1mDi5yUuMhson3Xwzqyw+bRJZMe+J3LxAZYZFnXmKsFnGjqwqsEVgX8HnVwPVhI
eZd+jKVPL6S9S9z2L9J2tNU0IaItKmiHDmK/JIA1ndGI0PkVNxbc1jK23qba5+cJ5sDY4HoKxH0o
rZ99oUjZCKm5VrCz6m42OLAzP5QkngDk3v40wbxWvv3sznbqMFGcjtVz4xmXYFT9zskUgkJb2+fi
mUUWgFV69zDQbYCWWM2PAcbBNmNJOXvp6ajP8FWKv0HvsXKzSDnBpWClGRzVlmiKIEk2AqbdJDYO
rEOOE34Sv4HlgcJUc25sonU2lBHSeHppFblAdn/pjGhHGi6fjN1lnSXyqPWOcVBu/JjGjoAlOBO/
G5p3PvisKILB1RFGz/c6z91ZbQW491uXwoiJL9UHBahetdiKdiFazvEq84xrOEhvgilYO8dt9UG2
CWv/HuTXh+/RueGwKS35ZVbTXS1uPbPajjZlwCHkWJwfSJ2MRrAIX+cDvomnrUyCrWZHR8vWsKSQ
OhNL+y7LvI02pu9Ybg4BJGz+tGkjXWpxMDFvx5BKDJMFQPvj8BRXSz6Wdl9k+XWtPrQILoyvuuPk
6McRX9HabSILcS3NQ8fHM4kihmDnrVn7GCYI0Awt7ZC54w11qjvXc2+tvLubCatl6W6q3Losnzt2
sFH0LMM/0hGJ5lX3EH9R5qFKMCam3LYOGiRxCRtjgsSMCOyGtPMnLwZrXuRRi5pg/NKCbl/5JtY+
aiqrwaHI5phim8r7FhjsSuF+XftNeQ7K8N41so019s2+sN+xq9cr13E+4Yje9siN20Y8pSLdt018
5ZTajRUosoq5Kg7BrU81yeooFEVdzBXMtt7bfDxpo/fW+f5ffv6hVyil6Z09lmgf2jQFJ+0ROVDR
dcc7w8W1pyhMhXXQD1PfvFHGZbHopywjO1Aw7Q+tFO9pVNwjprg0WDfge0yHTsGlxvI+bZmDXMd6
dNID+9HRbWi5fGeoq1bMLY8JsFoSHfCwR6gZZntRjZSipg2z0iifMicnaEedUoe4k4J2p6RkLPP6
KVXDCZCK7nSfesQcxwSe37d7mHDXDLT7vFMXncHAiGnZ2OOxrigTGzMp3q+NYi0Muu0NuQ7pSE+s
BgWAP5cSc2WefYhdo04Ox6TP3avwqgrnnMNxK70xZ5VILwUfrCdq6P3qpc06RHNJcrHipl510HLh
ovz0fSpImS1f/Vxs2679EKP9VojyucyZFsgEurP6YXsEQahyuGOuUe5YPxIHMiO88j57jztrF9Cd
wCREo6FsPhx+z5CYQE4GUlSJZPFzIzv440OUah2+Yf26HqAqC1Bh9WBd8tDI14w0IFqEIuuGU6my
NonHL1rPNJmyTzgSHOJqiqR+paC/QZik0/Dq6Esa2XsnUASEDBS0xZCcduKsF/SLbb4Y5ATE66ie
/q0Z/WjRMesjbmZ8TyvbZ6REQnJF5fXW0XR4tPExHez3XkH9TcdHfzTeKZrl4M0V+DM0DVZRfs7n
d1hFYt0SgUOJrV5DPiI1x3YfsX8fVay4+hA/tpohT45Hp81vCO90TY8w+lwe8D44F6zLLEBN7ZNA
QhcR6nPJVROoMplc0FVXKMxfkAYc7NJttrprgBmlZLxM973up+lSn+oircFSaMxD86VUIRMVwSUT
8w9uhE/N5q9oNeOjhYY8EcozBfD9MbC5CHnWZuMEyDqMY8brDtpJQADPzBJieJU5LKxudbikV5JO
CWnNTFkmOjIVDdIqfAwS91XHCEzo23Aes/C509WV2/rkPglSbmTc8in11yiIMDDN6a7E7gS7Cdxf
kV1VLIeoKtAKIbhu5VkpqibvHRc49mjP2XhDalBISrduNhzKApMAHf61UZGri34S97Bv9ftKc17E
lIDKaQuqdAb9SS95EeZ0kUwi96FvkuFiZndMgdAojN4rwptDM8FKY7pFFIVOTmFl0eOW49bQS3I6
JCGw3lZJMXDJcN8GyhXbCUT2hh/X3pVafC9EJLZGWIUExexcuA1V3L6aU2ps+4E8D1T4bkvCiomp
eW+QncG3L09B1IFjpWLg0XGlGXRVt6wqqta5MULl7S1/eOJQAAEmbk2n74/Ifu40L33q9Rw0q8ZQ
m5QMZCKEejiQjoM8DI7BQKyIBDhCpT86gnZZhSN1n7YF4VxzrpDmkTHJ8zQEU24gd31aikMdHacJ
i3jEglAXWAFVT7vU6AhRtDP3NhgRhlROAtTOYv2GOG+vjAwnpPVRg3y71p1jkN00LLLvpDFdDXFE
TBnEFh3qRtQVzGwYsIpUZSsn8icSRYHX1LpDOFOKVopqXi0L5pExwWTB8NRRFurN8r6ryINSJqwP
vXnuWijrlvMa1J9oQ9uN1sKEwDZ/XyTTfWlRpmvoWY5t1N+H2Z1fRVcTNRFPoyxWUb13JUjjfMKa
OU20lBIiROoJ7zsss6PjyL/MoHA3eTju7VR/srW3PHO/dBujU2mWV1aJcgbK1fUEPnsbRKbD9N0C
DFbemFP+bDsc1iXUThBT23RqN4Wfk7zpxu5O1tEBE8eNMgYdXrJJcbAj6yI2ki31aH9lZoIUTAsK
lxzLTWwxhvCrMbdJj60c534gfvQ8nPnke3fAbVJhNvGHZ8oz1AhdDVZzpz6gmpmrog4f+sF7NUzC
tqR4kiUJGWhhiC0t3JuhBEbWjj+NhopsLpnSNHO2Ve4S+ihDws+041Qjtc0wrhK2FTkbxlAO07y9
hYQSAzRrSA4l5rkDiSgCavWRn75POas2Wbz2OfKnUL61cbAru4a+fB0KJlT9mYb4eRzoHAAodu/o
zXpW+eXCUYCeRdcDEli66Vl+Qsk7tJN38RMMYrDSCNFiyD64k3lxIpuJFqVOx9rFLTGIPYyTejA+
SNTs1llOCmGUHhj7on1lPOHBKSD0MdnL8oLIHNzHfl7cpk5MhJql7nBxPSjvZ5sWJHn48ZrZ+kfd
SdLxMKI0xTl3cN91/JuQLEHZIREhDKdrS5csc02SALDCnmh3H4AqE3UyUUtv9QOrPo26H8ki6bkZ
tm5VkDVALHMB8KK2G2sT6EDF0XKHsiTpIqu2gYygASbuBwA5AgWKFJxOYtzHtt4dhx6Rezu6r/LD
r8z4kAm6SZQYpUcuiDPmlHs6llxlvYtDlrRZ/+Q7oFJMN9n7vgtosYQxKJ7+D3tnstw4smXbf7lz
pLkDcDSDO2HfiKR6KWICU0gR6PseX18LyLwVt9LeK6ua1wRGSBESKRLw4+fsvXbo1eUe3uaTpWvx
KeT6peBLyOHWC3PTDkG9qwBYbVHJ7PWmYbKWHaTR4B5igDP5ns7FelMVnXXphR+Wo4fHTu9utaaY
zg9tt0mGNFoH4TBuJpP8qKyzHzU1wqgRd5FG6FtAewU5JSBV+JjrcDCRK4J40kdvS+Znd1CkxxVd
+xD7PDM96lDodcxwiT00xPC1qI//jw0N9AU+wsfXTMgN66YKP5v/Ank2lUXk8/+frHCrfvp59v/4
L/+iKkjrD9NCTG1YjqV0Y2Y89z/r5p//0NDf/QFAHoIUeGdLSPVvCm3rD93iey49Fd2GyMBz+Euh
bco/XNc1wUU7SKVMS/yvFNrStf5GhhYKlaVlK51dB6Mwof8NqxDX7RT3rRveZzCnRFnTZJzqk5XQ
5Kz78TASisto6DUwSu80uc5MNYpfnAEmpoBt6oSQfn8zC5ZHC9bAi4y7AQodH3PjfqEOLAcWuXNT
5sk+smfLkZpmZ0VT2Ds5aJfEb/HMzIfc5n47pZG+aYgKdruqPFoS6maDgBSfvWVxOwfmlvqBTawF
e+qC6ufQoiHwDPMzSjTvvmyTZtcY7mvmzLcjxWTGs+9JeAWkPN63ZRki60qPXmNe5UCkpF6nF3QK
1TFjehdaASbeSTv7JktdqfXZrlwMJouLfzFmLI8W1oLFklH0HXqH3LoZHS1a0jGuMTKqsxZE6D/r
+osg3U+BePhEis3IDihnLzjbR01nkCsoqSD+5pw+2atzMR/cbjCgM3z0qV+dS88HGmSSbOrzajRs
J0tnfT6w/8Xi+J+PZJY9D3ET85Z1mNRJUzk0KD+60vfPMYikzQSmHm2K3CzmjuU1uJZlHUaUME3s
+NN6eXGC3wbzuUi2sJLCrZ8nz70R3UWBSAD76S3pmpSLiOjtk9MSl9wK/RaaFQ1Vk/EQbA2pUZ9D
DkJmWgcJqE4BrlV2FmhVTRKmhQ2GLgS6YafeZypDZCibHJRha+k0km0a+5Ohs2KC70MzstNTn1xa
u5NHw81Ov//0f3snfr87eRhjxanaX4aZ7UUxegemA2QQOqgl0V23p+UwDGa1dXL1k331SKurr0++
FVX7tlTYdueLYXn0+zDMll09yYlRZuhh8OtPy2F5QX87BQlRnqrJM1lPIYURpmWRnjdbrf98OA36
fY8vh9u6/s10w+I0zW7W5dHvUzl/DaCveXCI3lje6YUwsjz6fTDmj8Byihi/RCpKQOjvi9GeMnKF
g5lFsnxx+XT0kXo3Uuhb9TysWP50vw+/v2YEtjjG0amfcQALOQRIFf2BBR0iZ3v18h3YLB4aCnIe
QyRrp4Ui8hslslznaTg7/OqYyknZQbjVO0Yg1eJOlbNd89/OieeyxuYBN2w/bZc5SmC2AyLp5MOP
cT43XU6ksgaDMKXxczIAGDPD4rCcLged0SjyuQLprfoWYZCV0tsXAGgPGKCNDU4OEjB1Z0rwhOMu
dyrivgnOAYqUDc0ZHuwbBK1tm+sCTSGjD8cwgCpN6a5vdIqs5UmZiKPDhFEbF9vyBTmPhJbDMhz6
fQrlXu7dSiAz5k0Y5/+ge7W+T6PwwgKxScqMzWLjU2qndMA1ofkQIfMJGTUHAS7z5ALt3k3m8B6m
lXsKtSA4mdMLf9lYrn0zoR9gcOgCFzM7Fzxlsnov6sY/V7b57KBV3C1PcRlNBalgL2bp0Mvm+dXy
jS6M0vKduDlkjz2OjKvso+dxbCauaPiF8fRQu3NPuTeLbdvV12gafjRMJte4ATBWMKL1qwqJpYB4
pntfoSuJ2yyhapZECOhe9QRtMDygxnoVZnkg6o3dY+Z+kICnNhNDDnfXulVyClNx16dhsstK/kUZ
NgefIcGmxdFBUZdcCgfuujMM34Z+2sgh/kaojns0hsjYEAPDGKpAyAQM/JQOw82oYgIQW/HNGyVl
k0z19dC211An0zePnPjEntxCWwCy0efVseefk1ZxLm8yarU4yO4SSPrcIti9kCq1glaZKj+9oOtH
1FNM51BphKmb4XFs9IsshycnqOW6VzQlRIp2p48oEUeIm5CNhkOp+vOEC+BUOPQxK2rIsxuPr0MV
ZMQdaijTg+wrNhiMDE77qQmfWBQmTlvDgUE2kKkEcQfFpxZsdbd7QZ4c74tovGmRQ+InNeEuHDK5
KpIRWKEW3AwjMs52rdJjFtPOjohmTTAGwCa0tsqL97XC9hPpZnMax/ysVeywcxAMazVQ+dJAQRNc
szlWIQZDv7/lfkRwFkyctYGQfKhCD3MKuodOUVy1Bqi0JHIk9/AcbwsKxp1htMbaSeOfo5wE7Prx
mQHNLaksEOmmQYahoe2a3LAhL9PfEuPElhq8tiv19qBHRCSVBT90rJP7hiT4FW/8cNazWLsOI9k/
hv8VjIl1dRIt2ZRe0WKmIqGrmBVBdkQQa25+Zy4GhByQa2ZMJaKfBsY74UpG44gdwzuUv5V2ba1Y
rPwe81KbErbWIal/QvhQ79BbjxsfN7nttPLiFKrYpJJeJwqF8kdiEVA3SZ5XaJCbp8OqXTuO8cbU
OWjPuYtGcSIaMEdqIkT4FQMpx8DgTVCptEuLu0yO5bjuWM8PzcAFBEXpW512xUZMvb3pilIemW2N
cyrUVo8t7cKT+bJN+vEds5UtA8HanL7Igbq3U+8BGe8lBnEKHzj/3rj1N6dEuDS4F9LVTiZalFVM
BghaAf/aG4Fz0BMbOQmXahBzdQYBtinltXc1EMCXyfY08ii8la58Dbxt8cII9Ngq7TQTtneWCW86
EfisowiBP9EEeWsGr7nlfiZ6xHIi5q2ZUNp1arAZEYZO3BvXpCQ8NqD3slVEh4p2bO9dhrbbzlUW
lUH/6WfQjGIgwIcpmaNPj4El3/pa6JtCM78NFguN7SItoMMRJtNm0MxfcWWrh6x6BpJ3V7j+sLX9
Jj5W9OoJP8qY18+xbkTCHWqDCZQHwHBbOOx19eFej90nnuh9GIK4qwm7uERGsA4JHK9T62c0Gu9T
QbaohefDEJ6zNUVXrX2DxmhgXgmsbHadpdMkBBqxqlJ6JanXMzNB84wC7Bft5Rhhvgh2TCE0mmg0
71FaUdLSza8q+8egvFtE4MNuEOUlRGe7xS5mrYH8kro2gMomTBfo4oNux4+wpeN13TXPJOcadXBL
cLKdAzqe0PJxu6l8OPZxR4NeYiPS41DNcW34RBqyhT0H/GjJznzVDfVbH0/tpriFeTzvM4nBHs2R
LkGd7HEcahdHGR9KfYfT7Z0rr0QBArVVA4y7bUoMLUBr73u0w3CE/YZghF2d1T+6FimYPWkfU1bv
gjZjbBNSiU8mxsLA4F+5bwFem1UbAlGaUGcUQd8e2kKcYYzayI5ce4uN+wsiRnPkD5Hgg7kVCltd
oVX3k5NiwV4HdqQuc7PFmgqWIw2utYb4ctXn7J5pP7q0AdkDG8jkdFbs8yiZsoUe8HN6m+uiva+c
EmGRh99Lz6CYziiR3gL0moowP9hhxDZHdFuCWHZeNEsy+hlepub6ZDlfHvlEOf552jNAqUeNkmze
viyHhS3x+5QlEQ1Unb0OsA9XXZpF+DpmtxrtQnLBUVkshwVQ8rdTyMnqCIMy06n3DFaTTTmNT4ZR
oV6KUOVUfR2e7dZ2GKmH6OrnUoKpT8IuCUV0bbXVPjD9F5DOL0Yuxp3m1jgpYyqvUhL30ibBpy9R
jBBHQh75bF1fDtEwUAE7lEGHjHcpnRU1tgmIWa9DumOBjpzX8JpTMh8kUNJ9GIR3lQnBLRu7j9if
gd56egz7rtsvX64kmD5bx32EnsvIy/FkESxxYo8xnkLmNBtlzHJXgWoHruDXmEw1Kc0zzgCGjDp2
4tTKvvq3A3hNAlv91J63dZdF1bMcFlVPWjDmxc+MGmEGwyygGHiwxOIu5y7NyV2c0iGbMUdpzI5m
tTw0EjEHy/4LgCRnco23Ayhfnvq4YQaizw+5dwViLSgM2x6SXD5dx1qQbmTKJ2Xkr14SM3COBTHj
g/AvfldeJjM1UWZ668hw7rU058OdS+0W2eFXGyAsK/vcPo91S65IwWDJa6Lh6swHL2h+TomV7BJl
M5VjyIVVhP3RFLRuv0k6qe0DT3xnZr7WpfUZ+mOxNUfUvFDnFS14PiIBwq792KfWTXbjwaPBvs0C
66PNTWRIHSyzIPSvdFzZmqY0q2ONfrhl9fWurvSPgS0XiKH88Y6loXjSSFdKtepNNpH/bKEfQCoZ
qg27cQxxkI9fOs8iSxq9rjS7XzRb80sjCRqoE6ivEHYS7oe6uTXRg9MOlFhAW7+69RbdwUHk7b6K
1JlPHk6zgFumhSOXqzLHrx1ayt+YWjBcdHd8GJL6AoblyhvhHhCURvem/GnUVXw1CU6Dw7/qAX1t
jCxCP8ESvypJ8sbTYue72qX3VxYhdmf4sTtpeXCmEeETUzE8pO0cmTGUiKVT9v98YFaq15p1UaKy
bO1hK8SUnjU/BUxdOcDdTRxgY1hf23zASBwykguGMLrUVuDsRF/9VCNNA9f39vYadH5zIYBlOgyj
eV+HDq5jDGurSGMnk9Y8dWX4a9PlFuy7yNSo75FkC/QchEjVnQOx2MaAoRKdZJW8RsIzJbtIj/OD
1ns7rQvIKEfGQfJTx1Uux3t0a++2Y94H7SDxIRLaAArjIRoClLvx8FG5/nctG437Ziy7a2YW68zO
tIvC9bl3gVWERMxgqmWkN7LHeqCLyHqI8TSlatlTPtCGz5IzICnqOWediYbRvT37ZozeWMmYO1XE
xbVuDYnlfe1bdnhrwuZOAcK4RroGpyIeD+aQfjaGYUENYV4eOFF01R0GVmh3hoe49LNDxyLdc2DX
PN7Zg34SVBTbDtH3eqqkPFbJ+0gG1BWVFQGOig44A0O6u2ROboI6mhOhBJExUY1sMyq6fRA4TNhL
nk1IBZ9xm9nXGO5IevR4pZULYIoNq07TgTTh6C232MhOhD8x4tBi78H0xWNJl+bAj822eMagwyMU
MbXK3mcAAtDs9FsZD/GNnAhccZ5H1NFgbMfUPNmyfojF0N9Vmd3fLY/YouAo0CKxsawq2yfsqLEu
R0DiUvLg+5GUItzuWkAm85g8dlHk0z8WyGhdekDovHycFaY85WO3M/OwvbgRvjtp2QAIxq2H2nwr
SiRJuuWezLS0nuK4DR4lYfBvJZRLt8k/EycR+3je42h+dGvd2wB7+CJk9xIMnngU2be24frK82BX
dqm4duQdbbm7Yt6qfkgx1WvTqhpU0AJ+oZ5Ox36eE+pdS03WS3T2hPDcUIrHgIF/9AIR2tAY1TFo
SCQuJv+kJaVzLCt+RBLlX728Iy7NWvtZYJMI1XRQ5ysU4bTEo24kQrgqm3PeoMhKyM9yCReACV+Z
m0iqWTfhFVt6He1B5dpXW9izpoIMC5FZr3FF4oQyo6e2caurDFR+bE35vNxo66l+9BV9Dc1X/VVG
Kdv7Md4vtLQmq9YiT8eTKRI+CG0wbRpH3pvEGV0IXt8ZYJTvA0NcWY2+1Z6sQMMOD7bjykuY8wlE
6bdqC4X/DHcU2ha6EPBpmK0lQ7GzbfeFG01ylKN+ZAv8WagqueAyZLph2Tgik8beHye4s9sI0T/W
T8BATtDuEmcWBQnH5p0NJZ+Y95j0UUpMDBO1Lm9h7AIhiDtjQ9cYoWyqSUZoMVMaNMmbQq9uw9S3
zASZZh+SNrI/G6uHKmhtuaZqbG7wofs8nD/DOcanH2YvcM6U3cHHdHliWkSJ0R/ibMwPAAQZRgbZ
cbKccJO1BBVnJIjiAxmwYeUHN7F/RpTtLybVfYs1eR1omnWRCqVrWh7GbPyI7AR0uMWlhPlqWJsQ
fVlWdFIALqmrjlFoJdcuztUD5XW37qs4YlqInUATA/oX3f1VTxE6LatpKHWDcG1bivguDb4BLp8S
vmT2PHsyxmnU1k5AKIgadGfXpCA0hpB02FqngJ0sqnlrLgdKJC27vtKvSykmGhvUtSLasM3r1yZh
+hZUuTy5yngpuU+bTZttVD7rLgq/h4eBV4el7K7zQ/9O9cM5Jonv5FGsNw19a+XBrUW9D+FfSZo+
gLrDKd37bfI5wDvfpGjzbRxaqJWas6GZZzdqmxMGOLQYU7WybTJuHIB6zxD/BhJRPsx+Cs59Qth3
McILF3FIJCH0Cem75sVNod6bRPZ2KTQGIePpZJMfIvLqIutr0eWkFllet1NOh1bEsPdxHfUHWlGQ
3lwbVAXyNoZSSXBNFLW3bU4xlILwC/XyqpIB5JQi/VWJiCRp0nQ+VAWOIS4IcyhjmBiWB6p+8J6n
MTZoazIjj01cQa5t03BwxV0bTt5W2FpwnCh/gFi67FoZKFr6r24Sw51NujqrP44pdJq/3EanbaIb
xx5hv2AKD/o8NVkzkLtgYqWNDBtnW8BuPretRioT+EdYOdlLJcRwaw3vZpkfTRS1b2YbsbJNGCMa
p/50YlBYK+6SV60J6EQRz3XO6nFnCLN7KCsxrjWVkbomTW+vYtyIZlHR5KzlY8ZC55f4wvwueBsh
OZz6cs4MZKa3sr28PKdoXOrO1BgVJpMAWoJuHrV2jqMD8VHeJtqdr6CHRG5dHVLZHwpp0umaP7AG
ttbYRIpjFcPFdGttH2fFuyidClp1FJxtnv2gof9qrZTUWtpmh2TyPogOK16IlyLVwOEmq9zhUSv7
/VRo/hMRQ4zPUaKk2UyKiOAdT7WT78FkwFchD6QneBcgPlufVPhq3bDQYA6v0OfWuB3jvjMOPYPJ
M9oYNAVGr228xtAv4fxbajq3ZEjAMRE5xbwDmZIxLHThRslnA1gGUoqatBGGNWwfypYgi8ecrJxt
xi9dO12tH5Cg3jAh5VfHvw5Jpc5VjEO1KZPk2MTJg9TCfuf2vAG22yi4JwT1AnphAWCLvXbAbh1R
aSOMDRKmxhLOlasdulKvz0YPX8ysgaB1wRAxCrIlaeT5p04SIr0GZGqepryrxXR3DTDfP1AV7Yze
5y8y1eEWVj2tY70rjip32K/lVbWhB9lt7F4zNgFJDfvlDy2DeL0Q8DXEThb5bWe7oA5me9axEk1Z
uDOj0jk0VkqKm109SKGTWYizPQRTOFrfNRMmUObkzwJm8UGBVTlFvotJRW8uWAG/dckkucuiMfcG
k45i2k76jlqZBmkdv5vlMOFPmQyy2VJ3X47pjyaNq5UYXftA7E9CPzJjcmJkcBUoLhDtwmcZqgiV
UL6TWqHR+mZieYztQhyVYOiURzfWZP/sgMq9WKm5BWWZXxvR7Axe2b4YQjaGyn/06G0Sw8Rfqn9H
KNbPYZnoDz2j3JqznSSxXTZpuYarNLLPy8GpuogfRz6KMMz0pooi3pl9yu3cp4QsU6fChm7bFz20
Mow+R6cNgUBE1jfkJS653pw1dvRt4PNwZlPf0cDnXtAb1luKMvJatiK/Ykl5LPyhOkdh062JDWu2
NkmdhT72j8zN+8fBrbdJ1j66HTtVXAbVrTRfC9ttz6bKcfFElX6noU5aTyVBZHFCLMcUyuiYu3G/
yRJ5rweYCZD481kfScsMh8nYS1Pqq4Q3bh3UKPS1NnKQ3Ji7QjGw7KYKebdD7epy71qTIRud4nS6
DTXXb54PP5CRhQedN/WaoXjT0jG8uD4mILIgJD+1/ezJw3iI+BgibBVPHYk7CMWvmp/LK3tegtht
NnUWsXrdRHGeHE1ctjdXOmhQC1ussrq90SAsz70fjvS3zfhsZZSNs2EtGd32Ag+lJHsK4aCNYwOL
Qxar6ljgp1uniYb5BjlRRMfp3gFDhIxnBmdFd22VlReb1iHgCZ0AN+O5V/q5qEoHR4IfHvHk4g0u
G4YnpRvf4rG7TTZGYiKC9zWZTSsStMMjUFf6NAgJe8zzeJbxx8jRJLwmdlcjN8/1kDLiafQoxFOR
GVtl5R33D5frurN+hVH1U0QWIo3M+RHgP+jrLr3mTYL7PULEW3plu1XVhLIKhenkGjDwaU4j70y0
/TgMzd5MWOojtk27HsgyfaES/xd5hk5pyw2wlvY1VdVdq1nG0bCZN5MSW+zx14QrkfQIa5PmUTgt
WUx5w3MdKNMLp8UX4Dp3NHCffclakngZs17ydbdWax8By+Z1CaBvVMaRPTcfDlBf2qjafaro7cqp
rFjXUpx7pfPQDLSnegW5QtM0czNiUVplLR0lYiN/Gv6Qn7MS17JQOb6vDN0Hi0zd1m+ZlX8TY96s
vbH/aFsqW2eAzzS/jtYp1d6Y7Lc+yPgAh35yALb2EjgdXBBMv4zdbpNHuJnp7zqtnLgFwrEgEKlm
DJYCL2zM5yI+w6Ib3pFghfikzHSnqfb05yx/Ru7+be73J9hwngr6XvsclBhj6ObS7E3nXhIy+hbv
XL5tPZoweYDC0umgF82dMs1tE+4EM5VhhjHKTKR4PGcNwnIegWpgaIVMjzSw0+j2NFktyB2yDyjf
TZNQvcZNtqE5+5hwHfotrtYmgK/wOyOBGqrHxxmAlAiRJoj0IzWclrasdnCrW1QhVfBnY1k/d8pE
4torz58zhi3Zn3xomJvS8OQqipr+tByCJLp6DcY+jVbNqR7NbmsSLMkUe8rPHi6bFSXNAxdLteqs
8lVNPRl4ZhgQKuUV+TkiohU8uJ9uhOvQxrBkUZxHrhAyXPHAGciofEwz62gGS9tA/KGcs/LqE5gT
+qAvMsIVTVx0TVwuy59X1gzaAyLt2YIQmje/kuWwRGUkc5Pv99c0AzwIzO2Xv82h8duUh5jdiBo8
UETzK18e5UU2/Nvp8g27GAkRJixkxfaQKrgiLXl55Pzno+U0mP9gua4/T015DUrIp2mBq40be7Id
VeAB8eTgZii5EgDOm26mXC8Hxep1nDASOTbjzslhv7ey5odFwuRzOSynk04xGkW5uyKJ/K6Dc3Su
/UlQB/DHmJ/bNPc06efPMgyA9YgUYu7OdNUZGjOtoOAlKpV9nxPsiWp9lyNcz2BumiJerE/x0i9d
0J+urV5bNwp2FZPlU6oPzWl5FM+Pggx3Jsi+2/IlBonDMbBfm/nlYAP869AUXbDpu4Qcq/n6+TOk
wyJkkoweum8FOWNW+aNzaJpBtMIa02D+/H3ojPyu1SWJWzMA1FBdyL5q7ggzHJREL0XxQZvpgnMn
Ex3ZvenEcvd/ArH/EcnTkKb67wRizz+Hj/rf9WHGn//jL32Ya/yhsNDj1pt3MqZh88P+pQ8TFpxO
9F/Ckfpf0TpZDhbun/8wEJWh5HIdKWxX/ikd+0sfpqs/HEMp0zEF3YCF+/m/IHjS4ERqVuQJ7ors
+PXPfygpdcV+0bV1U2IphAn6XwmeooGOVJIrfzSjiiZ33T2VHTPQxk/xjtnWxSJmeaV7xWM622rc
abzLWncTTmrbjfwTHeOk4XHHUi4kSqd6NFT6Qa4U4lhhH4ic3wWig+4hUZS4wUOhnKe+wUMEBA/z
D12CjrlpNpkvsUYcHFTCmpzI6iMT7Uaj61ci2R6AGlhY+YxQnmSEa4QYzkNFAWSzFML+AQnOIJ8b
GJCaUj2URn1V1eBgPSUaroUCuNJKA5qZVW+zGrM2zCxFp19vG39DYAuKqM/Idf2dFev2Cu/lPA1Z
6TbBs3RMViSrpdvJPlYh+msbxtPWiad9K6kdBFFnMu55Ydle08Ln2sVr3tuUrS2WiansG7x+g47p
dWRIhT7Dq7+XjtzR37prbRtTlB4cae01kvBg7lj0mnJ2Fif4kSlFvMYT0CFc0prRL2lK/q1N6bmc
mUOpX5ZHEvPdES7exbFNeSXjd243hu4+j31a/7pZoz6XcIE1A0TqMMkNnUNYTSr37z1j8u/zUqPN
2U8wMI0I/U0zbFxVint/Uihz0jb/85QQvvJ+Lt0EYeeGznw+VKH5bLPNQ8zX4RJJu+ACG+zNZx5x
E8Q27vCSd2tbc7zbckAqq90KPX9CfwcexoY7Rl+EZqs1XYngaUlB1feFmfI1UZWERvMuR6GGfctI
8YZPcZ2jcM+xokW6DM5FZhvkFEuylLXYuesz276rRoUOayjOqhvsO7fPqw1SQdaApAvuh8oOr2Gf
AAyEvU2d0LbrSujDPumze9dixGvFY/tUk2K8Hwn53LS2ap6yivJc0iV1j4Epqxeh5RzEd1Zp72k5
0VXFTifv7lE8og2PrJcudfBwaOE7/J/kbOCSXsdWHTFxFsVmFFiboDq8D3k9PntG89oh1/oR9WS4
DpNpPnSWR/+3zAa26gK5MX2hMxbwK+A97WdpEUWJyO3aldJcdYmTM8HwkX1lrXrWLePqWlFztQQx
0nC0ngYtH7+cEoBnX7Q0KICrSpT33/KeS5zM9So2cbU4g/VIFy36LnF0ArvKnacxgprr0wHe1b3l
YhbrpmMSNf6h5H1+ACzYQRBz1Hdn8o9FF3s/OmwkOLFvLt3mF8Yy0yEIiLF3aqN+jycYoJ6FVt2D
PMsUxdgP7M+xgfX+axwTVVvgO906g+u/prHhbDvli93yXbfX97JFjhKZtkOR0o5vdi3fxljL72uT
HuBQ1fHR8YCsqbruvtIPTRbeI1pIg5iH8pyknXuthxQxP4AlRnuhcxdIAGpmVhfPgdXiIeZXJzWS
izKaumfHq1DHdvqLq5sXs0j8j1RjDFsRkHGfU+9f4Ps2tMUHc4W7KT6XhWGfBodOXpK4w1Ou9cNT
puuHVrnJmglxt4vmr0MZnBCTsVwv/8KuKzKlu7qkgZGuOzsdH9A6DABzm/6SheHp95d4L+O9L8Jz
iPRqVQ9Z8SYKI92TIUFe83yKYHNYFYHHs0pRg1FnvCkZ37w8rh8UFriXMYftF/ffLVJYLn0ZZM8k
zF9DzP635WzwexI4A2w+MdfEgCHhmTsQfcJ09O/GMBZvtI82TqXU8zj0TNuV+6qEhElqJY+51JMH
Iq32RJ+bjA5GtRWgpC5mNSTwgro1XiHI0L5uzbYEIzx7OpRXg+owdOxdDlHkqWDgQP/cK38G7p4Z
TXfXlTbJ0BRG6ymJIX9R5t54/zSs6F2A3oTGl3DzVx+a25OWyfTcslwCrAppwUOIOhQWxmHRhTjz
5I15iPY57FqCUbHEj28aXNlT6yaCvQanG5QZ5qbC/HSsatN+T/hU0UCM30yE2md7UrQa0tR5711G
I4KP1yrsC2NrW37+3m5Z8qt3JD3eOQlx48mi+dVpXE+6JW8FhuJXS0MFJUKZHqvOUztIiWx36GU/
ZFKhUKyNGfKD/dfpSvO+GmuGtoJLuKRvtGrdNNt0LUQUTCbFq53zpqR2E56HMLt6Oejkfmrpv/uA
B3jK0Qvsn7l/ML7rnluBE/bDp5Qp7IPTpavQFMFT2eM5Vp5VMFHJkzs9aggrd7p7My40LnN6qRVR
cBjSs5OlYVwcADOsQXrWGJbC8EWvyngbCl7R8l1EI+w7qAiYEvm+wDBs2dV0r6z2AStQe/7za/Mp
uLx8W6Ti1SsYmjrzYXnUZzyfvlNAF4a4g4Skd+flEal/RB+jjtukgTdsDZ/VF/GbxtpQw0ENwwCH
Mj5G0sxTEmvBkEIJOthx/UsKgRSzY9uOCA2+wRyfYVoIDzPP30lUtquJPwKfH+dgzOIvPvgzJuab
wcbnGIf+gf5Le5wjvUeQrXtmrFQ5le3dFbToCDZgoHkq4uo+1Zr0QeMui9yZeluzfsqJgshkUdin
AlNrrNfluYtJybRC8dR7IZC3yJOHCULexnYqIszi4mgY5TffTffS7/Tt0MX9QfXVD27CqOVKzb2B
WK9XVt6+lSRfXTpz+DBLYIRtgS9OsT60MYCeYnwKu6Ta6R0zTwO3SheTLm6bSP8M+9OGcDFBOHbH
eN2Dw17V1fAg1UQzoSp/eSGGuLYSm9KCnFk38l5r5uxFvfsyBvak1VCTbwpzotFUucppeR6cyDbX
yqzfMUWuRNSiSBKJvrOtGb5KAukqCEiFwYvm12zruVpftUZh9TG2DFkgcvjp1g3dV6PUP2WqXRqb
hpcAptYS8VwE+146D23OxCpK+p9IYYJVSdgi4wTrxW/rV5yO+9ryrH3ZxoKX/jMuaosxOsOLZnhT
XvHZ5Va3dif/TKlhG2BCxSg2zYB0IAge2KjDBWWYT1vc6zziGDRsS18zMcKOoSNAtUAt2nqMXiq5
b6Asjz1xzGj+63UX+p96jNBcpOqBbRu97E/aVO84fDZT0u2zEf5TH9IPlgCW+wJFqZJveSOePIRe
OXTWXQoKwBa/sB30/fjqjUw4wK0Uvjp4OllQXXPDl3CqCLLm07SdqP+m7n6oHXzhKaSeQHsE1PAR
9/WD8MWxjttNpKHvt/NDzJ0YRunw7OjoDnJ4TOx4c+QiLVg+tOk5U+K4Sx6ZVT8TqJtuJkcGGwOR
H1c/Zi7H+qRhhZZA55IEVlBCeF8ZWMUGdI30v627MjY2vlm+5DZhzC5rvXEKC5LbgXRh5a/vqJ9A
KsE7mgm0gxyuOllmDCD6elN168BTAFEAqO4D177VbrEyKmPWKBCtW/JoLrtJeY+3/0HYeS03rixZ
9IsQAW9eCRIkRXnb0gtCFt5WFdzXzwJ77ukbHWdiXhQSRdGJrMrK3HvtKvnlEMJ5XQbDq1d1p2ap
P2upt3tBTrjO53Ere6CzhJYeKhMWP/a3jdPxQQwQPHIQ80L827fGDNODs3EdSj/GUMm/p0/Vw1xU
jHEw3te+jgPcQk8T90bEWz0FaOWmwB/1Z72xrgvdqzdTYGW7zslfl87yEL3wvIVP+DF4oiWA0Qws
9FlU1qtYb8cwnNekL68tFY/h7BfZZk6/AUwQ7ax1n0ObjWv3Lg/dJ68K3jzf+Mj9L3aA27hH/WWh
u9mg6qwFJv1q/rBd89KUQjLtrsCDZOq2EA587BLtjDa/D5b/PBv29+CO33PWXQIQFitevWrIK6jT
oyP4lzuowVInu5Mj3vPGad8NkDOXXjqzfWEU0dmLhqx9c3Pey+wDezoQhyZNryiYf+HZfkmUcy9c
NLhtcFeaM6IBC494Nb3SFr1q8E/Y3eqhwcdKTvQX3RPEE7wBKxJVNkQ0k0ad99hY3Rs0mye1zLvE
IUgUzRYQgMYXt/RO+VD2NW+SBeItKjiGbeOtZuS3eWu/OXp2m7D/uhpaxmZammgQ6jIR9qEbrHRH
qlJIKljeV7cDjfO9WrxwSVD29TCME5cgAxjsfb+2VxXQ325Mt63/Zq+ZcN2yfCsfRWdfdCfhXmsV
k7E8jkOKBvrAi1scrJEMi9KUe9cYbn2c9E3Zv8WBOjaYjCPi5ch7ECKqp+xKdZDTpDSMPXDbrWGD
/p47Zyc0WHi1q462hwuo1kF2cN6P6D/11BuQJ22SD9iSeA2CZUqvULKS6iPSW6+PH2HC/BQzKbdq
wCVplVFs2/5ncp8/+Mp6cIM6eywa6yWGO7aBE6ZtNZp3gyOqiCpLHB3MCMAS1XRYzPoGUfeLkdrl
JVNwHM/ZXEQFmXOMBjjKHQJtvBJdrt9r5WNmITswHSyQJeTAUA03nPzsLSo0sXKASAgIMhDYOFkN
F4dqN+TOXptwiirbfU5l1uwcv77xUBRHQ6DEVo+9U8F/7aTxTIVMjyQwJLtWL280jclC5/g3I9Ls
Q6JXkZsHYD3tPti2OrgPn6Uf88EEMtlTR86JR1yq8W7x/erQO8VrlgPM7CtO8bXQvwyJO6EtNX87
Bg1IYcvOKYjnqDRk90tgssZ4S+txkg9FRb94id1302JkkDSsfW+OxqTRT1eOhc+52eWfD38Zu2WT
eXfpHEcca4HF9P69W61G8N561k2X7bLHW6z1MKekfwMQ5W6OWeC9Ur8SCgxrncf+KSDlgu3Vr4LV
hmJzQG9n7UnEzKGHgOyOIPvllCXzHGe8Gmv9J50twE5g+Q9tUSVgAWwO1kkQiRUp1q+Bk/k5SvLP
z+cLAU+9FObi7c6Xn3MmXQwVOHL++bvz9c4/5np2wWms258vwujKE6UZ8ddVz7/UYypCe1pdGyQk
nS8aO5DDHbOVxWejja2kPuneDLiA2T6gm72wnOOIyiefaSTV43daUczKWf9Fw+MKvqamwzbQ5LGB
ZmRLqL20fTbM9Bh+uL+cbPgo2uXby+fvzkIZCWx9Cx0ACun4vcBmJXQufWQTO1VpyJR/IgKEWsEx
bX0DI/l7nkPOlOm2b42rZs6acPhaFsJiy5JdYHCMyw4hoZ3VNbp2gJWeJJhBQAlh5YQ3UKxfhtUx
dP5uKRGdDGPnEaziqYMadaJh+OX5C2b1KlpG5wlkAEJ3M3s/I/Z0WR6GEQ9M0YJznGjpT6aEtNAw
FkNarW/PMLffmDffZ+xw/vlMcwPKXMjyrnEMfY8HG2igaND5002aA/xAhVsyBXKozhazeintJYXa
jd+oWwwCMtL8bfFTuRmsxDzpg2X8/mL+851L/49SKuFDPAGT8AezwAqEX9DMH8oVjCesawBSX6ZL
D05/kGbyXI7JSSAzkhnsYaf/TEX85GUTo31e8OkaKsBYVJejpe9Mrb6wDbUf8uXKMsYGlop5mWhM
jB3CFpW+zZphDzKf8wzKcQ49vDc4pITwAk5xQ7YOrMMdkRVEGGR3Q0tOy6yAhXs7GWhvzPDZGbz6
OpuCr3YmbULEm7VEINjO2PTA3IMStoJz8ojult3dlKirtu6uNVjjASQEQ9feZDxu6f1R4nc7BzpU
p9I3fCtXQFD4jCyEe7YK9YreS5oN+q1fB902va8LE3q9Gq+DyVy5FBRSoNKFfRpAKTH3KbT2kmjK
fTWhwVcdxnzfvDHj/KZIJkRTOfajvh73AwdqyJAFT9PjHVx35WOjaFw25YWzZkmUOLGgW9tm/GJo
A/KFnPPFdBGYN7bXj5Feyg98QXgO8pjg1La8NXOYq9LY2Fb7U7RzGJSrxs0XJ1MyqsOySs+Gw88U
NNctCz+GIzokfnM062lmDIz2Ad8QqaPQ2qW6BOv31LSuvtXt4ibvUKE07c1s1/6+t1/nOH7QSixM
bE0XTX6rnJQgHmbhjFtTh7rRuFiU3CNCob4UeYQl5SVW/m4yLNhAWUqHNc0eW3uvKg+fQscpgIID
LboAudE/LJT7iI0kISYumCZhz08puj4G3kC7tO41pe3gL7uYE9Om6sWn3XgX0I1Q0GX5Z97AG6Rx
S2dyHrfmeEV06NsUq/7CwucBt7Pf2WOLRCNNmUDZ0Pri9Gul9F5nNtWjBWi8YBsr/eAlZy4O60s9
5uhtPZeQR7sef3VlFuay/B5d8WLYMxq85VMGXbBRSCcixyR31IzHIxiB0kThE+g4muxpDh1deyLG
PdjaKRnGszJJiHFOerYvy+weOulNojHskfPdgIXxaMhfti0OmnxRXnYBj243qu6ol/Z9jiQv1D3j
miluhpgFdZs/OD+9Zl1pq+Wty2+Q3q/Oo6syFga0jNmih3ItyuEbyssrnFX0ui9lY7fbuiUGAu0k
YjiXFc1xMLmM6WUwxMkK2/403OJoCe1ystVNnDz7fBDRA/yQYArb0I/vjGAi8IpSBBrpA8nNL/gH
Ts5UPyQYDUU5skcXp6UrQ9F7D1XeH23ZvBfdXGz0jCFqY4Gll4V6Te0g3beL/RHnuFw8H7dG5TSP
aVo8kCXwk7JQmAsmG9DRegzdVWfNgTs2idijhfmxZNNHzKKA+/JnlWVK1V7MHkSpvH1TS8AZs98K
G3hy29D7H4wGT6fBslLAhcuwkbz29pQfyH5+FL7xUHZALuwdn64nwNF3pe+/tXEBESaD7T+Sf8gD
XK4wJB6C+UlV0o+SucErQakat/WP1OReNxUBFbH11LMFAK64sYOl2ehIEYy5jprFi+aMo2C+JFds
fRHdtrvSQL3tfJpsYW0MQLowXy3jWlG9uXN93SzjUU7JHalT965NUbbQKVa0PRwANmNxazcYyjIk
M5OsyI5BqIU0MDP0aZNZ3kMHt5cko6NjkcFUxz7daeN11IN74g1AAGXmzqM2xLy9bMaOObVX8nSb
cuHVLnL6ITMVdLlzEwqepZnu1pdYVe1jUMJwcVkRiIiKTJl+apzLtnO7SjZ4CulrvqBoCQSM49mY
NyIPnszJuMKHA+/NwNu79Kye1eIcHYgjfvY5CGe+YjQebBxH+1Vm5auV4fHI8mDrL8Vzn+DrH5/G
uiE8rMpuzh8kWfLWb38oPp7wQzQQ3cstiR+c0fzbzu2wCcwIyArNNBkCG5w/epS5+vTiuTwpM6Zm
14iZpyPFNlksV6bBucgtLhmPcVsMXi3eMezoXWgy7dqnSv+IU6SXRXqbjcYH2gQW+aC7TQwCGE2B
/rdp+VRiygr7nA72etxGur3Rm8S4dFtI20YRXPPfPw51TdZXQjtEmxARwuncqDXJPPFXrDNMPtdz
+23sPDkdBCUHO5NnPMUpDY5h/KHGBa754KihiTJiYeLRbba8txAAWFgIGTuxrxBtvAVbklBHzgzm
bRaFovhxRlffdaMfFdN8n7TcPykoKmoVAIDRND8qCP0bgbhhdmL4COppLCG5CL27XrqgPBA5jmhH
P5nlggDB5aC98ngrNRNzZlOXCppPOqF3A+pTZwmXrCNDrSTXih0dq7hpvC7GezXmzzMjGBxmMX2G
dYXsoMhNw7trrVbrMd251WBc+iV1aEn214a3CmpIdIeso6SsxGd/Gzgb08Q7uyy4OKTwQlQ8IWOv
yCWVetM7OQC9UmGHS9ekvtyvtq1MDXxMyS2SVHeXzXJtvRY+Yd0+BGuYd3mWPvXKAoXR91Evg5dF
B1A8yk8FCmxDyPTMZy658crgTph0SaX1ILvppbUCojiYZZSd9ouOLc4BsO8EER3QZcNoTzP2WTa0
LJs/snQ+rE7ekGPez+IuOLwGzqzM+cJ5wlYjPTYCKKo7+usI4bIP2vYeH6GFZroMa8t8JZWcLbvM
viZfh+jl8Y9Li4IohHBIDO9+4wpU9anZPOOh3zWSBzCkurcZ+hUqSRyQUTXJpeb4W+Qxw8Zo1unm
kHSwfK19Zw8OEaXBJ+XNE84tRSWkbRO1oKgp558plZ9VD0A+86hdA5xixN9xgIwjvbZw60j1bASc
n5S4mSpY7PHJS+gnzc14ozWptVUDg2Chgk0JVMRbMLAhxMn3GEY8t5tOAx7rsETqdpkS9rXJkzh9
1luSFroxCXZM2MA9incbcUSYAATz4uGqnnAeIo3nhUtRri0iYnmG50OeB1MbDlgi2GTa9KgX7ZWX
sOYF5KSQfjcfvYB0QZNxUpocZTXRxBq+8Wbtmau8FEZubkYDe/EItzHrdLrwaR45bou1WgdpaMzX
cyO+a61zohWRZ9PnN9pnQzKXdjMU+WOWfbSnCYfvhT/oe0RmqZPfuBVw+GL2v5UguAfBUIM5G7HX
ugJUNiPoEQ/VjJFp5cIOQwUYvUaX0iIJrc3gxZ14xftkeK8BHuMh2wUomUJpEXjLxH4nhHfHgfYx
jcd3s8A7MEvwljXyV6lbr33lzftYqiQcpv5NlPS3oFDjpplsWHMKXMdskESVbcn6asPUZ+WzSD3S
2iwaphQELu9JpKNEOsVs6ZTs7UF4YCba3qUELf1DC0dmVquBaNBE5Lpfo61ftApRokFGzDYGi7PN
MZJtB5FjbqomcGH5o0c038akExD2JE1ssA723DNee5JHGHPh+xVvTpxmm8miMNZjcxfA3A6JU3pO
NDROlTL1cPTxUrm1P2/hK38qj4ucyryFVUKmyXSRMHnZ0hjj0uleOmrZeSkyg7TBZiMObY+YKnaR
mRlGv50ruKutqQ1w8pb7WQTxFjs7iZldLXem71bbMdNXUQHFpPMSe9adPeF5iTO6hL7hE0NXvzbk
OAbqWeU4B1JQ4YdyiI2TRQ5i7XWRbSpq20evNfF9s8BcVEt5zfIQZYz13eu45JPM5Mk65B5R9lpi
61FsDVakJjaZ1u0hTBXGd8bhL0wnNtrAifqmYcnG/4XVpJjBbY5iPFTlQtaqTaRqwBaX1/2RWvqu
UQx78pHsDvhzx6ycSOoLmNGV+jEpjeWw+JQhro1oyoTBGIh4r8E/c3Iri2pBiWD3U4R4sGGDge+d
u6tVUWi/mt67yLq4iNp2KzryX5IW13dCQ8XqfcCDcw5svRzkhhAm1qImENEs5w/QGguU/WHL9Kzc
6tV9lkxQDzTvKlbFxJCWD0ai75omLy7rOHuI1Ujh4fPIiFvcdCgSkZAS25QWUc50ciN7dc85NlK6
HuyMnEntUHvlxVA3+yW7EGZ969QMFlrO2RvNL+/B+AQvqBLp4TSto33Rndst0t2XZ8M+2wzKfPIa
/WGr5UO25/7e06Fl1RwUK3XFON5uyR8c6g89J7lNYN9aUo81VrMkbjleriS/drCms4Xet557HDw0
hI5UwOZsiCS5S70ZuzZARk/RbPM+0f/UB4eoFVb1HE4cexRmQIjjJik0Dh2fkXlk4hkftZaIk2q1
mw4ufup5T/6sM3PHmwogIsRnFLU8JQw9pPFyLDlpdkleTkI7BGnEsehM7LMg+3K9up0VyDYPQDrD
nY0uxW3VF4w6CK8zTG9gdyBI1hskEXYFJ6YeputSpA+WjycVBx+01azV78goYZSoWU+YZu6HVCqO
HSlHzsECrdZBMgHHbjN0PA4GcRt9MJKzFYD5FqiK43q5LbVrW5P1nvfdlQX0AVEByo+pBxo40Jfg
DId4J+vQnWrvXZo/+b9o6J9K7Xm056MFIg3HgAOKE4NbpX9b44CSWJTPBXLctRfExEG96xy+3BaF
EPKGu2FoQC0X/CcXa6Jy9cFk2K7GeNAaXwbTZ/xWW9G8tB3iluWQz+3dMCcgWJOg3oJRmHA5uz59
JP86DewhEjrVnlmnV1VfetcaHNQEg2TkWAWtNfWaoR7az60/8TaPaVRc6Vr6SneQk4gETeFiEzQV
jCvp1zC3Unx9hX1dkiYzqpDtwj14FTiTiuGyFsKPxfdo0slmuz0hIjTCVgwfbmMTRGd3cK2HX6zt
LfNJ48sQfhfmHiEklaWTkIIIvNr78YCUNz3EGlzRqaD+JYN4HxBeTnW4m1XGkYqmfGfVmE+Ktt5y
pgsQtdsx5kdWbAffdj/Q+HZcRLYdKayk4JUee3Z1mtoVo69ImkdqcrA98ZMYGCCN4seG+L1t+Y/4
pErt3C67UEhi2AciL7U/5my8CcBOmEa+i2fU4X42PMkmf8ht2pbpmF/Ey4j5hWp8kG9z9i4dSZYo
OpRdCjYidb06smH2wcvTeasP4/pvyu+lVbn7Cv2PYajbOAi2Nf81jvvVA/4bCdgyLfdD4xEd3BRf
ZsqUR3ebxzieDsgmXhXjdyBGLERBJ96XPAV7vdG9xTuUCcJLr2l+GFQ9L0PEUs7907VFMqyePWO6
Im4tjuKZdh0GVz2smwr4b/nuzpbJymmeAlP/it2aipban/rWfyQXLB0sF1jNSKJsdx0E0iWxIAU9
kCgiQeo2HBtT7H3Q4wWJURw+qYBL3evuVGefMs8JdhU8sM7T8H0b5oOUB+D7BYNCHQNAGr8wmIIK
oFF/djKl4WTm20IAzK7YPG06GpAHqzfX9+QOA9V17acT636AZd7TQ1Xm+7YaxE5jx3QmzpOt64Jg
rcQ3oziCCy2EVwl5YgN9uhrHL2pj68KdmGyPDLtQLcHeHnjDcdOsDLmw9/3J9To6HXbwoKUlMZiD
+ELaxSEK7AXmx1nuZ8sSqHkAZDtrCnBGsWkYz4uuffXJZF+Itjn2elDc+5f+ozGlNbpfonaa3KXf
mTy41rdb5uK2yRcE4cBsmmwbT+l0PS0bPiKcuETRo7fDlwu2ZA7hcwA+Hq4aSW6xb7V6mPkJceWu
rMNONC8w9fRfrnDue8v5aJziV1IBmrLzWY9Y1QbvnhxCa28FRX5CGgUqdKHgbGrpYLBhgcTGGdJm
wqvnDWvokH+c2pdCLNMxxu9+oTvdRyOG7qJqrVARMiFbC2qnSYnZKBo+ba8R5iDbbZI4+xSPE7gc
jPddZ29qrbyGXVscgQDMN4aXX5aJ7C/irNeP7qJjjivpYUMP7pttDvNvo6eqO0jbQFSfkeok6dAD
o8e/mYyCAnsUlyiW46+0YsQ2de0ud4O9RtDEPma+tNXPbs81rbDI9uBNrjUtYc9aIyT8ISf5yn0w
mti6t8kHx8RjE91kPGTMog6kt+PVlPFF47jGvq7IL2Wwf2H4wZXmmfFWn4wngw6hg8UlKmJdCwvo
dRem5b/n7UpO6vHQzZXD8LDA+moQJmZLgkdsJfm8QzlA31WccDE+G4tIt7EvAZ7bwR7AZli7hLnP
PR0yuAv7wppEaJAHfOQgPBBVEYgjOhCCKNy3EklFWI21FjF77wkJZgzEd0CwM/1WdBVM2NEIF1W+
D05n3Bhq2I3VR6w7xXMZl3dZaX04JczTFm9HUJLj3sc74jQilY73JW8FFLWSMPPz6Refned+yV6+
aB0hu1iiothLQaE0prPv2Jf1tv9yk4rCNPDwY8v2ZpQmO+VwMTbtsgP/dWSd4jRVpy9jrrH6Wkj7
qiDeT+uJ8wtHUk08QPbaNuzLFe3qTKvrTSmKi4o39cHy7QsdZdLR6qitwayobQ97lvJpTpY3i8Pw
5DF2bfNipzdMMTL5Kzb7bBcU8lWQ0BTGtPBCKuTvsW9LTKZ1GgZSim2Q0bTragpkNc7FzvMi5O3J
bhkVuCWEJKXe82DhgoVJlvU8/pwxhHfCyRR6jU1CZae/6FT3W28YHskllptubRNjhScst5GPFb7G
CFvzTM/JsbZOqrBOsDgNeRFfzE6tb3ORPpHHU4VmY6OdNa0h7BetjvSUlQ8tSUe8+fzey+pHFlOL
UMq7bXrd3rvB4kQYnRgDBO1zkVEC4kt9JnWDdDwL83vpNdeD3tHjNWFngsJ71IdhOXQwo7DyA8JC
hiAAGzGiOqbAiniipCAH1VTxKQfCdv6Ofgpizf//MpPTe7H5c8V5vYU/N9NSCsEuSon0NQBUh+cr
nq/Tdi5Cu/PP9PH9Ofxzj+S58avzz9mc8qvzH/zXt39u//dvyPkVpn/8Px/F7wf5+x7Z71Y60flh
/74kseN863UAX05uD3vpfDPne//9QM73ZqbAgFfL+f++PiAZKCHOV+0Kd+l/v36/b/x86Z9bOX+n
exO5VwNv0mMwvCVk1lz4lWiOdTWZR2lMDcsM5MXzd/Eat/PXZf6yZKi6/rlOjsiKrto/1zx/l6wr
9Z/LRAzyIM5tQINc/vsWzr/9/cd/7uvP3/11Mw405hBathEaLn30XaYMg7ohufnzQDpTYwJxvq3/
+rYh3E3f/bk1omWTyJycp6IiiIOWJkAgX+k3fAprEIJ8yVesY7p++euyPz+ev6uld+kVdYA/7j9/
ev7u/Pfn78438ufHhSqUs08tabf8537+XO+vy84/ljSy6MCv1/7rts6X/dufBJKcK0M4QO0Us5d/
nsbvp/vnuWGaAxzx1838vtK/3ez57osluAgIid27OODIvacsM/CdcfriRy/OGKOtX/76EUYQGYV/
/XrUo5y03TxYOy461p/zH/358tdl8CTjjTXZ4Hz+uYe/7ubP3/51V/92PSMADYmq8z+PFn0hZFJo
vuvF5z+w25EZ4F83+l+//+tOzj/+/WstqNrDnKvdv74E//a4/vVmzlf881jP1zlflqIg242e9a0y
stLQ+SIjPDN561Ey+jAqq5e3iQSS+Xu5GK1nzRFlvFylZvt0Xg0aWngw8JrmaFuFl7KD032odmYB
nwPlK7A4S1s3sQKEhPGO37XZM/3tTzMypJOzfke3rrc5YrvtDoQ/QJWqvTYLWme6Xz3qMfEopFjs
i2l47FRGy3FNKfZquPSTQP2n3CRqYyDgRnPlLGwcsaJmFtV8O7fDlx3H2yJFT2DlkrMHc1h6gFAL
y3ne6j7Z1LWpx/vK0L+Ccno02qCI0g5RRDUBRpY9lnIIZzuzokpKAGnABtr0GRE09dKml2Btqyv8
l2HaWIIpSAUbDS0AQ2xnG7g1ggBKYabowKQKGd+1nTpO+uyBglr0O9t3TaJeeGQux9XJe6E04Wgj
IY+OgkLH9MWaKrRWYszAh4qjPq8pKeroXoz8xjYNN2Tmo+1ijWjstR+DqQWh//Jk2eWRAKcrVLpt
mAn7tRsxgQLjjSigsh1oF0Ks1GWaMJEixoiUprRptqI+zqm6pCvBGSOnDajpjdgmhFvoFlMAmM5Z
NHa8do60DrGfpo8JM8SlNcnIhTi8bTmYC3++KYbpR3i8MP4QvDJTZzw6AHeYC8I8S26nzvULDJjT
ntnZpQnOD9FTzrmlT1+64ScnFZ2gWCqCaXH8PWhH8hLkQZqMv7Xe32e2yytt005vxWjvuml8ppac
ItHpTVhK8eVlt1XC0B5dIH/r0kreW9o835saWXxq1KjMyyX04uJNDEG6Y3xfHVqoLggR0j7yF4PM
OrKGfDQaO9PmiSfoGg+FfzdlQX/wBQ96WtB8JlgBLvSaf3QbWakXhMwgISQlvs7YgM+SNDnZp9qP
jKtl209X6zvIzF15RSD0NyNsymTBeKCzycX24mtiQj87bI6hycdvjW4ZQOgilQMi2Yb2mo8d465h
TEHyHN4QW4gJXmQVQQ3V9kuho3eW+BppyDLDMeVLnBWI+QmtRrNGHHpl8IC5Lxcl2baWyxCqaZgv
euWgo9OiKhHx3WwQ3Nv5H0R22ZtET97nAZSor2nhaFCXGdYV/YT0lNZYuYL0CxY73tIppa89Lb+C
biZpzT4Y2rcXkHphZlZ2tAy8xUGu3y0y9kOLlIA4HR4BXeFPCy6VT/XdaHRei4F0Va34LDpDRUtH
YUzjsY00/zldK2gnr2JcUrXa2kNNL0RrLhc+0uEoITJmhnGTTHQnKqavSn93OpuyZwa7ovoHUXRP
iOlL6BZYxYP21SBujhlaFfoWqCQ5PDd6TLi7yOmMA2CgSUPMw0IyxiZIgHXKmXFH7qUHx145GZ1x
7+b2MwiWzsa2VpackUTV6UAO2gt4yQmJxupgWAguifp7SYLhPU66nqlx85UvvxazGJGppZ96ljK7
N5/8Ln0acB+c6kwa0XgKjEh3h+BdTsoHqU7/FTEepAwJBsL8qUv01Lr7mo/ONbrMl6EMLm2Tq8E8
ubJ09HdysWEiImmRrbiM0YfQmpr3RUo8Y7bU6WH+cIc9kVGPRa3eDFUzF5LzrZ1r21HhGXTpJGKS
YO22GYR1MBCNWtFg7Qmk4z0R9qQZt0X+PqxgzL5FCIPN4kiyPVkcBH2FkjNiCnbZ8/D7CMBsbdRX
TnyHGkXuRmKIiWv2ntyJ0JRasRBodBzK8heIEFIjAyJXRE87QojqpXVAsTpyBnRfrIQaqMQunGeA
a0zEUNnvhFY+u7l5N0xrc/plcJn6djAyXYEgIjO/Gq0gnsD8FB0IAhquodKx+SuvwjGjKNequICl
g5DGL5lqpXPyy0ClMFXoOse5edDz7roTc1jV82WraHQKGlbmyANOzSgARkMDd40X1Fz6mnp7w9yK
4FfX3lpewrk1mY4NFFj+I3XhtuS45rRHpZuEOaQ1puqe8DAPlc11VdDYsrxj17kk9rW7BiNxSjbI
Fk7WITWIv0vwvcNpjtF/+OMFaOgNaA9727Hr7pSVrxF3Q7EFTEwfR5NEwTn1tGarfcIovUzjYdpb
0MhJ4USj5LkQGvpH2yDcSFY2WDpzj1f+CiTzUz3pETHxCNFXCOrcla+Zw9tMa34FepNfDGGS+hun
7e7RAD9WTvk8L5I82F48pv3y2Uzui9mgq6E1XJE+7ybT1eKDmqfhagikrIbrXjUtMppGMEltGMq4
tjgWMQqVzN2PMERpQ+6zV6b2b0FSPrqtWpMONrk+InAtD8IuX4uJ90QuRWQqagNruEwXREQzPje9
p6lVtOZtBu7Z6ldEEnLa8sCpG/VhyawvG10k9s0c8tl8m+X0lghmgl6JJJRcno3MmPhWxefoZU9W
N70O3fKdM6QdEmu/DBmQs+qR+SoTOb25b3GVgk5BVVUYfLHSB3tBkNIsGbRTw1LQ+Ze9HSTvwhfH
RGHLobu5q/0K6Yf0voUtoJ+xw26URMJQ22tyD3ILzYZ7Veukia0eIVmTQaJzSkIYscMURRRkcHyt
BNEHHWPNZmJMj0kN2vJsN8Ap2Zs189SVivNyjKDd9szDqqPu2pjsNQ8Kg/OpVxiP9PGX4kEd9fYl
ayHt6XP5HPTaiZXvIeshoSjl8dIn10ZLmeCYewnLamriSBwELWTBy8IigVQiw3K1GRkTvqUzg0Hl
tdeZv6oXpNjpJMVsp+CyaJqHUlmoGUzQrRmf3tGPv8tyumiK0QnrqX9BFXJpBvJW+WXoqfGulcmb
UyEmUAFtqHwsX70A8gFsqyEUC00t4kBmrPugZGwYqCxiL11vkKgEotq39Es+knuozssxwJncVNd4
A1DbYAbCM8PHRb24krbcUsJAEUkDmocGCS4fXk0bPadVJY+NW34DvEb4JssR6bV6ymjEH/qUqQqC
Hg/XAh4DdOd1MpyQbqVERcVv2GC2LLlm5FZd5InhyuqDK+IXCjDaaOnLDM8Xo3VLQ1eAhRqcPtav
BHSJtTg0+S1eZI+X0fNwEFSorLbK9ICz42Gnz8JktXpAT93ynkPMhIZ644g+u5fDTsaufGSDo5K8
C770SalLY5YhyAPn4MfyUVuDwI1AvaH53cwAv7DLqrdeBFEy+Ew1ANgYAZK5kiZNz1SkbFZoD6SO
TlCEdWgCu4TxGbM+BKnkgRCE5B8h/L94FPUtO7gaWnTg1MYA0vF1DmyGcN3xYwG3u5mCfIXHZvcG
y88WMiv6UyDpSFYuk6z58URGe9xgXF5YT7Hwr4ep/jAmVClLLyi9MQnFmR8x7r1SSXdyKRYTmmxw
G68pQTZ578A2Kp6ptZ99l4B4JzHQR5vTJ10phi3+MF37AVsN7GpSpN4TSFK5597BaKQ97nZItwEy
t4Dde3q3zlAxbXLLgow9ajC3tCOoOz9DFNjy5DQGDBln0jbGND7By9gZJuSIudLYWz3Owa66xYbK
sFcrbi1648xcP2iJ1VCgOdp0C1PMJR326HItwXx7RaqhIPrgpNyFTtEhezWY+Hu8abQfMzbf4Ukf
Y5fp4P8wdl5LriNZlv2Vsnwe1EC6A23T/UAtQ+sXWEhowKHF188Cb1bdznxoa7NMGoMRjBskAcfx
c/ZeOwqbo7LhEun20gsRE6cZhejkBAjuEnfpYcqJJ+dctd5DprXfjHYszz5FxOEieV+NOKUXWI3W
DSGWcWfbiEjKV4BVhzaf7iaL5kyn3kp75lZ5iMb0InxUNpLRQfmPbo+AttQD6k5M+WhlMYC7aDnI
ZoS91TNemQg5HRdR7rzHLaF7XT8u7UCYG9saH0wd81LMGRjyDoPzD2bJ2TfZgsQ0NRJsN+QPgRJk
eJsGghjqx1RylmZZX64hpkPC7e2rYMjI60PYxybJpByrz3XiPINqRT/YcdN1L6DJ4DIKfWAM4Gj3
dmFvOpvtGItUgTEQgmw0Prmzd7cHuZkkLGyadbTC+rULrQ9TaOPGN7t7nQiosTHi5RikxIdUVISO
x9FfaCN5nRWGhzRMKKgsLhZI+orE+oGLA+N3aL8Zal/WzUVUOuZyNPXbCHX9IizlKiF+YaF5HCXS
Md8d1/2OmC9hFSz2ltnvwJJ5TB6Mu9LxkE4ZJJ57FtY5OI3zE9ZRBAYOAdZucBMG4+a4NBBFSqNz
qQNitTQ8JDyIO15io9xXfnPUECiWBaI/WMGPcZqfQ10ciPqBtUb93DfkxGMehhGZzpa/eLUo6umK
VsCLsr9GJEkqA8HFwAqfWN3eyrx/lXX/GWXNbmKoLUzjDX2ns1IWAMh8KoGoVdj6JmKSaw4eZd93
ibxlkkpTO87OHY4ljRnlooi919hBf4L+CVzoXWvrDELZui/yikBYnWx4hkokndkn22DymQTNWkyg
0SpdXit2HR1gCaKr9RvP7h/NTnvUvTbfBOF4h8ONeINB3mY+mLcu9vdstV5c786l147IJJOLnDny
smliCmwKTCHxJcVmsRp754BsbNFV7baRIfohXM/pY4kD9KADuOeYXBLJaq1JeGQn1iF4w2+QrzVT
0Hk+1AGmS6PG5xdERPC1eE9zue5L/UVL04NbtebWH8ZtMfiboksxvZSyRVLVfIZlvRpBVVFf4Amn
wOgJCqCqZPfVX+vJnkra2Wuz8qSLPBQyHSx/oKLU+2RAW95LXlpo8Nz4a5ThS9iE63HEkKx1BEPE
nonoanwu7Chd++Y2BUOyyDsYvTWuFhEz2rPblyRnwu4z7Vz5MZ+aJyq0MB5cwQr2JaA7fiyexVci
eRwGrt5OgaBV9ZQcnWiW3oxNZQiQIxLyDnbxpXwJ2DBUV00QbqzEiTC9DkeVmB+AIHZ+GLds2tAj
l81n1I+PCSq2jVZ43qLkjIdfJ9kbepxKfV9f5ePGg5w9jlGA1rMpmXwFjEILgiVLf22nnVrEmOzI
RaQXEkVfhZ+edImmiS2Yw7beISEiqnfhUEDNpM5eVIX51cPQ44OF6JtvEb69SdQschron3jZPrHU
F2RMZyOL9CtOsfr2hEqXZng1BQhVS26WQPkha0/XVejt5M3A1ZRT8Qqn8ntk+hvT6X5Aslz5Hj6v
iDXKkNU66+STZwzHsdJQcpTs4guruu4qG10Z0z/J9Coh9lmbW+GhGk+pozfrNCLONELAKBg2L5Tq
nzhHUYMYCpFLb4t1FYxbngfFtA1WSRzujVR/xIOqrSKmf0+2iXakL/3bJvzyhueS6Az0Mw8ya6k2
oa446CyWtU+sNaIOFEloKSW7BQpezk00uyDOy0psrFddmPg/rKcha8n2jqq7gjdvAarzVkuTcdXY
1ksH98MI+o6cmQiJZOoFJywED8Ekdsase7ODkNhJmFnECnNk8XGYaM7K1srow+F67MwbLwxu1TcL
rx8g5isJNwu729RmpyYqE91OXyIh0F/CqjYXo1lcOWn/MKBT2IxhdBPL7gQTSyNTO72yGcOu2ASe
emzew2jdG+9Iqd8lzuVa58BMnCcZintTAJkOonPoAd9usKCQ0VxXnC0B1ml32NWW/tI2zocmkYTw
uvaYqja4cWnGxFz/5RRZC514zrK9SkpxrlkAPDsi3LExXv158+pqwYkMFFhyxSkxxUTjrv5U5TBr
BZ7IJUbLECLX6gHq6DqA08znaKGKafPC2006biqHCTJpyB853FQVthN8AIc9TXsvU/uIyKJeMqSg
pkJq7zKx5A/TgKlm8TcFgMFQxmwWdlx8hlm4i53kUOEt1hPnK3Qr+lRVpVY2NLTNEG3NUV0lIhmW
VZnuFUnPU6urNYzG98SoD5XJJNZzonWc4L+NG+sj9PPbKnLW/AnHNryW0BDqqT/lRBkvEoF0IwJ/
0Vt3Pkn1pu//TLn2YM6eNRw7D1ry1qFxcOB0a4GuqLlMtJ2ZWlmN8SnbZm960T1EnGBf5MlXAwGa
Nyp9G43uOcmxqpCmCv6+4DVH/dWY9OcijuA2Bu+UEO/6LHOWxJI4anxrZ36wq3Mh1zIvWYZzBPBk
SuTN7aVTOWwHlswVsbSU/JF5QLVONyF8I+07mmeqJ3LDj6ig7zK3txdS116noD/ppXcIvfxssoQD
Rdk2RYHEgHQaoKgAO6OXKK3s5U/pqE/HSj98pXwK+OI208g/khmLi8Ad42P+EOAv837tY3sVdPTS
xFAQ7LN7xJCLXKIhyVG/jD0WptDwn+MYVazTQn4hwOYYTbbFmBoxvVYEW1Hm/VJfNtMQLyRpxZsp
kMe0yN+FXb4hHb/uMjJWIo5TzpBn3A5yTciMlxfnqHWDrQk2VPZEsoP6XFrxdKX5pNul3bQtIQA7
LaQfLnna2kmhQ3N2oaKE/d2hMJ/11IOLxW5+Ucry7gZJ8wZME7tyKjqO4vxspU8QZFZhWtxUYfMS
dmhf50NwGktzkVMebQLBgUIv/wq735aO+Isvmys6t9d+7evsEsye1clYO7E6pnZ234TmazYIm41e
SFnbA5T0pnVoN1wY8+ge9QLXYZ2mDM1jtWM3dt+M2Ytq4k92vw+92zR7iR/Eyid/BUHgxVGnSvmv
lAftPgwpUXwa9SfNJaoKHdUSsX0CisncEcZFW4/sGkqGMjhlo3YqpNKu2Gs+Dxm93YkgqkqR1oTS
omdPjxAHQw2dcTtNdnl1zguNAQG/AIYVydmgq8a2e7Aj390Nk3al2JXvgyyhiekGpK33bBq1amON
tbZUMaJ7NTrbsc4MGO9omcuJFLIgkWzU3FDfZr6xHUfSxRzNRY4/eu4SB1h2p401mhrIHNvLl78e
87NdzHnJ+GYl0yhBC6xMrlWNwzY+K7Zp6K6CfHhx7ejM4KfdAE8fMXuO+0JmCY4D+UaOGpEUAtiA
1Wo7Xs9mMihUW9un00fkO1ubJ4jQ9bajQq96rmFdRQMyau7VULy3cL9p93D1Idt7bxudt5X+j5Qj
sJeU0VBJ33iqyw65JCqCGm+K1o4NFiZKe9Eb37iBOWmosDPf/7BiG2wOqPEVVCXbwyIf6kiwKsGy
5ILk6+eSLdQQbbo76cvP0DMxv8wJ6SzCfuvvrSk66TYdq8Yzn4mKbpEi4BE+l/M/F80TGEsYUE/D
t95zn1wbIoab70iOQ6Y+xqdJF3eZulYxGAaUNfd5gMMdI9O+UjYtTXmNh3FRSferGhzJxRCSl5Pe
xvPowNMy2oYgdW096HFBWJwRXj6uW705tB26R4K7h0UxIllD6MZpbe3zzv72iB3d6PBT0ImXCSlC
ugCLb0hVc2RZQOxHjHcgpK6ruHsZsppyaIixNVrZTx9N9blJmm1Ae5uIcUUfzOMCOwJhwVW19kL9
JRollNwfVFDxUa9mLwIbThW5OctjfJ/1T76FLaVz2aORpQ3XCuv30BSohAuUGV7M3lkiy4Mhs40j
3XhOPFbrpAFSl9BigQblbKE42y3dF9HZV+yxH4SePdckUxMqicGgM0BQBBqsMNeE4Io6JUaRyYdI
BLzUdzadQ5pU6DRpe2L8JdXI5DM2FQDGSRNXg5MkW5RBPMs8WszCNror3icMiVlPq9LvGK50Ac+q
Z8ZbQ8JxoVkQlvKU4GchjLU/dQ9GSoiobpU4iyH9LAhGhXzxlcTlTeXl/S4dZ3dRimfEtPdN1rRI
dxhM1RPNJymT95YmH1ebQsNsSscsLcJ9cIkYL8xXR+B/pVsZbPnp6kbP0Cz1JvK2efTkv5V0WDAu
adSuzQnjAKZBDJUBccUtxcitD+YFyBzNzlbXvG131WkzgiZr1RrWekXNz9hDdL27b0s6ftHUEgME
Rm3jWUECg6NaIZ4Dflcl7S2w9WhVOzUfTQ8/1YvPgQNXoaVvM6TIkXvamtRSah93WGjYTW3D0gY7
0Eb6uWHsjqOURUyaEo9NdM5t/dpTtrW19bbcdCMg0TLGoJHkANqJ6Z4CLg5BYNfHnn574mJpiJPh
SeT4QPXmkakZn38+AZujI+tHdQzPmLY6+9YM46s4Vla3yXWrWvbkZZ0ayfy0rGjaK2vQjiSNMGrx
gAXCUF+ygXjxvHydO3P9WTTOcSJKPWElTaPiKReTtcNzBhDYLsaDXc8zoUrXFq0B4L+XSUVdmzqL
oqWtZoccFlpvm0fmjdmcP8E2SzhPWYptTBq5v3TtZW5CiXB6hW+WU7RW7nxKXhNlRAN65BS20spZ
wsy1UNGVJ/y1z43gvfWNRkDZS9DQcNqvsuGpErzi0uGfNBMMZkMgWNYYyQi3e3Y8x0AKnp1cmpLH
oLjVaaGwJWPQzaeyDpMayiNIhLXPv20okPslS6gxV1mSWc9auCjB46AjJQbWia5l2tpsCXBlWGyF
Tr7xkGGGBOrVbfmuC7u5y0x/3cXjMziGk+pkBzUhJq8I8yWoHUZERN5eD3PoQKf92JnGO+AEH8oS
7Uq67SFghkrj0DMBowcjbXOhvswm5S0a45tuduq6vvuUhp27w6fUkSSl1KJBg7oyy3LX5scq50h2
fFxTnEiQWdTZHhuWm4HgP2ni7KSscDjmbGV8DYHzrpNzMExfcKZvYbOuHae8mWqhH+oIY3ntv6Pd
49m2KTB0P/iQpVYDuPg1dPgrofXdVc+MWeCfisNuXYfaq1fZLlKFSl+y3iEpsDW5Tif3M0xsZjqM
vZYoY6k1JmqRkYqVfe3WLFgrMzJPV1y297Hlk8uFFWcRsfWx85ZiNiiGDXT4baqi+0ZL9U3l3pi2
RmGoj0/dAKCq1ukKD9VjQ3DxVvT47oK8BgPkgdcZ0om/PjiHdfOaCkZk1o/ZRTcuu302wVwVu254
tk22Ay1+tUXoadTsu6pwwuugwJVQWIwNqFX6Gj1v0b0Cj0DT7Z+TloQJu/3q5yg3FdOC7wLtoaEp
UJipt4DFLGh+WORRsT2M0yZbowV519i6V6EcIYdF9j6L41vNVkBoHOg2clLFovDoXxsdez6ocTT/
Vf6tW/1H0+lULAI0NGsPSQwFrM/0A0e5z3Mxl2guO2NTVne8IiKaHHxFlXLSbTjHrE7lioSfXabD
Fqp866asvfhQoEteWiV8JLyAo/KOHEdkk5Z4bcKm768U1iy7QsgygM4K23ciOa+5wsZUwdYCUwlh
a0WODkRtxrioTzjL6Pp7sbrRJ/UV12hBIFvfm7rnL8OS1mtIYD33aJxgoGuvc7GMMu2TXnv/pgU7
pq/I2DX7qqsZs01D/iklfFBpszWq6qtydubEhP1sA6h219F849B9yzRPHi4P4VP57Bw6DyoRvNra
fQBcMOwyBOLw280Zb5psXM2DLFh140qVrMO+Mh7iNpqx4/pzTRDgyjBNglusnSvwjNmT9xxEIVCZ
ip42MTuE+PlsZLJ+ohYiLrUo9+VQP3RSTVsTA9K6A6Y0JERVsMjhsK7ScsvJg4vYxaLUuHh/DSZx
lHCssQKVPTuvpFhbVd1edcq9S3Pe0HzCr6qM6qrxyDBIIpCUPB8BvNYw3ih7yM3+SJOfNiOOwo++
NWCSSsbycWs8WaKUqDveVJn723DAYF2ALqvkNQlz+goLO3JilPO+0jYdI1Yj1epVAbQsxrTliw5r
OLT0qh02WVYCD/OvgJKdA8FehW0ZOlgFL1YjQ6SAuY2zQ1HkDN8sucDYpHtjWNVt2Sa0YQQkjpH5
p811KUgbdgJ4M/3uJvZxjUeO1a2aPAs2Wgr+rTTcH+l0eA+bp6FBaWZXlBtyRGFbj6zP1vRlD6Rk
WtBZ4x9JpN56ytLPcoCkocuG2k9D9Z+PwbG31GOVIKZoOLjM+mFIyLOtUPjg01yjM380ErgG0rM/
7a7CJ28RaVB7prX0TXkyA5DnzF/WXSD2HpKfg4qHR2OaMeVKY9pe8AZI+wtuwLYleAanSLoZfDde
9XH6ACGCuanEyY+MHDndeN1ZTA8c238Nb1CgsKosfbKjW7NZaV11BjyWbpFl7MfOv1Y1A2JJLyIx
BqQ6kt+JDeqZgMbvaiJ8BbwBVeoq9MMjhmSCZ4XQEATVm8TGp5XM1RlzlGsRh1i6kxrDJkEppdPs
DYhJbTbca+NknFu0QKYiMaqIdnApiFfxrG8zscAZw4rQimaiz5VwMeB9I2wuKxE9kWZ0bJil0XN7
N+2mOaH/ZLV3x43WNN6qhqPs2SFHS3SbFnD5Atb6otrWtrEXHXlqCYDkdWqoN8IysdYN2JVM7Ttw
2vfETj4aiMoc/ea2L/lcSLRa4oMiaXuqwdXShIzjbK1pMRM0Cz+fWYAEIb5nRYeBia3D29yhWUb4
xAoLWT9+5PO/kx8VfslVQL+ANi1N/9rT8R2yrXKC76EmJ8aU3yptnt2xvmcKAYU01gLedNIXPNxl
pc92wDZm9Q5zVA3PtbDBG+mh5y7abCrZ8utMnaVvHVVpfBh+D2YpRyc2T7PyJkD4krrAwnK17wZx
7KrDaI1byRmUo97LWLh9ob1YbfRTmTixYVkP2wJQc+/jnq++c1k/eyqgG50X16W9MXyunKzpKfy6
XWZ35wGgBN7ZnuHJunUjJHW6rTYBhWqpJFm2s82FxedLmt8MNN11OHnnAUnaKjfszzQLbjELhwcY
QofBmS6G8rMCEEbhnp0EoMAkL7NtMzr6GtmcQ3UBsTEXW6MfglPdqHIT1OUdPrA1IQ+c/ol9qNiU
Bk2pYZQHPZB5ZcMKj5Es/g4hrmFaaPZWrvG6wSnagi4O5S2bMEGg+NhjgQi9I52N5VDD1nedyFgP
Mn8IVXVjtdZqAOrAn0GsAz7alUu3fFnR8xMAcxcl4/JlNMLQk1ZyikV5SyQqXt1BMbEaGGIMWUyz
Kt2WjQagRF03k25Abe42uCbAqyUUZYTfFCQ34V0JViTH8OkN+doNp3MEv3rphyVJT6o5BG689wMd
oTqKIwMA4xp+zXPEZjEd8Lt0pHswfIcDR9EPAOIrYKBXxoAVvICYKG0030VTXtt6syMsZFw3BvVu
2uAOoa7WlnlK6qbf3zSB9aHsY2Cxag6kzzAO+/HQOBS2A7Gy877l2LzT/LJL94kJynbIA2YlydFi
UxoGlBFDYF7LeLgOeyTVfYvaw9irIM02Bu0BkYmbwcQMR3uq2qpSJ2XbAm1Wmc/1AO+mpGHqZGBW
mi5eerm4IsXy3rfiO/D89caV7Tappq2njIPPldx242VbMCATIJPimG4kFrgYi4RZDtYKGSVfuQHF
jkIXU8Mz1hvCWAtQ1Z2xkU1DVUKz0csHJABaerKH6suPu6+kZlYRTwujvEvLtuWkGbHCFC/o7r+i
wfluu2LtQzq39FRtdW1gXjYCMizZtYvwg5YsA3sMZDTPtGuCCx9CRz7FctjpxHZhyixXWmOeol6b
8bJodFouiE6N1/b0g5Z6XeqKC0ZdLTvP3jglV1i9/0CyfpMmH7Y1Aw6SPU3dWyxhROw0xfPke6sK
9AFWJ+PRKyrUSN4rwajYFqLwpIFJWCC0axHODicnc+/xWtHgztxHvepOrV9cX1D+//dz+I/gu7j5
hcGvL/z8z0KNFalVzd++/K+HIuO//zc/598/89dn/Nc5+qxQ3v80/+NPbb+Lq/fsu/77D/3lN/Ov
//nXrd6b9798sb7kFdy239V49123afMv7v/8k//bb/7j+3+TemA6wrQub9Wvd2r+F/585vwS/vOP
m++cxLQU8ED0/t/DD/584p/hB9L+p/CoxzzXNnCaMqP+d/iBq//TMTBg8m2A845lmH/848/wA9v8
Jw8JbHWmZXiW5ZBI8Gf4geX9U5KjIKThGuDsCEH4419vwl8+zN8f7j+YYN0UEeGh//mHYeryj7+E
H9gUcrZlSUM3bWkALOQPVJ/vd1EezD//f9LMqqGs6uNuSBWZ8BQUfhbf29TmrFVYbAXSFM24Ru6I
Ylanpwobtd5krs4YLnWYysr0TpmLWQu1mJre3npTU61FRJ82E0G7kAMZASLtBhq19W3vmfUabLBi
wEwlAW5wGZ6yTrh4xViispb/rSDAoDTcDT1h1Z7xDLQ4XvnRRK6QDQMCSQjnv6VdmWnYHGwKece/
KT6IbojIRaer49BXnHovxCIfYG9OSSRIcjvGo58wb0ladztKmwl5Ejx7VgqwRyPaBxg2HdtexMe2
bh7j8A6mLUFIHuGqTUxGpClfQ/zYW4MLxFgHP30tYPyBnwq50KRsdk52YXCtM9GkzAPndApHOvKk
H2UdmO1SWGQPs09f6LmPjjAiozuFsUbv0xjxkCRiydKTsKWuPqwx+kFQW64KS3sUsivX0zzzgn/B
RD11GagD646EeZZ+ysQr5kIS2fU5sc49uASEWKQFMateWjlDZJ+5/aplSLKnBAuXBIGV+8nU2Xd4
SXQ1hlBKSX44FKI7RwHKGkN81GGdnKzOPluaJc8kzWRA3Op2XRFotq1SpAa6wAPWDTLZWNj0bdIW
Ka6Z4IwqRao7L/adbrsLIOPa1ooj9sIkmYYDQqgCNsoiUswiiwmUwCTrBwLPqWn6aecpdxd29KTw
pepa8+kbxTvtWoSgk7huPUmkGptq3lTAwJpOaiZk2POUpto+LYJrYN5yJ6PQvKL8xlhsv0ojgyQc
qNOAne2IZn/lEc+8I9smxdfmbi3EJDClkI/UA6qdpPeO40R3uE+qfRqwP6Mv/UgaG2CiQsKUtMNs
jcttsckbCCUAVXrMumi33QAFQSJsYsAZqu5aNFsweXpsjOFXlRYrYtoJNs1wRxgy2zg5EQYJF4lk
gBlbsUXIgsC6A6oV9prcA+BfVWbcnkDTI7dCw4QIOYXYmNh43Li+L/2UN05qZBsKO7gBLzOt+8Fs
95PqaCt28q2BIrbTBzVD7iiJ6hKKwdRAnvQieDmmSfLaUJ51WX71uc9ThvreEwXThtp/y7T+lOn5
/RQaHHF5dLbdABTyrNpIErHWTRjzRme9oKO5rye9XpnYDsiaqpC7UJBVKeDoYkRd+h5NSJG6gb3F
aN6PkZ7tgry/9TQUQAadJWGaq3rMAkAK/kPQa99u5OULFMXlwnLGPTCarSyT+1EghMsavV4qI//B
DUG/SzbMEX2L44XJlC43KL2rk4Pdk5EWQuW8Zt0a8/rIH2vd8i5/RDGo/Zy9BMlC7To15Ucpi21B
XXlted5DZVSnumKWJyRh8CQmNscmefSSivG1vrXVJNn9Tdlt8mYMlBM9O8hpwHg7ChcmMR3LXjXl
mvV7WMSE9wJnmuIXvzScJV7nZbEMcadsWiJ00avgUBX20Xcxx6KCMWihE7s3lvYHSrfpYJQhMN2u
3BKFwuHn43xwTO8hF7P0VEYOKbSG3Ohsa9YDaHx0amicDH3VRgED8rTb6ATKVlbQXakhzHZI4hDI
2XLbT9GuxiuDXGFYmF7+mJq1ty+yckuTBmrBNmSboumsD463tV2yGypzWkVERa0zt3xxXOjVfWqV
2wLlRalbz0WqDPRf4IXbDnpub8GVcwyHeOkheeqizqe3ReUr8rhfd/V+LHNJRLJTP01gP/S+eWgc
MSIndYOdMbFcTBmaotJgnmRl16Np30oMNH2Bfk0FeG+LeHxUKe3/SDbu3cuUWu4i8WHaTC673SZZ
ZNJZDnqykgjUAVrrWP31gxWn+ikHrWZbh55sD6JhGpCZbVCcExGJFRrccl6uPTYF3oi72cvkp+Y5
OzLPQMBAzmVexmazboAmlglzWWK0cIOvJgChdmbc0folicePtXVFmJ7ASr8oi+iD5jf6jih/boi7
gLwUS3owmIRWFqwdBKLu3t/JVv+As1yuGwulE02UlVJkpBcgtzy/3WtElGK0mFhhmpUVWD+lyJ8S
5vVzmvfcBoqwRTSQgl2aQq0DSzb0Ukz8yR2qag6FBh2bX1n3lhnRMkXoOpZlu9NyzmMKkW1HZ3lB
BbBSjJcYmY4bBwrAaGWroqRDpJgv0q2w1oQw0D25LSt/Y2ds4C2Pg0iJLR3F1zJMkdzXY4jsi/g6
DR0Gpe14CE2jIcUQBUnq3qOkbpYZeJON06BPHvRuD7vY3FhKztIHZob+yuX+Msp5jwNRbEvS2ZbC
D24rY9rnZkjrX93ScN0TIG4sRjLUgahHb53uOOcAjHbcJrwUZvJLCCTgcXCIBJ51lXn5TquTaUlD
hu6Yh7LXa9jien3/6XYlrUyX/pr/Hozy0WNOu7DKirFANhx05I0AGz8TzQ1WjRUQczf1W8OzV02A
JN2T+5Ztz7J0nsHQfToh1ue2eqpdQmmS5saw++egg8YVlzVMmhOLgk9/zDs2Ir7GTAULOIb9hg7P
Bu9GWuEZRZOAScRFFtwMBImS5iB4VK5tbOp8NgxUG/Sp/X3E8KSCuhlogPNpNXwMCzdjt64BIzyY
lXsycF8zgg82rRkzGm+s66LrnpIxQwY1uGfwzPaisawz/M9gGw9YSPTY3AdF8Vy1OK0rVjcc6BIn
WP3oecTUWiNwkKF0N4NmXau8e5xiQuliUExLDyFkT1TFMWjGLQc3G9wAg6EipagHJxSX6UqlcPaB
y+Vl+UU22ybJ8EJ4vqDfSgs+dR9sz4HamEn8ouNawDphAsLRZyfVJsKQQW2lkMgsMgfTUStmT3Lc
HXSUuri6ekxvAa76i93xctM3DurnNCPrHnefWvQ0T1qwXWyy++FQzUF+v28uj4k56+/yGAcAJafo
EhZwEhrTf9+4DtnZlc4pqwWbkc7yARUP6XXkHBHqMH/NyZnuO7RG8Mvqgz/HFU6dSNetCkPmZ8W4
j9V9lsx2zgi7SD4H5rHR/vMmqWff7fzl5RuO6gXDUF4Ie0qwgL4BKcIrsP4AZs8OY5Pv6YPV28vj
2EHzw+Xe5ebyE0yNPp2YEvv3Q5d7l9/x63f+/nWkBHGVVCNMrLj8mGJhHYruPoh0j0QuM9liRL8K
g9whlsCP7MPlB+Q0gotz/b10bLak2vy3uVPO3V//xPy1DwQMLQAmOLCp+aEifgRGOR4/hPXcvTz4
++Zvj11+498eYwyJdM2qdn97/PeXrh/hTohJpykKFnKUBkRt2AoL8HxDD6c8KNFLMLzz17Z0nlKF
kLifP8HfH2scEOCJp4TP9vIx04ipJqp9fkjgbMySFBX35TGdCRIuGI8B07+Oicu9v/1CuPvsV2QY
gaQDHP77BhKKOsCZ+vOxCBDxqpLpCEuIP+Hyq4j44O+4/MJfdwMfV09SMAKaPeDt7CG/3EumearD
NGi+mLRfeAg4ZojCQQkIgjoW+YxZnOkCokj3gVFjAZBMFha/PrYggGD25/3Lex8LVnOwk0BJ6KSw
YM2fmTLBCFzuiUjxbsw3fXNOVKbvTUaAaIaHild0uRuUMAFSNE0OLkJeFo3R+TS63EgZ8ymo+Ywi
fx60ZMSmBp+vsyTfFE1WzkmEgmZ2bvPl5R5hz9XB7mLYSpevPUAX7EQZOeRS7CxVvGqe2x6LqCMK
i0fGpKbRxySq1lT1QE83r1hKzGZ8q0t/m4zTcGfUJ3uswOeggnAq/6Xyq/QgtR6GKqX0JmnKaqOk
H68jMGm5rR7yAuVh4ma3jMmBSMP72YbFyOUSN828XrKZE9EIPmiuPEz8rjZWOlJHKNBKN4139SQ+
TcOIdx0IWwvgDE4iaR2cWCfWOTVghlgu0hMvpr9OFREk2h7mBwReUSfHvrWAXnV+dmWaBVdIMVG7
SLbWTHmTgw+fZXACda2DIRSObh7xkr525hzNTVN6ha+4XsepaaFjGZOD6PMfzvAHmwv9Hkmht9A0
WEvIHdJN1rZ4/BB200u4aWoIjb4QwX7E1HT2GGsSBgWvBATUlWlRERpVFSHImekVidmUiylmq6nm
wy9Ds3Do52Nu7GaIx+Xu7wf/9jOX74Io//Mpl58ravFaVS5UQMs7X76X/qJ6zD+G56XdFIN5c6FA
TDO54kKNuHz564ZtCQgaTM7VTP6P2c4Qgz6VYo9KS6ghoUggwhGmmDponXeDmhiY1fyL6p7j+HKv
SnTF5ApMkRhufn/PJ7B11WkIxy6PlfMWXx/F8fLEdn7271/x+0vcxSOSoAijaWRyKYPhn+5GtNRJ
6uZEumbYoS93f9+kblxve9Hv43S2Tjg5rev5VOBg5xxJaW2zBTV+Pfb7G5d7lxsBbw5gWU5Xt80J
aJufe7kJkvHdrGOdheRfD6la2Qxquear+f26vC+xktE29u2jinQ+Q1vYp1TDLCznj+DykQgXTdvi
8nkFGcxHJJh87uZ8XdIt59mwoMqi6CChYr4Z28I6mOiHll01ufRDcRm0M3K/cgLz0MfKhPgFxnRe
W6jLi8PlnjcDRv72GGZ7pBm96TEUsf1VYPAymDHUB6+/vGRIBiUeM4hq0y15YdFeQ8+iIorIfjyb
80psdrzKy70uy8ZtqvU7siK5Mgg1bp3O3LFxDdbV/2fvzLbbRtYs/Sq9+h6nMSNwUTcUZ4oUJVG0
7BssWWkBCMzz8PT9BbNO2+l0pbvuq9YqHadsjgjE8P97f5tbA3lgjCb89g7m24RYqPd2e4P1AMK4
yLFB3V59JPhtXZTWCc9jRUCF1uxED5J76Pa4XDdlqWNBUAuk6cbkJQrxaKnP2tzWR4nH4nD7b0Q/
yLgahEArOYb05LCR08mHTLu38c7uRPKtVZP/7YdsaYhuMdjxlWda3cDfm4qNr6f7Qf3u9qNpIa3V
Hl+3oQbb7XG3v+gcyVSV3tYPefvZJXRto4yx9cO/Uk/0/RVvr3V7+H/5O3GjnHx/htufbo/7/rvv
//n9ab6/ve+/kxU3axBSM2s8eQ2+P/PtHyN9Yuvx53v//hjEQtF2NszV91/9+U80BMPMkW1Lfirp
CjPSzz0Rou66rJMHM+V+LyY8EJ2KsUQRyNygRh/Fq6jY2lRP9rdfFvP4MrTk6thSujAjwjtvDop9
EYJZs2uLFvJtyNxG7m2cfP8xeuJEc8tc17Ms9dXwKC1CroXKdo6BDS+G2SuWM3ywFHUZxllof8Gy
lB6LCY3Xcn97ExT6nwe082shSBOKrWzral6z9/KSCD2BqlYQ377nI2BVJ/wsq+JdZNfSQ0AVyN0t
vJkUxrORYj+6Y8letAZxHrfnYBVHKzDMTrupie8qEQZt4jb7qNuoWvxPY+H/q7HguS419v/z76r9
3xoLT1Hxx7f/tWvSt/yPvzQW/nzgvxsLxr8o5kMVsWgUEF6su/+vseAZ/xK+bes+50pXeMQtf28r
8AgDlIkwXOy4Jn/1n20Fm6ezCay89SGc/05LwfX0nzsKQiC3tvE12rwvy6Ov8WNHoarDrs58v9gy
KvHph9EXqgKufplESxBwgAS9Yfc2WeSh9XmLxd8foT/mku0IDCjomCf6gGF2FlV/EcV8iE3nVYSw
EK34XjQyuXPQWCTJG9SAo1foNO4JIpXHKCt2TXGyyPqi3HQaJKx+Zxg3PSoi30fsUxVCIHGen+KR
4HGjfKRbgTg8SnDjDSBKgnAbZukJNG+LsgaxgIkT4K5KqMKknX7t5qNXCyrvI+zpSrP3iZWSXyRJ
MKXTTciC89FW+iHXvhRJNJKfqYOmcE8+fA+ytuDQtHSF0Rkuil4ZzU35IaeRdkrjnQhmQ+oxGuck
xbFte3/0lLhrXx3cG1wNbmNvfSs7ovvHnQjWQBswBnWX1ua1JcQ5L/s2AFXRqGHMUfhtcpaeRTk0
IKzQQXnqxdqzhy5hgbPymATFIVRkSW/UlnnePw56eozb9FjkNoI/rDCEy9mVvtOG6RzXUF1j/RDr
86HwsfsFOhAQZ2vl0zmoyPljJsuMaw382knqVdPgh3LTI94b0OBEe2rxp6CZUJB1FzNyXruEptC+
CZqVV4gT1u1NNiZ03uUbeJjDNPAxiTqFb/IU6cHODHfA9tZ23K1xUh1ZMYBjTAfpDhu/TvYDKVy1
hPQ+yyMOBkZFfCTCCJ3/GonuurVb8na8rYm4xmmTvZH5pwFIduG5r9UEM12b0JW5x3b6pKeULxGd
fFgZ44Aq1AGIBnZf44Cmczvk4Qr3JIIOmu0LuCJbmLxo3RAqpqOxjOllGa31SqzgW+ik9+GwIg7m
XEbOFvb+XlIxNcxwr9fJUV1h1B3XroGxNNP/TdIPJ4w+qnZ8Ul9jqc3XSjCo7flikEuV6O+TjhzH
UKSDcTPlBOkIY5nmmBITzIvW8OSDP8NUNxxmF/dTiCitsfz9aAxnmibsC+J9Zi0Sg7707JzMiG+w
HA/EoG3DcDrEUfohQlZDZB0wUC0qy8nRcuarGpNz5Wx1RNC2E9OdH98F7gRBok0yXtxoehrQ1Udg
fomuubPK5FhX8u32GsiQYOVY5waSInV9KIhV+IGZ3EUKNW4Iq3jz9PEAb2JF63sPenZJQG5uM/7a
6YzxfhHrhIF18qNOGiaJFn2z3INFoGKWQHWRx2yKtwT7Lot6uo4kdmS9WI5yPsdzckzQmVeSsarV
z8jgejlu6qoHyNldag0DrJoOxNcxmq/+3D0N1oJAyCfCa5D8pm9N/9mf2n07zFevmq/qCnb6dMBi
d6T186a+GDUecdk9efGwJPvj2kwdQnnqxAOBaXykAN7EiEjL8uytY3JptGo+D41+RvSyKRSnjhxq
q+b56qXP50l8b0X/bjEMzmszIgGZnW1si6+oTOeIOSGwu+dOi5ZqbCfJeFDvDQYvoep9e4mNEa+5
uZEyP8qYqaCL5oPrdMs5UHXurFtnTfox2ja+5dcBhK0Rjxeqs2s1mHDTrqvYvAZYqc3s2vJNWb33
OpYV40Wfr7q9azT/OSybde3IvSbrNSnGTNPz2avHc+SMl0x30NwRaTuetW66enLYiJwA3KCI30So
fYIL8HjfjM7JrvX3qKbIG4TL3gQUb+nuyfLGd98JXnJcChQCP9p8IgzAuIOlctDCeNVO7Kjck7FC
KncOhuLeAmaA7wS5V7ut5oQKg3uynf4yE9VeovkDSKbGrGPNB+sr2rlHRUppa2RrZnrMqtuJEVdl
xJDgm3ZpyhIJgAm06+aDX7aXppnXs8I5B+OBOsZR/b8GyaOo9prF8Bpdbw3R4FA53XsTjOeRsVnb
3QWsv7WQdrkJkJ7VnrNVk1XccFvNQH1gnqZ7wwOWxoSNJGUZFvLBZ2Vr5Xw1ZIbPpnoxgyuauosV
oGSO7fHdjL41sb8LR/ekbkk1J+i+d4ok146bqDG5xwwQOeiDxWvXIdMxENf4vv1adc6WNRHvv94+
uehRTCYq9HxnutjQ3sZLmjO7+d0xolQCupasuS57k/7A/RHd19FJvVZmeqfbHWeMJ0MhjQJNcbG0
ExrUbAXD+4FaJsYzcCDAeqyX2aRJG5am3I9aa3HMtbZEFxMk6VD6kdXbREt460jjXYaUE5ADLzwq
tPeIsQBsDe5eMsXeEwKRkk8y6SsXqX7iuXuWu5eU3J+thPydYdPGFJG8ZuN49otkOkxFdmiN5oul
OQT+gryl8Kux6OUD8h0ZY2fLnRE2l0kjIdUvI/nje0MdxmKFyLz96fa7aY6nzYDtq/Nc4EjSXN8q
nd9rnrf/1Oz6P0ugqCl42/Tx1YFTncVvx2jfCz/19jQue6u997oo2CNT1tAWYBnhOBFbhOrOxv72
Y5gqY59Ju10HM8dkQelk6oJ9IPL1WKSfIoSmKLspTgt0e7T7EyjUfbWeFN7XM6LdhGwYQRlTSKdv
q9alDaSt5rzHFJisckRHA/Y+1oBFob2K5sPFQ5yM6WrKnTupbEwQVggoQdo3oVzSECmvMtiPmIE1
VQ4uAFyoH505IgcQFfkIXnPyaBGu2RRxJgGzG03xOtWic17YxYr911Us/NR5mx1/G7EKrKpIvNU4
RVdV1wtip7svdCDuck1GKwO5eie9mJL+yGqc2leMly3tL6AFCB4TphvSMzj4YKplYM/SfE+1hDgD
5ySIHMH4r98ltdgiZnrlFMdBjdscsfEBdTx+9e4p8+ensIZ8gYxuCtjo2I74DJytfYD7Q/6gbxRY
tJj+RpMsnynxXj38Sg7GbLOeLoldnFKXfl8gNrMTv8X2VhvwhlFp+2FT/59SnL9Ib/6+TfZhxgiX
fiqNZc9gA//jNjmWDEM5JMWW5stHlewGI1WRjpdAjCciTlB0Hyr2UaNXrX7zysbfNui+6XN6sDBm
2IZw1Tv7QfIDswH95eTltFCM8wQdXSXq7tIlcuk1lahFLHE6IC3RfPektkq/eXmlKPpTZ7b74z/+
t0NhQ0mahMc70E3f0396+cHzRksGZbE1WzbxzDV51K61qqRs8QTg/cm14jf4te34GDvZobaZ1djY
4tnc/OaNiF+9EWF6RCwZvvrfv34PIQKZSDQB2RNcfGfsnxx2Jql2EGTTTSUbg7R98kCNicq5w4IC
tKB7okG3yg1Wn5QNq29vaVyuSu/TP78zdUb7+1fkU631EHsZnq3e+Q9XqEzCYZYTBkfyY2Hz5wBS
rEetwds+Dsop5KBrSrqvt+Fdkk0Vp9M7O7FLCPTdkW+6P75bERPAbXsonPmMwdjVPpXpfG1ZuiwJ
PGRiG8LezqX+5aEYVlsQ1x82iXS2ETeA2qXrwKNEOj5lkdyLTD/PlrOtuRZDKJZpUd1hVHqSXb0y
7NcUD3HF4heIDgjotKlF81RNePRaB9oMZA7kVVEfrHO3XuvUPSuL7nEWXrWQVuusk/Njn/zJQndb
n4XRPQVl9gHsiaeXb3UBF4hdIgq2fuExamBoAyAGOnHMCspD3dBfIqwjf1Yo/qJ8/PEO/dXwsNHF
OYZr6I5p/jROzTT2swLo5DYym7Vd6Gc0Yvss/XrbWY9Xo613/3zZDetX1x2hoDq1C5t75Kfr7g+G
4GzKnRm606FJiYFQkcDWVRbDU8PCtxZ28jahS8XwEVBn6i8cd/eVne0t9vVp7+yM+TmCHYqtHKL/
kw9uidDOB/R/DAadDWnaT2drwAtLRifOzLgl69jNJ75Elo4hv5+ZDzu2Yup5B5w4EB2c3t3abEDV
qSBlJPhRtjfM8eAD4Cbv5dpzqsqceuUD6ZkIUmiMO60bNpzvyQhIjxAv13HzVURIe3BLgGKl9z8a
ydL0ym08mTS0BuHspOFATigh6iGIMkt4kWnHKAqOgcDux1n/nagt5D49GINylXXhQ45vcfCCSxx3
dz1HMCWrfzWVracuVqlD/BPH0SKNCaCez205bKSTnrKpod09vfcm27E85sgePVX1Dtyg04U7yr6k
bctjomfHSNivJtiuod9n9nQ/avJDM8utGTpLEXZrtG5vRhrsPROVwHksrW00kWPHrN234tXtjbM6
7rFjOUwrjdvVIchZnZMKd2t2M9NutK/yx9Fk0eJz0NM/+WDeBqtALoB3z+gPg9DfA2GfPBhXvxna
6Ef/Nr+g+UPuhk/cJL/hr/PL7GkFkCkrp3pp3Kkj3chlN65eUH5SHzknLyn/zWz7q1nf0dlyQuvy
fMdUf//DlFbT/ICZMTHZJhzIGg6mxe+X1F/csp5rmLatfvrmz2LWOKrIDtZJE7JFD8HGaSjipPOl
HvEyhD5O0XrxmOjV0zyzNxAN+az6oYmSD7XLJhLrIOEXxJZPfqahKi3Egpsn7Czr3rRfPSZCL0/3
MuIxRX3XSPlVEO2xqPrkCN+R6ny6UBNxgoW0C80roDiGYp2EC3NelVN2REtLh7J7srj+XZC8mf50
aNv2QFTGQp3LPGu+EqtzSkoIUxZb8iY/Ot7TPBDLwkFHvUnIPXRn3NNkuZeCogX6vl6ULyUVBuGD
hhnPiSWP/tBdDM8hp2M8CFce89qCEI07opkO6tjURvFRn8FhOfU9w+Mwhw+YBbAGUi8gwhXUs42E
si8+GR0KpyDKV93I1ks34w+H5UKbOJPEybEfk71pkmzHlRSptVV1BfVyes1EQyr6a+52l6ypV0nl
veo5OY4cSvwxvdN4L0EwXNQMbnNe+800qv9ig8MQ823BqUi3AXH9dazlJt5c2rM56BuWT+wZd0A/
Ab+2nJtqz3bpnOmHIsVAZURcIw3+ytCUu2jUnhFOAdKc+1PNMa/naNjZLoxa+FLt1aEvU3FCV0e3
vj832fgUQZhphHlfCflZmevKnEYoXV0a7J8mkbxJk+f3TL7SIe92YCbWBYW/HP1+ZzLnVZQAeu58
dqNqU9HV41MXOCc1q1Zz/14EDbK85hAHw7vHzJ8xmXlWcbQx6RIBvddsh83HiJUGZZ5NsNH45Iv+
yei6JXC8dVZ8UYdUeP77WhuBi7ZrGPGHxiIPw2G3Q/2FXui1ivQzB7xxsO8simVqNxYk/TLkMLcI
HWLa1qHR7YGLPmX98D51I8Zj8qMbVbJACQpqQIHx3MDbdMVwdR0+cQedW1gwtinRteJr4mhP7N3b
5T9f6F/MYmzc1P8hhaey/dNlHkB4pe3Q59tB5MSj450twUJ4w7BRg9xqx7Pt4jIMfzO+TAcjwM/T
p2D7zAptGCa6hZ+mz8omYdi0u3zbRnjQ6/So1jlMlX3arQadi5Fmx2Bol6p+lsgeppON2bBmEqDw
QoXT5EaxGgdznLnMO0pWbLITypq1Mh6xF0OE7VJIsYt6ofZLgkKpRw+a6kaeiNeeILmhkjRaWyie
x07TNg0hSmiQvIHzUIqCMcimd/Qip4i2v01xT04gncv06GT6Vc27kkEnof4iyV0ABV516FcBxE0+
ISjJ8ISBd8t+oqjmd9Ux83KuprTvXcwBqC2POUmAmZyfxnQ6ZB7zhrqHQyt5U5/ZmvXrbOhXOevH
ijDAJoHflB4nm2Mfj4U+sooAcpkusy+qC7XRwSJwaBn2DSfX2V52VXoiJ0Y4wSv1QKUaEq+qQhH2
2DCjiOXWPpVz9qHKITAlH3J25n8UFRiGbDwaLbGww0edynU7ZEfXZtcxzfN7pq+sgJkogXKDRy4e
T4gkFZaAXa2Tv2HjWjTD9BBGgcvsN5ArU4FKT/11w3EXg85+0jEcC/1YQtSYpHdC6frWTd5JVa2x
edypatMEDQaxxEoV4Th7vasP7VvsWBLjXGnxXveopsnuSa3wMffG0DunMJjO6r9Lczro3SKmXFR3
cBwoJ+P2w2OuUvFmwJP4mFDukWaS2ls1+6rKWsF50W77B2NY3Q6xU3cR0/BuECA2U5wxOv1Z26tZ
t6NIrgfyaNI6MGb5ZsfyCE6aw2b0Ruz2utYcZmiqr1mPWiiQqF3Cg+M4r6rSluX8A+7eXHdeWcIP
MmX5YHdZRs+ycu/VhgnG2BU956sMo1VBYKVBRngfsdSxm4B3h8hCQmyijujXa0TzENdoeIZrVWsD
/EV5kUyaYsvudl+W0+E24Gl6qG1kzDI8DnyfzF42VQHSznAccAArvZOPvoUa4p2ZDTu1+OTwElSx
u2/gnobvukZdXw04VX2VLKrlyNmhqdBQENXqFZQXGq+/AmcaFoD3V33F5D/D5K6oOjMdqzrhXAbf
/nnWMqy/WW6EOm06DogYl0lE/2mXn06WrEzbybaNN73nDV8kYddW8EKdi4JHB6VDHUax3xNpkNCj
AePCjaRqz2pgNZGP/rPlDND6lIjhID+liXObtm9P4Jlf8Qm+93X8gSbjXQqgV854YvF+9iHLIr0K
F5g46nvqQcOqeSQpWqU1x3djjErD7llzcjBLxGO2C3/spq1VlbCEuu6ceRzSQxPRvVOyZSYTPC/i
V/i25j0QqmAxulm9Bmf5VtY+aFg63AuPokZdUAttC2qbsKCGxSmnWHDnRsQFm8VmwH3rU+WW7XT1
SYLo+w+9xnyIPeRDzS/RbCH9lXdDqcNYck+u3R5WJpOTmnOeUQCf9Kqm0x296YJdSD9cLR3rENE0
bZkA7dr3Rb1Sa3gak7mICadw22U1sNVT626XHtE0rdX913j+s2E99/Q1Uqmf1bOpbVJoqqNxvE8e
tNpbFfQE1KjAtX1ST+JT768pL6vKgEY7AfvPXp007AZ4TeJunWJ6nzLeAHX7bCLFAab8ti7ZBRXd
k34fVx52imnYEMTNtFSC32g+0ra7WEiO1A3dev/e+v+Poe8yldjy3gDJ50vK63X83v7YPreQvrFB
+K/77tdvdcZO+xeP+d5ytz0L052lG3869r633K1/2Zbt6Z4LD1U38A5+b7o7/9LpthuCE56OyY8j
/7977ua/POpwWAMdR1BhsL3/Vt/9r3sS03dwE/oeb9Cmu0Rh7697XmGwWY0LQfqp67+LzqNb/jgb
A56UkJbOD1/M+c9a3Y+VEUs92V9KeK5h8UmxNbLx4vv4aQYLur4yrSIMtlNtIMYUioHQA4Q3APyv
KmS2+h9No++oKVT6dPRz8Vpp4y7N8LHEffYFZNG+SIHq1gMJGgRHLIlmD/Hm4e4VefxCO/dSQp68
c12L2pbjszpWAzp7CLA2lOURHQ0S3fi+CMWW9pq50iAdQcCpz//8Qb2/TdV8UMfVOUhwpTwu71+/
1ciFjm4lwkerxzLUssezpEgw3Dgku853iQGd2InNdxICPtLYYoWBJRXnQDUDbue4ZO8M5y3Ss4/M
zu7TtB+WIqF25dbOKsnN7G5yMYGYRbqgUaP2YpC6ugjN0SbpUntnCmvXu5jF5tAmD7e1CPROjqks
AV9aJFijqNNMHZck2qhbWwPboaApk2MRA5VL9zYl0AUrBXgBn3dq87bbHrDMQFl24at+iRe2r1MF
VikKq20kjJcc/zu194hUDl9upQDopuq5PISmvpy2eTmce5cLEDUWRRwytOdvVVqdEz38cBMTmnsS
P5coSc0BQwEfSywnO/lcVIo2TgZHXznyLnPRmf7mWv3t8M+18myuk1pYuUN/GpQ62m4ra2daEJEm
MHAHF2klX/yW2E3yFDCwsUTVeceu1wbiSczeIikI0wBev200j5idrt2QubANE8S4XhLp29pzV8GA
U82Mhz05jO7KqcTr2AADNm2TjWKPYjuSGS7LcAMkYlzUaQtyaXo0PvU6KQg0Oz8c6eNeww9L24Xt
OdFMDiUDPEPD4K9m2/+aRva4t+rqNY1yXKSFWGgxRjQRQ7lykkNmliqC75wVDDwMTsCs+vvYIDHH
yc+oK5BeoNsfdlTSlqaRnmSgPcAEuafglBK8Z+kNTsm+pPVp0lnruIo2Gzn2sv6jbgw4UCfF5pN0
Jf1p6dnpZWySDxgAey4UzRRGzG+u0y/mDgFTxUAmRJ3m57JqY7OVmLzB38bsBpa1juBMhM60NkhO
aM3n1k5e//kFjV/dxEKodgdnNQdG/19vYqc3GvA3vKI1gthwXaXmzSCB8dHcvPsELfJE7DutV9G9
JhMjOCZ0ACuMSUhWDkIwDj8a+tBViHz78z+/t1+NWV/3BKPFZoqxWDd+rIqZBo23TEvhGJv3fgPL
ALMArDmTN5E5mNo6jLmQvbPfXINfvKytG5xfPWEJ07J/OsD6NS7QdNDEluyQj9ERF71kPhCF/Giq
LliF1MsSeEf//FkNXT3tT8uGY/Jrz1XL1N/WKBlStEO5KLZ6C9o6Dh+w5qAoH9L7oNQxH5VGurB7
0h9s4ge8SwJcmL6+SfnG0z9w0hMvi9/WZ1nituNwJ4tDJZlkAj1BeMTTpIaPZxv+dS4nPAk6uU5l
6iZL0kfP1BwJn5niT+xuH3MqA3nPVz15YYp5t1hRxYP4PBLOQ378WpYcZWv97FoFQZwuMI4kzXbI
7SDZW4dcL0hh/RJO4CO9PGR3HI2VUoGiMVN5c6J+bwFBl3g7SW9/8AMajU4wEhtfYc/F6JQ4vLMh
8ZJlUjUkY7AxB39hf4ydczACM1nSvyaFMyNEI0kR+tMsRYQ8qYknHed7O2Qx0G1SuSYuGwQVTW3q
USg4VHCmi9UXL52h/i1L68JHGUa/PUWzxgG6i9H+h9x4gc+X61TWqzvNGN7U6jB5hHlVRGmb/loX
mIjrjEyprtMJbg8h+8Ha+82IMO2/l+p0AG0MRNMTru876t79oSwcmEGKbKUet6HPMWSw1jLvH5B6
zRstAInY+4/kiU1s5MujZWFkjFrvOA+wAFICYKcRC06/SnthKd5oDZ5H3xpi6EhlAHOeQSUu2asg
AwTy3JEvj22c+ATTeOkkXQozS/Durzsm9GXbyXwZ2b0PKxLItua8U66u6GcoAxAh5Hhgw2WWtsDz
PQd7lXfXWDMuVKLm11E2IV9xaQXE+tJ2/K+FvqvJvPULhczuDdiWTbsxE7s+wsv7A5QYiQ3BdCHU
gVwF4awKhlMDQL2cny09Aj6eP4lKqDSDGmZ+QXh7aZivnFaGNT2wNYEsxF2BBFm1hEU5guCduWOL
FRrZrp1x0cIUWBPV1a2jXvvkEs4y1tG0EZn1Al7pc1B0sF8a51M9oQ2hpvgsJWfECqa7G2hLMt/u
RQqRy220UzV3uxEpxLJvvUdet7kLPH+LwHPXkp69qKLh2ZI0RQiyE3oWL11g0DUJiUvBN+SlfFX2
tR3QsI/IsPLK+YD3CrMI9HBe1uBSS+hvsC6yXSCjx4iNNWKJFrpZYqwTn0SFdDZ5LFWPMQCu52Ew
4btaAgIDQqCpVArQmqiufPx5bL7KZDeOGSOZx94Bn3tjayZwf5Ia1k6p2p0aa9sIlhQ44BkaEHYF
zrAO599D05Txup+xkSWyXlbSKnaj50eMBoYEMn3qalBR14O02AJaJPkliSwx6pgQEh19V6rF2YrR
XgOlWCFUiCBvZa9AjxZyrKIr2M1n6VSHWGK2cyMTWekESBXnTUYidVpZGIPL9eCRcG0zGCZCpXSv
6NjkjgnDblvpUHYCUXR35uQ/+qFLULOGWa+hZAHZ7SXjdkWCaj1Gg6ftelxDmJJm4PZ7N+FpWErc
TRnYV6dyTq5eJavGiDSmIWuT66wu1YhhMzFD9LkRwQMONowifqExdZBG3wBI15HKEWGBZMJbzn6K
Um0srEXWGRuPjLutnbCWRgm+WPIDRkgGC5KxsZjlkwpijKK7fvYeCDA+zJH1MPXdqtS0N3q3j2xa
F6w23iK2THZPY0aPMLjZl55Cneuf1bp+cOpx33g4zXp2qA67lcIps3Xeac9WwMwMwPvBt8N8S3wN
UI34UQqUko2gZUoKw12HgG5hayYk+AZGnsFd3eLEmpKYav5ihL4IBHTEklUGE27tge6flEzR2aaq
is+1VTQL5dkBdjRBIAmQWY6p9ea3+yDq/oA0N+zqgfvYH5tNQyZ4WlXPOf3MxzUIkmNJoRgMfX5E
WU8nF52LF12TrP+GBCdGpBVsmdlOzXjo3OpzW3UXvzG/QMBKqnlfTWa8iP1CrpLJQ3dT5xjlveFT
6jjLrg3YdLcbJ6lO89iCuc29eiFhb2NYKRYkAb3UaQ+FOPXfElER9pKMzynovUUGSRyXPQkouIPX
KVN9rtELbut0Xk59ZK7CJCA/YjRwwNsJ8IkGPHV63+fBBcbRHUyWmfoa3PHSTD+DFOO629dSHzKy
KuMCSzOFGra2nxC/0LyQevJYapixvYLalm9UjwTSaOuC0wF5CVttbIlWmu4Czo0L6U3whU0XaJ6N
zojnfAE8QGSB1T9VRExKm5u5LGg4VXb7Qq7hIxyZh8Rq5TInqhppl79okagSlUSswuy9eJxvdrgp
7EU5xsyRc6M4HAQegWfaiTZKESPZ+cKP5FsQ023z27thYtJEa5GHlO5nPHautWlHOyJmR168iplU
1i6yTWI/4zJotyUltlWbECXfV8XS8WxvRfCHxVaSoJlheCl9chnQ6+VEQgGZMXbxULDcTtomHrlW
iT991eIv3OVoR+Ugl47vIw/2H0eDtTr0k5emrDf2CFmm1fVw8ajXWbhzm2yTVLG3sqKpWEZlRVY7
imc90+91wcmPfSRi5Q5Q2my9lr79GeO3CZyYDR7rZtx3B8fFdGaF7xYYlzR8z2waOFmFWJfd1Etb
ZjFV5pIQBmfYm0HzSdf89yCLt24J1n0KtCu51MjKjWLJWR8+DSIMpLL2K3jxS8b0gp5IPMDIQv3o
pVu/95fJwDGSKjoYlw8pKSE6ouaN0mIcVGgE7dzVkEenwopeg/AVYUJKG2qho8a6k5a/McpxpPZv
bm+PHYgjAa3WrZvZX00jkGDLZ2swGFAMIpykFTEKXjh8ilxkubWGvraXhAXS+YP52M0vWpcSQddH
29xP0+XI3+c6c26bfCB1oIuSJkBRJ+NTgZh+WenOyqxsY6XbzR6zALlApk4vUYjDWPsfo3qxWRTc
amF6jUpivaoyhLcQvkQmxzVL3iE1/NxqBew379UMDedVqx9hcj8B/axXmtcSz6nN/t1ASB2V1yz7
nBTahpzb5TBJuXF7Ma6cEvKh5hvfIokttpve8tY9D4NGujhVhJ1Wjq84Qu9bZId9TkRWrkV3haO9
TJNhE3KL22IoSc1gw4NWhxYLy0BKErx9TsoD4XY7WznWsLiLxl4HyJI2iDwbdQCs//zh4AiiV5IB
2XSdR7arM2pgZJACusBdN2vUdSDj0SCGff9dWXn70/cfoYvuMpNIQBCuDHTCg3nfYxOeYH5vQMdj
hlYWLLdi/93OxWkak3kfVe28l1kMPy6dCQtXAk7RmvQa6cNUTkin3z+EIhOAp9tTpKyASZVfa9AI
65ymxT4OTFaOgV5P5GFiSqSx6SzzWDr6kYbHMh/Mkk2leZQmZPMke2GIs+zaCclSynPShexGHDQl
lYaxXDfbwywgRDbEbJCO8K2r4/MwZwiARf7NMdKjF9H05OwxT+E5CMYj26SREJ/oPBTNS94kz1US
H7Ku+FYPI84WshiF+SY694u9F+r42ft0T7Pim5mGZ7OFQW7CHwI/5N9JAo/YZRyxELOudy9jRzBe
3R3oWrBNsaOl1GeWPophQi8JHxARaYQJk2nLq8wxXb7Sz75w7pv2jt5N+8EiM6gn843sNSPLIPxy
u5q5veuJNqANs/nuM3dN8sucrrjejN83H3jChU4a50B+c0E7DetbM4lgf/uRDylhvHFyYt8drP9k
IoDOslOYSBRpcOXriU9WeVa7i6ouLjJpofayV7ld3dufbmMlnh38FVPAPtsKu+hP7MGNc3CDGgi7
syjzuCSXRb5yT19csxZLJ5u/mkWGgMONdnGtfw4l1R/axFeURJtcFTR0mXzIPrhwYNraKZEkQNsJ
eQxfqOfHm8n1VfoKSvyR1S1HOUojDX3FRH0npN98F/ct4BIfcF/GJg4CYQtEl8O6bbV3GiHEK8cE
MDsNu1sNs5WC0ECopiHkc1EYHNgg+cx198qpje2RDsXEnY9ugFmfv7CYN1eDElEFfD11Kz+QFTNf
EtY29hL6Yc0HaE1kWSX8oBByDgkzY7X3OF7WEMEwX0zmqnI/AJiYD6r0dzskBmDRSxdPjk14mChs
A1QxR+6557mN2J1o/LW70szwUqiXiwPrxTAmrCwoo1QJ71bmIsPlUunpl2qe2dcm2FL1VCKGTz7s
cV55bYpVms8n61Oka9bdEMKvN3U9wkevP0lTUGMD/g8d/0HrISD5BaurG/1f9s6sO04la9O/iFpA
QAC3mUmSk2aPumHZlh3MUzD/+n7Qqf6qfGp1eXVf941s6RxLqQQiYu/9vs9rVXtg92bIxNtooDQ1
s1rhJcGq6q31YElmSRKvNyRutmeOcFnafPP7+MXtqlO2OB4e8fzkFcO3Ui4Ev472uaBFfrPTGyAP
/1DG9m704a0lkog3j35qj7yUCmq7Y0gBlId262PK1Q7L5DhadA+6vmxAl88Hp1vSvYLrRxuBdjQi
GYDBlVmcZ5dnfNjailOdBBun66n34E1KOgII0K+NpTivjzQqZKY/x34TQR+mEDXrTxaZC/A2Y3oY
+YS81Y4J4GPXnjonrAWHJnru1aHsPHufG7woafSP83iu9XVArBi+X56ElSZNiCOXcfbacyHCca0+
2SZbGXiW18mtH7IAIB9ODowq8fS8OgyS4rXh8cjFvSH8J5MZ4x56FD8v8J+NLS5mDuhK9Lwr8CFI
z5Dp13RIn4yYXu/7XZfPCVmA5gh1l9PJhHybz35tw3UHbtt7IwT/sLlbAZpzeyFS3PqLoOw+gLrT
3Bb8N6q2lhvq7LskCPGjQL5QUm+dGK+EXdVBlG222DMILjSSfqYM+CrnJRmB+C9JcHx/S9OsnUKS
hLdG5aJ4RgkLYnzPd6vzb5xtaw4+Y3Lzyq2Pu82ApTbhCoLXmfr8BQPBfQZMNxxrarkSu81uMAv7
wBgYvUtp3RUNSTE0G1AECpuwsG1z67mu783timYcne3p3BMPam70LkOWVViDgSaMs+S8MGWhPdMY
rhsnPVk9IesFSAq+s3se+ono9yV7VQ5dGMu4jRZNiS4Dl1E6zyD/QJz7Bdtx4l3byUpCILfdPhvJ
3CxhoGin6k9BjMBTp1ESA4rYZmGUX9VQlwfSPvNjMVEprMF8ttLlvA31FaMHqgKipKr4AsHo+6Ty
8QzzKwPBs/4qzY/9dgO7CY01I8hf04lE1C6mPK74ITl9M9j7T1PjRaWgO2dmtJXQxYMIGWhZcOPR
vyA6Nr++z2QKRJK0V7jMk/8hLez7YnWfCBACEmiFuij70CPH1jbQYb3fY6tDjiBIe6DELcGVY2eH
5tA+aY1GK6nR5a2stEMHiRBCpJmW9iFeyJQDUH614fUfaNibUMxsm2S+eSwOpanpqxnNeckZjZsJ
ly6o9Q/ine62Lm6c3/p2eU5G9dkseahnSVRbgU80GPXWR+MUrEb/LGM3OSw8z/yG+mfb5N1+SZOr
CwaWqkRYp8yhQRqQxGuwpqCCXi36D4zaSjXqXQeXLpzS51zO37p2vLDFHmJnOVPw34IJlbJJxxAh
K6fEmTJHO0sc2b3xoKAx1+m5bk+dabcgqWFxT5FqmvrMpOBz6vRPpp5ONR0pC8DThp9AWkbZEVlV
wvX4JPuSw5iCyj4Bz7AKBh3F8lGu3skqvW+jb/zoesb8nWU4BFusx1acpcWxMM1SWlFgfjrqG1w8
yMQT8riX+dVzJ2Onx/w8iuKWlxZ1TQUXMNgSvkapt4i9k9vbeJuqvb+mjOKLe+iVT0NtpmFRprc1
yOQuLrpT0Jnq2tbyuzUUX3pFsYjfPQy2KOas4H70tqRlIBzsRe4XK17VcdLtvRE4bUTLNruSgxkA
fWSv64eRk3COiwk460X2T6lDP3OXDqdlLZcQMdfPeLVbf2/G7QoWmZcag+29vH9QZjuQ+PE/n3db
YAmOs4uha//atVYXCUM9A4wBxlciU/Ac1pBxRtWrVxjda94eBOsSSErTvNSJWECrkVpyef88SIj8
EETlwRglOqEU1S1mILsiT2NW54UmzQLCoRE/VhMYEoh6u8UQ1qXPcwzE7JjWpdlYGO9/e/+AXImJ
KXt3WPSLfXn/EA9FQo0L8bpPcvHX197/w5qkN3r+c6gy+oRd7ROYK17UgG26Oah2akuevLy29w5t
kVMVM5+kZUpprLeUGt+9mltiR82ujYkqMy//+uAGRPUKZ5hD+NvVFS/UX2aY/y9K+JMoQb4Dd//P
ooTPqf4BVDGtfpMl/PWv/ilL8OU//M3Lb7kIudF0/xsJILD/4WP1t3H+iW3W5uJw+d8sAO8fpo9I
EYowwydkA0y2/6VLIKHLMwNXOhwZ0Cf83+gSrN/FkpRfNPVdYdqO4NttvILfO/zsBkk+uIm8Bqru
CP/q5wdkWq5VdSe3nRdMZWNy71Y0fCy0PuBq5n0FEC71hBkNznT3h5HD7zOov16OZ0szcCyXyCnr
bxN9wGN2QzPExeFgM5lukuaIxQzDPQSl6htrN9QAnyO/MTYPG07mD7av3zWr//zxDtAEVKsC1OHf
J2+ENJMP4TnXbo6/1v44vLhzfJI9EPgJUwsnfzpiY0PolDum0R9+9+2t/tf87f2Hc6twr7hoGjZl
9O+XgplEoobccq55Obnf6njJoy0ypFwGDvhdan8wMnWlHZzX3oomL3uTZXHJ66y8ZtrpI6HTbqcS
M9mXk15Pf3hxv3tf/npxFmU+81k4FP/hh5vanFqE6LFrESMZB6vw1S3a5ti2sYWROSUYSlOhK0cd
DLfyD0ZaRsWwDe9G+6WojYXIp107zf7xv7+ud6/V3940ngYw3a7EK8fM+vc3DUemLr05da7Yl5wI
XNp8ILXAPFRx8IsDoPromFkk7ILJyepMB40L51K0JUN5MAhRftKZY6P2HY/kyeBa5VxxNMx4QE+h
sgcTS2gwbhrd7kXUIOBBU5s7qVLrOsn5TSadZDf9KlvtwUbAbkauwSFJVf0q++CjkdnOM+Epjzxk
+V1gwRntM+tJmtmxwENDt215GlT8S1dO9xTXRg1PAkVJknlfDWl/Nu0quP33d8v6fZ63XUVp8lgh
mbGY8tKR/f3dyiwo2YWCGpXWoDlUrB2AO1Z/yHkbScHe0gZn8JtM2BXjgQ6Je9Iy7/5/eyEWJgcA
6o7FA/W3B01l8PyTZXGukIGny2Amd6UZi+cV+Xpj9y/Lmkdus+irE5MdR5BA7xvzh//+Zvw+Zf/r
vYC2grzLM10fC9nv7wVkiM6Q9eBcxzjBO3RyvIp8vmE5O0HwiAL3yDX60/L2n6st+jNpIwXjT7aE
v92t5pg5HsUK4bQ0MOaudg+Gtl/QST3WcWkcswCSR+lm93bPaT5fvTuTMTAHH/GJEu8Pj479n+uN
NIWN0ROZKxfi78ILn2iecTUsca3zntT6SRAR3N/5xQp5tAieTX/54XqkWTDPZDRPS/a4jtWdxYjh
rFcCRkTSWHdDT5SNhmB4mXws4oEsngVNljN1FCltXR7Tyq8ZPujlmJMf4lrjlnw5Dn+QTNj/uXJL
bC9Ao7fF00Eg8fvVjPEfxLHMnevkLPUVpnP80HVKoK1NymjOTCzDgX9rDLo8dFedc6FdRpOLfBUI
jZ/1uu7QsE67ZsghN0H/24upg2LRJON5mMSVpCnjvtAYYwiGwYpr4bQfcrxji/KOhUfEYy/zha4P
ZRmKou4Py+/vGpm/7lWCANBObLer9y7d+Lc5fF4Eci4xHl1JDG9Ps4Hk1zR5udhWEFmMXwY11+F/
fzys7f7/fWWV7EbCx+HKMcT++/MxN35Xd16LxM8NMJmCJHls0u4Rji3OJrcLqHr9JEqgPV/fP/gc
XeUb7d3yD5uy9fvew0a/4ZJMYpo4oXj/+aQ2SV8zt2uMSx+Toppa5gsJ2kXkSUVm8ZzOkT1l5rHx
oZiUyhB3ttbshBq4hG/rIQoKdVCqUy9UR90fNm339xV1e22IdJCOSkBP3IDbGe7fFRJNviIeAvV0
aQNI9EbhhZbbZ/t8LF02CjRb44ACjdcG0t3WV1ySh4aoYeRceHimwmZ64TFLGoVxndwNyj2nJ3dU
1NxBS/gTxO+u5jauKtdDaO/jfSMrMVU6CGebf5gtLtOjJb7O1uDemBOruyBrrXs/le1p6f2AhmH8
ZCpGc8oPQkCHl75r1FHTio7mhFrJ3859eVKmUZkTvd2RH8bxiHC+NbUPWVaHFgjGE0Wc+TidUquu
/+TXsd6RU/+601DWSo89nAcXHpUgbuNvmwHsdUr2UjgXpYDpaFd+NNeEGUbKLFJW5YPYUMBFO5iH
zOhRMPLa97WU2Z4TWkLBiCnmkmXsI61JmE/qA1cjnX0BrrPQBYY0/F6ApUh7SBB0XtF6nle6e9w7
iNqSZhaXZcPrBhAm5slMoyJnOu7AWz1YM0yn3PYuFWirDfd436pM7ekkwH3asG4AnZd9F8TMfiGS
/JMDl5XVsu7faXDvXLg5KwQOKLzqiOfZZBrP94FLdHuxNsmZfv5IWJGoIf5s4Ne0Cy54CpEmLffV
tB6R4JRXe1LVvrdJU+J4wC005dee3J39uvgn1o30SfbCiFpBCxq0OT0yUN5J9Yzi+Jl1LTltxyJG
zq9LOpOSkOiXxAZePSb0fgLEvzSfCcRE94RqsnQee9bQh8nArDO2axJKs6FbbhF2nSX6Vmqfabyr
vHBDbO28RQe3XnXIaAKabtpFZE/CIBGoa+Hsvbnh2FMa1UXQM8dY8cUzaTtDxC/2Ypy/MUA1Xori
NauyL9jXGSKlFONE0HpjOt+0M9WEeZuf61Gp82C534Z+KMJGZ0SUb8FXtRXXkfaK6jB7oP77chQX
KDjtFlhI3KI73qeDIHs+yKJ1rsdrhUYZsJ73Mqk1YLISH1u/76NgjeVlWZeP5GZNNzpewPnN5GyW
8mc1M1DC1NGGhafrnahhzjjWwGgvIf9pRLy4AQVPotDJa14tDw5YABQ547OHuUtPgoN8PzxLGl63
uED4oNy4CtsMkk1O1LuD9xJhTdwRU8HBoyy7aJplj3sDxUdaFb+01OrZGONfdOnoW7l5GY5JEURz
jyxbuwUmD/Upb5irMeo+pANT2h57GZ5W3/8yNR0qluquzchDjxMgOBxU0crF3hRaxSi20Lnuw4Dg
IyBNZTDivfDhgfllErl1Mt8bCH4EWcTYbMzmILmtzxbBC/veM0CKN/d2u5KWVbgwSBKGdXU3cJ6x
uDYi8HF32JXPo4SSuFUk777f4V3FLL6MuVMD/oYI+FeQgsUkqvctUOzBQbDWj5Nf37OS2YeGLLNI
iY0pp83lEgzSOmj93eDR+BgL5A2IuPIU6cjEyUJQSUdN4mTXqRrvtiHy1C7tixYqUs4UP/Y4S7JF
k5qdAYUP5M+0Akrjll13JNIeZno+1udSYcAsvImhTZaQS5eppwVEDm0bfUKB0Jy0Kr7FaAJZMIL7
0XEQVhdwnIes886o5b45Qbxc+7L+ZTjjdKeYCRzimiaVyVUl53BIPyiXO6xKL5oe8CcnfunslLti
GLw3RME0xp9re+t2In3a43foHnQFAU+WJejrCm1I+wsMgXFXuPqbLraIMaAL5bB+V2Y1XUA76JAR
AoGhafclNc9F0XqfsUO/puiq9BZxCg+4IB5ROYfFD/I7UOskAW+wY80PnAkv3/ctS+Da0gBA5I65
llBy0+BqmSRyQClIzH3lbez81vjUUQ5H7uS14P234J2g/lFypNhtMbulZTWPoDL0efTzG73TGGOl
BKS3Vi/mnMRHGQiGmetr4m5ZBi1RxRZWxHM7Ooe4HV87RklDqaOg0rAx4dAq8gGnPW+pvKVg3lDH
3WXIep4EGhmC/46yR07kuB1RQkxzw073lKG0u8G2nBTz9w+DJYgfKtDeMJK7GVYef2od56faFIyw
bXPKaF7JWA3iqWganyyQCbkHzcx7QdbHAc4nvrUEcTabdXVKPQfhXkFyWdx+njmhkeWhgKAPw0xk
UvCB5KGU522MxGw5D7SimQ0xvyM/FIASocsf1G0mY+JQOqZG5m/epzUN/lG1+8nKFHpraupyds9a
t0jGeiyKccs/d4ZbrLV/Z6x33ehPx/firKIyPtpAT5nidCTmwFuuow6u8H4i+pvz4suqaXzOs9Oe
A1anp5zcu7qaQ4s++3XJ18eqh0Pd2agTiHbsQjMj+QfUBQNkH/FtHrzGpayfyzUA5N4TGyKnibhh
exZglawR4/IczgaLE1Ej7BC2/rkSjMD4XoznKiYwwaAawvHfDmGFq4yaAQq8A5KbADduEvtJYX7f
S5daIrDjhEc3d0NP9tBbquKDZ8zFTejbMnbGKajb4UBMrlquw9pQLTbzo/bxDjiwvxMdu7fGNj4G
neXsYmNEl6KUG81DQxmfI2pJOs8Iie/OMXlgVTGM8jKbnniwp3zY5ThAsbIEX1q9fBmLtDvNpTNE
6Ca+Gi3HbLXgKmG6TdSOQmpStSjE8pX83WYrLnxn0m9LZisWSKiMeb0CfZvpGrUO4ThaJAffcMWt
TbynXrblg6+tLfeiwQo++Ldx7LsnzuEkywaBCoPYPRZNl1wL7ZDZa3X1hQDkBtXOxUioX8QSuuYq
jrJOaEJXIiGxT8CsJasKjvJMdSn6gxMYEGJXyzzOKEaN2clILJnn29hlGerUjCSwCbVpsk3SCVAi
xrb1O9zyxsWd5+bKsLbYd+s4XViHzYqSOPAWj3ocn4ysSX20AvkA/oXk2DpDIeYk/XmRQBvsscC9
171hQ1peU7UdwGxy1RfjbtYObJxsuNexTA+xlQeEKQb3WSto9BGHTMSh6Hd+T8vLppfK5m9jFZ4J
+MsXlkU15j54QZTXY1mD2dJ2d2AMgfpMlPGxFPhml4KGw65tDTd8/4lZmwxRIxmU5+7XQlnTLYsD
c08nD92Fnbk3ZmvkQ5SdfXMKeLy9swd2556TpPLDeJA5CZz9EAmpwUN0vomJxDiyMyKJWglo7P1f
yebv0L7zOlbyrWkyyl3HDKsYPaEVmN9zI04pScrkMBnj41j27jHoZu5/xH3N5juPu/VmivEeHgOF
itN/tY0AvtKVENcmKq3mp+NaryKwebps1MLxnEXWnLJ3OOQBTmSwjOWXAarpCXIpyzRGHm3J55lJ
6pG5AQP0KnmV8ro1w+aEQBuvnheqlF9zRZjKaJfffW/47Or87JnyKNMZP1ddKg5x6CCmlHn7ql9m
HtlQexVD/uZV+0SNlbO1hks57lQ79+ciUDG8vYpwRHKp48S6c+CV78dM3xm2P5/MCkUojnj/w8jk
FCmp+OTz52Jx2Sbg/whp5TFN4Ge7yCELtwezP9bfzHL5NiAHHRbrhxuOFqQhpoYv44Lcu8H0vnfw
DZfdJ2NI7X2ZB8E+dTWjMvfNRqZNiBxR75nVEnRbwL3kYtT4DBip2y0DYJt5IS5tZJX1fgK4z8E4
R6Lf6AaDgsFlQT43LehPiNl4Gs2WzN1lCC1BtoEwLJJx9rlJ4h2w6F3SpTnG+fbWzv58yDPJ5HBS
3aEqWk6/8lDroT4UaNQOU1rf15mD63k8epDSeSv6l6FhDF60hPQQgpaS7eBgWdcWojxnKh5VPxaI
n+eTJZHArmND7aEI7XYbip1enxY7Z5ONwVmObh42BqkWpQIitDZE7VlZ3+3bGbp4ahloj6K6J5+K
MJ5knwWMKOX60OZIDvKvQ26+lknpHx05y30/GHvhVg+G10VDbPZo/VnQqdQOnBGZeOsUFTk6laFN
f1LxnhwUgWHnxNVh7JxPbAyPnEXfnBXvxoRWMFNghTh3Tgci4p98yI2RjZpNdG57rNaWJGyr2mI4
2jD3kyMndKav+bmsmbwNoE/p2J8ao4WdS4khasa7ffO5iyfymGgluQJ+QE8OIsBQ+8VMWC3KErkp
uO6rk5V6X4r8haoCHKqumXFXWFjiKqqUWFjHJBivJj1kmlwoNi2AKYNXRnH+5ifuz2l22TMEOWZ6
yaJl9j6kzMJBpiRsBFkclmVCMplSN9MS7VH0aCdHEowwh8RPZZPfp/703HAIZv1AOO+g1BwNlsqx
o03P2EcdA9gczH7nluSJ0X0Rk0MIIdnAUyfeRFPWVzHQOC+94tC16Xho7eOMsyAGirVfN2OCqtl+
dC/JrBi+i+pxLaAbT4HhHnIvVIbcT2tFf9cV9aEcgXnW9ffCQB3TkzB5yu23fJyQi9ejC2keVxXZ
rhbpbDeil3dTb30dbbfbyx5wLgdBXDbjqfKYyjpu47HSzsnnNepbfe/HLj6fKVD7wtFPts33NDaJ
CS/k7Mb8FtqUQGfI+jb4dqQ55E7T3WMzpFr3nqqRxEEpCNYxwZq78qvbIVJwnXpGjX6KM5tMrcwl
8HxEFT95vMfcuj7vf35vj6oMO4tyHByHFzolQj2qCZaK7+lrPQf4QOf5W4H0fDZAkJS+ze4yCCQV
e2I0OOe7ZbbHm4j6Fu18WqlnR5J/1IAVwnqH3lorecs6dtfScqO88D4Lq8MuEY2qs7YoMsSx47cO
8oLdvzH45nhCWhBbmD0Dn1XauWqRFnuqHBHVq3VLUbjuExNcAyqLizMlJw/MWmU2v5AkIRqcGw65
AeUw2XS9X9wrdrnYLsnIDOSj0S8gv4p8v9KePnlyVXvbDJ6ntDlA0hlvtECnFxXUFizZZQ3tgC6R
WCHCuT4x1OS4Z6FlFidCt3DWiIUQssB5peNpEuksxiPjgviQjENxsrZ8xXyczeNgVGgwiLDZt623
HL0ptaO5bn/i47PupKxvI8vwxUo5aB8C72iOqOJs/FeYLObsnu+TwYXkb8VcZcQVlY9iSdbzv76u
ewc3wrrg/JB1SkVl4g21eS7eP33/QFHSgCqQ7LiN0MDHwbnsZk12/Vi0yX0jRA55pB6XSxtP5377
Wvf+taVP3vDaJqd67mB32cZJmdq8eG2i7t8/uP/zNylicz8rOCyz8j+KSX5xCjGeBjnTdCr0FJwJ
0Lox8+FTb2pveUM0i5vvm8BiTgCpNyTAgtBzAiYGAiuNojwBVpsoExd/V3kjmdZGvpEwzFeq4hmA
2DodgwY7i+QSWipMy+ZNVxkOlTzriZcYn/zpFAAxZbdG548hg/YKElN8r9Z10ezfpvQu/Eoj9I/B
zYniM/Rd506YilDcFwwPWThLB3ec8eYCklqdRO9yRX/MZZvJXZgOmXpArECGYo1JyrQeaMqofbpS
zWGLL3Y7prT5Mc1Q9Hfj8kG34tuS4sWiPPkFGgfFldPyAG09xkRw+m+TQ+nSpd7TEqWR3nkdcVhr
8oz3/aZtkTySXJRbaXI3OVU0o9C+E1qOt22lBI8u2LkVx9oqEwCGJ9R8Cos6NDKHLFJd7ml6IOlu
hh7IfIuIbage9Jqu96Rd1xGb1BylgocnzlLj2R0sML8T8eFJa5+1ObvXolzfFlEnL0wv7jy7T26+
3xrAHojYmJc4eJDDrnJ192TmOKg6jha7tbS8F8tlMwHEOR4MxOVX7ZYP2nXZrFUxnRCYEq6TLwEr
dj9HHsDK3dLwiCYtSPHUys5zne0NA4G/7ldEOTpJo84e60eTVhkS6xpZXaBv5F+Hnj19LuFVHRhv
uDd8py+ybR+QcuW3mlxN3XrybmpSsnVRiewqZfsR++YUyfaxMrUXouOzntzkmYSaNpziVH0edXnv
N1byvW7Itkehn8rUOzStKw6G3Y8hT8vXmjDcE765DZbeGntvQQxUex8zr2d5n+b1jp9V5FZ97Gb2
ATWk3UuRnQvbqa9uUv/o2k4/INFNTyucM1qB7K62O78Go/dptbEMtZ0FBnhNkqgp7TEktuVST+LC
QZWsWt+RVCiOvM5VdfQobnM09nfT8mivgkBKNZGOWsQwehoJAF3jnGMiOO202y3PDcf7Xg3tlVwP
oHilCSGdvGMPU8nNb6uXYMmPARi9oy/Z/4HYlLe6pH+iRgqfOVCfuyb+hgQXwmbtP0MJ6m4ILj5a
hWtdrdmGukiP7tKsxkdzSepnS4gz5bZPAqPl7N+LT7vG4tiP8o5OkXoctEp2ZUW2aS5UG5X0D+9Q
8Jp3hZNZd9osapLGHHhF2kQY+P7F9/9nqtzxzn+pVk5vjtRPiWMmL9NE/nrKDJiGFUeA/ZRwMqnK
/omU8v7MVojvc4bweRhqx73V8SzCUoqFtD6nGkl1ZRIghonuSKUiz/9gNQYRXRltjLVe9nVVL2FL
+XOaJvkhwJ13arsS9x44K0lbNGomYgx9mxk4L525lj1hoAOT5RQxajoXNxj38TOqui/m/CWb4oEk
+BTNrMhv2jRHrkFS8xjMxt5QcXIQFUdPFiyTOjQkMFCkPI28WhY5uwRDE3Oy89PTlMl8X9bJWypq
NlUcSE51xzgfdHjqVscSK+nQ4dUd4GKjLcMUlyc/BPLkcDWM5ZKlcj8kMjj5esPk2IM8m+oTvpvl
8v6B5+h5dbIfjuGzkvpzy7JLq+U9JOo9B+r9b/W89fCbDMJzRd8AX6KqryZF/yEQMQGZnlw4l7u8
K4VPSzNZ0aaNhbHnNHZZLZ1ex3EbylH3Q1lDkW8cRt/audNoMQtCjUy8UEaBQf/EFzdZ8WyYLM2m
MuZjkFjnUiSE2eJ6OeuOIsRe5MsyyR9aoV7P5Pv6an2Y2tmNcK0+Td2CxZjlOpzd+SHNsNilI3pe
zPCdGDcJKPJTWGHdQYuJ6n+A8SQQYBI+ocNk+Fm2znz2HH0lQZNZFUf1g0QFm+d0o1tV/3K73Liy
+p/owjU7MTjLKfejtKHkW6SARAcD9OI3wUcieNOn1It3vqt+Dk4rEdHyimfXyMKxZ3WkJEOK3qk7
S1bYpUsknRnIenB8GUG7NWHBVLGqgDrdsnIiwI+JJGlniF5dcUejKQ9NxJMMT1Ag4k34JEbDvuJi
eJk7c+uA7DyDKPHAo7lPYIJiThY8mDkNqqDoXkdqyXOW0li3CpYo/BgMzVDQDg7YRNTOqzZzYk1Q
y9sZxNQpbxG10AZb7AUrj7VzFtILBBLSCQshXf4I88Nzw0hr766A2YwBYQmePrdPg3DIwJBljkyi
0mCO4TYOft3pbC54tywPZ09siK8p5OXIKLq73unK8xZSwfA2jpKmIMxcEVpcNjK05x+05gyqNVp6
kmMo/UVMU0SprO2bSZOoLDxauO3W8pkR7ibNN48E8ftkfiLa3DmtufloqQYFbgCsYKr8+xQb2bm2
E2K9jIFoyGkgjbFjjG1lYQNGPqQZMu4qMtCS1ayvoxz43XzwT/DldlUjf8KxHY5ekD8J6mwKn2xf
GDVkYLc7qomqxwJx6MZfy4D48tYi3JzmAIbGHGVmzbq0X9EyhrNHJBp1Nd+MYUqOktZt6qcxj+Oj
1XzXNMNPYI5PiJ63LGZQd8iGezt+66Tx01WiCMcYggoHv9cUPQ9SUw7XTsEorSUQcJcm3sVsG+fI
AvExscoX036PDo2/TqVcid/eGO4dXYJJo2vIWfajrmJO05feqQDZElTiU6zU16ATEFrE0pBJTc7s
sqTWoQ5SVgWq1QQfZZHHDFNFfCDDakQpA799pW7XWtj33pJ96hPBxCPvnrNu+IEDlFvx15RyWmgZ
O4Eraa4AaMgyX4/+hslLCWU1v6wdHJMqJZWwyFF5Nv5yXAOs2waeak+VmIaNkKTLH0GztTiYSB8m
J99nXVtGRq04pqd7mZkRE2F2vIJo8tZabhYtiiMyso/uXBGsrotPruyaQ8rJagdmkqlKg9U1LWV7
yAv5tIKaxAohWQ98+1KnVbhIIPKEtnd7+s6kYccOi4XYbm8DeMpiHrquLUK5OCSqOwMtD+vaOrFA
kL6wxi/tGxIxHg9fv5mxtg9zj9Whz5LmYA+4yC2aQBP1OHFzODpHGhmmf4Td9dEo66dg9aPAMPuT
7ifz0jZ4GRsg/o+jifGZgyTNL/x8acqMlK42g7i5QwJmZS8zJfx1qg8C7dxh4eh9EejBd40MctzF
RXZgWXX3Bl62i5t23EHt+hXSTv8Ry7f7IBMYB1s8hq3jU+BO+Ydi7zNYJYdS3qaCNSE2miwC1pcd
J5NDPABieMCc7WyCR49DeUZo2dx0G2Fn+lj5/jdZ1M3JX7wTAFzvoUGcH9CnP67kNBzNgsKihGIT
WLp4SNcR/5mYX0pGhmSy9B9WZcTXxKn8mwN6KOSpn/BTRoDogqjxOCg1pc5oOQnqYJvqqGxwRUAt
qrVknL9RzZgbcP8N1scCI0yoHaB1OeFpo6Ne3DX9ORhg0iiaqw3Xfe8O/hQttmhDsyl/VOtIiZFp
fRKG/w3Jlk2ShDA/2QqqQZ+SJlHl+tSA7hjwMTNwnx8rDlyXhBwLxwk+19uwI7bVq5jrz+XUWTuG
a+rEqfSHXfPb1CP8B78sGRnh/436zMOs0ffY2aX1aKrGjCqvJJe44biSNsbRAieR5HgHN2ewr5x9
WTXBPqDVtCfN12QUzJRo5Ad9IAX0rfaGH05r5lEfW3duLf2bSMdTjprkTHglFDsBhCOpRQSYB8uK
yw7NDMmH4dd4nCYaBbKQWgOqZ7GvBoVlyvQ1PavNV9+K78yj+z3jwSeftTgSJInCi2qbvak79IcV
7oFMLvdlYQT7nFTGsKN7mboNE67ZecLWHklBJVpCmaUTf3BTVrcBFycWXpycjBYxewdtz6EXT2Qa
PA+di+pbASlSsw/riOhq3ZZ3YAIxaZIdilYHSKLhlYQeDowlmYdbSWnvAsWmC5rSO4rU/hqPXLkE
cURhzw06g/xs/i/uzrS5USQJw3/Fsd9FUFBcH3YituXbfcX0NfNJQdu0hA6QAJ2/fp4CZAPyeHu7
HDHERnc4bEsuQVKVx5v5ZqI5h7TcEecAujMHBhgz3yFNwRzf0UdZ4EODCJ7n0/x6tBpMbu0L+mGZ
c/KZENsmX5drxhGauCIpmZuhSV0qbKcZeIG32WNqXPvGScbiElYufcAPlEcFDEO6g9V9N/OKm2ST
/ZF5i+Rqo3KDEmLK0BlNf+zj/erNcmt/3zkz83rtH2jfvCdCX42Z+p3vr1bj1fxtNqNrk7+THiO0
JuObwWA2+DRaXfkz5zyL6RgFHL344HpeNkwij/nw491Svk2LnXtOiYp8kwwUg8axYIlfJjylD/Tk
OBd2hvGmembIECA6XHox2bMtYCvdoPZk1oo8p7G+u2SHTgrcwhyujTkoqK+AfkFpTnKRu6NrO4XC
Pp0RUA0Ii8YWKXG6GO+GYOMECDQRuowXBJ9jT15Y2Sy49QGMP1JE9dmkKu1NGsPM2crBpV/gwU2Z
g3ElVuLC/cPaLQQEdmIZSX59sJv+SZTtY10D83KUOT9oSiIupj4lgyK+XsQLZmROYmU2ciqpg+0t
BvT9hrYEkrD0g5MzmWnArF0ryzIG5I4poV0v327c7N1mNSou7XR/JzfpnCYjsGnzg/BADmhrX1BL
Dn91x7ifzW6FU5JPMF57cT7arL54e46KP5h/WZrr5eVkxLRxQYfkQw7bOqUu49zZOIf3ayRHPU1x
Kz0+eplvsjeHwD/AHhqTVIvXN9TFXI8ZJMREe4sIdwCzGFeO1AOx6zSbQayRNPMIxpRdqap5+mOR
QdkzCmcqmDBO/9f9x61DUwwsjn/hr1dvqVpgers8fBy4SX5hE4UNLWtJYYNXwP3P5eJ9thT7q82e
9gaZ5e3Oi2lBCGrDmZ1tvk6Hbm5aHzxmPp7vRibTyXZUkExo4LBer2yavgC773eqgzBzUC59eq+O
KRX8tAisu1mG3FZiyvwYk14gu/UFXS+YTQ+7zxw7hzfLQ3Y+HQd3213wxTlMIeBMrvEL15jeafNL
+btN+4Xyd4O5ucIiwI3yzdngAv7ut52aeh2rUdVTZtvAUFHflr8sv6w8fzrMc3cLdSvJrlJKNEer
PLudWgy7HBzgxGEx+Pnpl56am75SzdvxtPm2fGc+Yp9NCpLsC88j/t6iLd6M1ITS8g8XyeFulGIm
Z+XE7vKTJ+XllN+ai2RxA/cAA6IGvj5+WW329Gl/+pmmE+uL2J3eM5xmdbvi9m4Pjvl7xpCeS+mk
Dm0w8qvytac3mKuRS9i6ZGYzKZnqasX4kDM3XN1i+WWivvPWm7ebVTzFrXeL23L0JlT29e2W4z9f
zPbX5eRQ0qrQwu3FpaPmiAYzavdcFyhU/VT+auvb6WU+lp/kYrpAg44hn89m6U0MwloAwh8WVym8
q+vNiDTrajEO3YPzUP75TD2ZpfQzSGKfc2mDnuxwjgcBJQ9lNef/DYWnvhE1bpPQOi6ofI+AcaJ8
PS/y5jDOj/icxef019708kJn0U9NCKUEleLjFimovKjyil9aYx5yY+sH2qBK6D00ZYRHIaUPU0ZS
7ztPk3H98kCYgeGS1VWV2SX7hzpxPrAhpL8Tw8t3WMnz5fe8dAeVgNScIK9kCmkJwfaNIIB+ypAj
dDHJfAqQ20JwDIfqWssHGbNVk9a+CcEyeXqaW0FJwbE8m66Y5pEf1pSC5xqeKeg9SOW3Xfan/Uc2
wn26pgSIAzmO0xbbjWkePyeBzgpPh8EODJ6/48DFsIUjmTnV3gdBQItelKxFi1dmRki3On09Ogy2
YBDRz0mh0wC5IQXboPoZ0hmPWsJIsdntzX3gm2psMLwdCqU8izoPCs3/kZ3QuYMnlSBMxeLRUgmu
ZM4xeo8+SgJSFNJoCwHGjKGmstm8pKrqRe+2gmW7otJT1SArZdD+V+tgo/fYCYqWCfeCJqCdreAF
hvA5KOVhYBZV/zaCCe9JayPYNN92XWlBVOPrqQh8WLUSE2pxTqz+CQBdrSsAaaAIoDEJMmBCTQPv
nAQhDATkMIWOovw+ngQbja0tBYfHTLkjlhGuHHLonAS2gS2hJqEXAyxID02DgyrT3QqewR3CLxIY
gNoHaFoGOusa7AD0IhxGmOJKafbMMjCQS1cIEvMX+Bx3V/En4Ye3zwNcemguAuo0jWqpklU6s19C
oAlY9WB+3TBIYUDWx/4LTr161B0heGhNHAi/jypRekLXKEhp2D48QNoU+xaTnYKONhBCGq6jeiPA
/7RdNkHf9oCPh6t7EPCGlTrEAaAluSjNf1MbeI4hXYym4vNCrCtnXfTrIFg251NXCtKAC2q7HiaQ
INlVlMKmFKh+MhieSFTp4zKXwzt6pg4YiqbrLavQEejAwza6xNGl9WsKwQNlQFky0dHx6CUC67xv
50EICOiaW8HyDUdNV7F42GpHqLtsSsHHMoCxULyIvqS1SP8CJzjrUls3WgYuAD4Q7Rqe3Qu4i6Zj
KtQJXhVoQ+8QJTVv+iehhE4I2giiLWAzDKDPc1atVE78RQYBQaOn3QSU8n7uBUJbXUhJ2gb6wBW4
xFWQ2AFUPOVGMNoD5dhTr5lzXB/TX3eWSq8YS0kIaasnbnHEmnoBX9HAiZIMjLJBdMsIq1+GEkBM
jW7ion5dCtI0GLgr6BphgiOogKwpAx8kQfpU1h+j7EoZ9wha4/J8XQsBwEjBckB8FDBCqeyY1ZaC
a+Azoy8Ir3ymjvQvdgAE0AaapWWYDM91SDkAp+IudLRCYAPDmib0PBITuI29Q1UAQ2roV+M4oPro
eGPjM5FaUe5x+0CANeMuekAOCmguneue6QQXYFRTJ+A30vaImwRiq+bedYTgE2exR9gIDIGqPKq+
SQHVqCsFT20FgkS4dM9hzb6DVqDVjqQdHEysHsIqxLiqgZSeffDwiFxGBDLkJ8ASqJi5aSHolkk8
qZBIkl217uzZXmCQvK73bJsGfCXiascid480umpBgD4BOjzBsaXY+2Qn6QOpeyKkA5qqQGXCCPrz
Qu9p7wU3MChcBIxmTgb9CUHe+yYFoAVXVztiJ0m2shJBhKMG0nVBNsdwVajCXrHox9XDqNoCEa6y
gxqGEryVxxyQfievx23yrJt6Ae1I3QI+FZ6V7GU8adnYL03tiOdIvMzt06KQYg3L7egFIVwQR5J1
T+51v5SjRcpE132WKskS0JoYFXmEDppbISBpq1KyykYovLF/jiOEVu2YmjgKgCkgJ+syYxj/qX0e
PKBnD5VAA8ISj+wf1mZRZaO7FVRa1iKexkZSi3BaqkE8yQ5A+6A1rTIT0TsLodLKmlqBNAyoqhUo
SZTAQncvEGRgPeiU28tUDBtBWycQQgC1Ei1LGlRTnON0XAWVjsNpbiALvdsIbFBthwnfGBgJ7ehR
AqRys22lAPRMq0SiKERe1Sr0UAqBtvMMjga2Tg2XqLOPbSkEBFqclBJY6aFxkCgsXYVA7Zbtk3Uj
9Ug4eeI4A20buJIqD9VHTIHW2Qoc1YsjVXkaNQo4hI/ISdNJIBfFLGM/IKB+RCL75SqpIj5ttJW0
JAVg1O/5THpVMVL7KKhoGrWDN0Vf3Vpt9kwKiEHbaxZABrbHdgBHNOmt3fGaAdls1CHFnFgPYu7+
5aJQ2XW1sUYEBbIiQBpdfMYT4L3SCAgJy4m/VBY29WwjSBrxaioFFT5ZJFfYA8QOykB2joMqYuOo
9DRusHGYdT1malZM8vP8s63gmdwDJTtMfKB3NNqxSkP1zUWwHSaD6G4EXABq2I/5xtOiFd/AdIBm
WqarKsB7WOIN5qNrHXCa62LWkzycSQUfyqCuYOhh3oGQT4W8ej4CMbLNvBkspCrQOxFCAKTEIaGC
q6ztVvMIeqYTXWa/6AoBeJHpD9whmp++52qrNx0lsk/4ikpZ4jCrqp1KA/0U1PwTb3rkUg0n8fzh
QhGe4ih/jmz1d284ZqNPX6+ZQ4oepFghrTd+3i+j6rMrwoD6+bdWHUfJbmq8eGQ7lZ9T/3l9g6cf
3fqs410df3kdR1mY3U/25Qv7+jLfhwuYWP+Zh9/DRdic34SThp16upJ//6t1nY3n/18WzmeddRVC
r71uFh/SpL1wWW6uv/AsTGgafbxE9RhFWbiru/KQ/no/0iyJW1ddVUZrr53O0yx8SJtXXXHT9FdO
kui+iO/XRWvxsoxXd/HzaB5uwyxqrlwVh2qvHOdFFt8XZ+mPs2HKaIDvbbFXdYe6n3KJ1OOH1vOs
a/l0V76K0mzcvuS6Mkx35WskHsdNiddlRroL3zyEk9YGFFWxs/a683mcpHH7RFY1QdpLJw9x2NEi
VaWN9srptr0tqtIV3WXvTnVTVQmhvTALrO9n+9a+AN9/BVX9lg5b+YmYq3S17mW/C+OkpT1IwbyG
eXkXZvt5mDw0xVHTXPUvOc/D+8k6j4qitafr+lft9eN7RquFbXZqlQrVXxpbkKdFa2fXuTX9tZkH
zP/lsqWb6nTNa6yeMua+9TyrBID20mlSdHSIGs8UHD9K+Wy/5ju9j75nYcd7qqu/dC/6fbQJ23ar
zhPrL7w9uw4Xy3wSt80666uK3tdY/zbK8qilqShTUKnN11j8XbSL71tmrCZqvMbif9Kj9HiZZXxQ
FWpoL82QxsnZMMxSLGX7cFY83Nf5gPNw1j37VemV7vIf6BXXEkuVlNJedjbHI2lHNUSSKtOjvXQW
jbsNAMoEiu7CH6MkyZkJHXbChDo5obv875P0ITq7yU9sW5UP1l3+E12Gnt+IdW+A1/mA041YZy10
l/+M9KM8j1ouRc3g1V+bMV7HnacOv13lGHTX/VKEk9ayFWKtu+zXKFtg2VorV0Cw9soxkU1ne9fo
qu7S30LsTjJmZk/7uss0hvbiUV6cfX3u4itQVHv9l6Zo/31Lnkcs8iUY5ts+XSCYllQqFO/lq34O
aXpswHOKPx0b6zz3Z21wTb3jfh6F2W9/AQAA//8=</cx:binary>
              </cx:geoCache>
            </cx:geography>
          </cx:layoutPr>
          <cx:valueColorPositions count="3"/>
        </cx:series>
        <cx:series layoutId="regionMap" hidden="1" uniqueId="{00000001-477E-9B4E-9C18-F7E188A17808}" formatIdx="1">
          <cx:tx>
            <cx:txData>
              <cx:f>_xlchart.v5.33</cx:f>
              <cx:v>Avg. HH Income</cx:v>
            </cx:txData>
          </cx:tx>
          <cx:dataId val="1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ctr" overlay="1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Height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Distribution</a:t>
          </a:r>
        </a:p>
      </cx:txPr>
    </cx:title>
    <cx:plotArea>
      <cx:plotAreaRegion>
        <cx:series layoutId="clusteredColumn" uniqueId="{A9F70B71-58BE-0642-846F-2E3ED2BD6417}">
          <cx:tx>
            <cx:txData>
              <cx:f>_xlchart.v1.0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E2F4D5C4-C0C5-BC48-A120-0E245708E25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Distribution</a:t>
          </a:r>
        </a:p>
      </cx:txPr>
    </cx:title>
    <cx:plotArea>
      <cx:plotAreaRegion>
        <cx:series layoutId="clusteredColumn" uniqueId="{FCDC8109-4B03-5843-8B95-CC48FE156F36}">
          <cx:tx>
            <cx:txData>
              <cx:f>_xlchart.v1.6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Weight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Distribution</a:t>
          </a:r>
        </a:p>
      </cx:txPr>
    </cx:title>
    <cx:plotArea>
      <cx:plotAreaRegion>
        <cx:series layoutId="clusteredColumn" uniqueId="{07340A9F-71EB-BC45-BD3A-9856FD7D902A}">
          <cx:tx>
            <cx:txData>
              <cx:f>_xlchart.v1.10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8CC5AF4C-163F-8E4B-9527-16AAD94FE78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B9E13FFF-BF9A-2441-9753-4ED0B9706664}">
          <cx:tx>
            <cx:txData>
              <cx:f>_xlchart.v1.8</cx:f>
              <cx:v>Age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5CE25361-69F2-784D-92EF-843CA0EC1458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191C1D78-3178-C140-BBD7-F49058E6CCC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Top Home Run Hitters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Home Run Hitters</a:t>
          </a:r>
        </a:p>
      </cx:txPr>
    </cx:title>
    <cx:plotArea>
      <cx:plotAreaRegion>
        <cx:series layoutId="boxWhisker" uniqueId="{B13BFA0E-0658-F746-9BB0-DD43C47382F8}">
          <cx:tx>
            <cx:txData>
              <cx:f>_xlchart.v1.13</cx:f>
              <cx:v>HR</cx:v>
            </cx:txData>
          </cx:tx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Home Runs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Home Runs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treemap" uniqueId="{706792FD-FF70-A044-9FD5-5E30AFA26C83}">
          <cx:tx>
            <cx:txData>
              <cx:f>_xlchart.v1.19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plotArea>
      <cx:plotAreaRegion>
        <cx:series layoutId="sunburst" uniqueId="{55C36A89-5388-D943-AF59-23EC621946B9}">
          <cx:tx>
            <cx:txData>
              <cx:f>_xlchart.v1.16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</xdr:row>
      <xdr:rowOff>69850</xdr:rowOff>
    </xdr:from>
    <xdr:to>
      <xdr:col>7</xdr:col>
      <xdr:colOff>177800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8</xdr:row>
      <xdr:rowOff>57150</xdr:rowOff>
    </xdr:from>
    <xdr:to>
      <xdr:col>13</xdr:col>
      <xdr:colOff>336550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539750</xdr:colOff>
      <xdr:row>8</xdr:row>
      <xdr:rowOff>19050</xdr:rowOff>
    </xdr:from>
    <xdr:to>
      <xdr:col>21</xdr:col>
      <xdr:colOff>25400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476249</xdr:colOff>
      <xdr:row>23</xdr:row>
      <xdr:rowOff>33336</xdr:rowOff>
    </xdr:from>
    <xdr:to>
      <xdr:col>8</xdr:col>
      <xdr:colOff>647700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8C2B6-08C9-0072-5E98-8C781885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1</xdr:row>
      <xdr:rowOff>3175</xdr:rowOff>
    </xdr:from>
    <xdr:to>
      <xdr:col>24</xdr:col>
      <xdr:colOff>536575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11</xdr:row>
      <xdr:rowOff>12700</xdr:rowOff>
    </xdr:from>
    <xdr:to>
      <xdr:col>24</xdr:col>
      <xdr:colOff>63500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25400</xdr:rowOff>
    </xdr:from>
    <xdr:to>
      <xdr:col>20</xdr:col>
      <xdr:colOff>127000</xdr:colOff>
      <xdr:row>34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9900" y="215900"/>
              <a:ext cx="9867900" cy="636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14</xdr:row>
      <xdr:rowOff>63500</xdr:rowOff>
    </xdr:from>
    <xdr:to>
      <xdr:col>8</xdr:col>
      <xdr:colOff>215900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21</xdr:col>
      <xdr:colOff>234950</xdr:colOff>
      <xdr:row>38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0</xdr:row>
      <xdr:rowOff>0</xdr:rowOff>
    </xdr:from>
    <xdr:to>
      <xdr:col>19</xdr:col>
      <xdr:colOff>457200</xdr:colOff>
      <xdr:row>13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19050</xdr:rowOff>
    </xdr:from>
    <xdr:to>
      <xdr:col>16</xdr:col>
      <xdr:colOff>393700</xdr:colOff>
      <xdr:row>19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5050" y="209550"/>
              <a:ext cx="6892925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21</xdr:row>
      <xdr:rowOff>0</xdr:rowOff>
    </xdr:from>
    <xdr:to>
      <xdr:col>16</xdr:col>
      <xdr:colOff>431800</xdr:colOff>
      <xdr:row>39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4000500"/>
              <a:ext cx="692785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</xdr:row>
      <xdr:rowOff>0</xdr:rowOff>
    </xdr:from>
    <xdr:to>
      <xdr:col>28</xdr:col>
      <xdr:colOff>431800</xdr:colOff>
      <xdr:row>19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4825" y="190500"/>
              <a:ext cx="692785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38100</xdr:colOff>
      <xdr:row>20</xdr:row>
      <xdr:rowOff>171450</xdr:rowOff>
    </xdr:from>
    <xdr:to>
      <xdr:col>28</xdr:col>
      <xdr:colOff>469900</xdr:colOff>
      <xdr:row>39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2925" y="3981450"/>
              <a:ext cx="692785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</xdr:row>
      <xdr:rowOff>0</xdr:rowOff>
    </xdr:from>
    <xdr:to>
      <xdr:col>40</xdr:col>
      <xdr:colOff>431800</xdr:colOff>
      <xdr:row>19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1425" y="190500"/>
              <a:ext cx="692785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38100</xdr:colOff>
      <xdr:row>20</xdr:row>
      <xdr:rowOff>171450</xdr:rowOff>
    </xdr:from>
    <xdr:to>
      <xdr:col>40</xdr:col>
      <xdr:colOff>469900</xdr:colOff>
      <xdr:row>39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3981450"/>
              <a:ext cx="692785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171450</xdr:rowOff>
    </xdr:from>
    <xdr:to>
      <xdr:col>18</xdr:col>
      <xdr:colOff>393700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8</xdr:row>
      <xdr:rowOff>50800</xdr:rowOff>
    </xdr:from>
    <xdr:to>
      <xdr:col>13</xdr:col>
      <xdr:colOff>101600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6</xdr:row>
      <xdr:rowOff>12700</xdr:rowOff>
    </xdr:from>
    <xdr:to>
      <xdr:col>4</xdr:col>
      <xdr:colOff>889001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10</xdr:col>
      <xdr:colOff>645583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0</xdr:row>
      <xdr:rowOff>0</xdr:rowOff>
    </xdr:from>
    <xdr:to>
      <xdr:col>21</xdr:col>
      <xdr:colOff>177800</xdr:colOff>
      <xdr:row>33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025" y="0"/>
              <a:ext cx="10306050" cy="631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0</xdr:row>
      <xdr:rowOff>0</xdr:rowOff>
    </xdr:from>
    <xdr:to>
      <xdr:col>13</xdr:col>
      <xdr:colOff>457200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7275" y="0"/>
              <a:ext cx="433070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69850</xdr:colOff>
      <xdr:row>16</xdr:row>
      <xdr:rowOff>76200</xdr:rowOff>
    </xdr:from>
    <xdr:to>
      <xdr:col>17</xdr:col>
      <xdr:colOff>0</xdr:colOff>
      <xdr:row>48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7325" y="3124200"/>
              <a:ext cx="5835650" cy="608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123825</xdr:rowOff>
    </xdr:from>
    <xdr:to>
      <xdr:col>14</xdr:col>
      <xdr:colOff>266700</xdr:colOff>
      <xdr:row>18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1100" y="123825"/>
              <a:ext cx="607060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412750</xdr:colOff>
      <xdr:row>19</xdr:row>
      <xdr:rowOff>63500</xdr:rowOff>
    </xdr:from>
    <xdr:to>
      <xdr:col>10</xdr:col>
      <xdr:colOff>273050</xdr:colOff>
      <xdr:row>33</xdr:row>
      <xdr:rowOff>139700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1700" y="3683000"/>
              <a:ext cx="3994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19</xdr:row>
      <xdr:rowOff>0</xdr:rowOff>
    </xdr:from>
    <xdr:to>
      <xdr:col>17</xdr:col>
      <xdr:colOff>533400</xdr:colOff>
      <xdr:row>33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50" y="3619500"/>
              <a:ext cx="4076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1492250</xdr:colOff>
      <xdr:row>6</xdr:row>
      <xdr:rowOff>12700</xdr:rowOff>
    </xdr:from>
    <xdr:to>
      <xdr:col>4</xdr:col>
      <xdr:colOff>882650</xdr:colOff>
      <xdr:row>20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9" Type="http://schemas.openxmlformats.org/officeDocument/2006/relationships/hyperlink" Target="https://en.wikipedia.org/wiki/South_Dakota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drawing" Target="../drawings/drawing12.xml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0" Type="http://schemas.openxmlformats.org/officeDocument/2006/relationships/hyperlink" Target="https://en.wikipedia.org/wiki/Vermont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H13"/>
  <sheetViews>
    <sheetView showGridLines="0" zoomScale="125" zoomScaleNormal="125" workbookViewId="0">
      <selection activeCell="H7" sqref="H7"/>
    </sheetView>
  </sheetViews>
  <sheetFormatPr defaultColWidth="8.85546875" defaultRowHeight="15" x14ac:dyDescent="0.25"/>
  <cols>
    <col min="1" max="4" width="14.42578125" style="1" customWidth="1"/>
    <col min="5" max="5" width="10.85546875" style="1" customWidth="1"/>
    <col min="6" max="6" width="12" style="1" customWidth="1"/>
    <col min="7" max="7" width="12.140625" style="1" customWidth="1"/>
    <col min="8" max="8" width="15.28515625" style="1" customWidth="1"/>
  </cols>
  <sheetData>
    <row r="1" spans="1:8" x14ac:dyDescent="0.25">
      <c r="A1" s="38" t="s">
        <v>0</v>
      </c>
      <c r="B1" s="38" t="s">
        <v>1340</v>
      </c>
      <c r="C1" s="38" t="s">
        <v>1341</v>
      </c>
      <c r="D1" s="38" t="s">
        <v>1342</v>
      </c>
      <c r="E1" s="38" t="s">
        <v>1</v>
      </c>
      <c r="F1" s="38" t="s">
        <v>1338</v>
      </c>
      <c r="G1" s="38" t="s">
        <v>1337</v>
      </c>
      <c r="H1" s="38" t="s">
        <v>1339</v>
      </c>
    </row>
    <row r="2" spans="1:8" x14ac:dyDescent="0.25">
      <c r="A2" s="1" t="s">
        <v>23</v>
      </c>
      <c r="B2" s="39">
        <v>359084.54700000008</v>
      </c>
      <c r="C2" s="15">
        <v>438881.11300000007</v>
      </c>
      <c r="D2" s="39">
        <v>797965.66000000015</v>
      </c>
      <c r="E2" s="40">
        <v>568213</v>
      </c>
      <c r="F2" s="32">
        <f t="shared" ref="F2:F13" si="0">D2/E2</f>
        <v>1.4043424912840785</v>
      </c>
      <c r="G2" s="41">
        <v>1064</v>
      </c>
      <c r="H2" s="34">
        <f>G2/E2</f>
        <v>1.8725372351565345E-3</v>
      </c>
    </row>
    <row r="3" spans="1:8" x14ac:dyDescent="0.25">
      <c r="A3" s="1" t="s">
        <v>24</v>
      </c>
      <c r="B3" s="39">
        <v>295945.20200000028</v>
      </c>
      <c r="C3" s="15">
        <v>308024.59800000035</v>
      </c>
      <c r="D3" s="39">
        <v>603969.80000000063</v>
      </c>
      <c r="E3" s="40">
        <v>486398</v>
      </c>
      <c r="F3" s="32">
        <f t="shared" si="0"/>
        <v>1.2417193327275207</v>
      </c>
      <c r="G3" s="41">
        <v>984</v>
      </c>
      <c r="H3" s="34">
        <f t="shared" ref="H3:H13" si="1">G3/E3</f>
        <v>2.023034634188463E-3</v>
      </c>
    </row>
    <row r="4" spans="1:8" x14ac:dyDescent="0.25">
      <c r="A4" s="1" t="s">
        <v>25</v>
      </c>
      <c r="B4" s="39">
        <v>228830.43479999993</v>
      </c>
      <c r="C4" s="15">
        <v>291238.73519999994</v>
      </c>
      <c r="D4" s="39">
        <v>520069.16999999987</v>
      </c>
      <c r="E4" s="40">
        <v>459937</v>
      </c>
      <c r="F4" s="32">
        <f t="shared" si="0"/>
        <v>1.1307400143932753</v>
      </c>
      <c r="G4" s="41">
        <v>936</v>
      </c>
      <c r="H4" s="34">
        <f t="shared" si="1"/>
        <v>2.0350613236160605E-3</v>
      </c>
    </row>
    <row r="5" spans="1:8" x14ac:dyDescent="0.25">
      <c r="A5" s="1" t="s">
        <v>26</v>
      </c>
      <c r="B5" s="39">
        <v>376750.6652000004</v>
      </c>
      <c r="C5" s="15">
        <v>347769.84480000031</v>
      </c>
      <c r="D5" s="39">
        <v>724520.51000000071</v>
      </c>
      <c r="E5" s="40">
        <v>481632</v>
      </c>
      <c r="F5" s="32">
        <f t="shared" si="0"/>
        <v>1.5043030986313217</v>
      </c>
      <c r="G5" s="41">
        <v>990</v>
      </c>
      <c r="H5" s="34">
        <f t="shared" si="1"/>
        <v>2.0555112617101855E-3</v>
      </c>
    </row>
    <row r="6" spans="1:8" x14ac:dyDescent="0.25">
      <c r="A6" s="1" t="s">
        <v>6</v>
      </c>
      <c r="B6" s="39">
        <v>343226.54999999987</v>
      </c>
      <c r="C6" s="15">
        <v>343226.54999999987</v>
      </c>
      <c r="D6" s="39">
        <v>686453.09999999974</v>
      </c>
      <c r="E6" s="40">
        <v>478822</v>
      </c>
      <c r="F6" s="32">
        <f t="shared" si="0"/>
        <v>1.4336289894783443</v>
      </c>
      <c r="G6" s="41">
        <v>886</v>
      </c>
      <c r="H6" s="34">
        <f t="shared" si="1"/>
        <v>1.8503744606555253E-3</v>
      </c>
    </row>
    <row r="7" spans="1:8" x14ac:dyDescent="0.25">
      <c r="A7" s="1" t="s">
        <v>27</v>
      </c>
      <c r="B7" s="39">
        <v>164481.34499999988</v>
      </c>
      <c r="C7" s="15">
        <v>227140.90499999988</v>
      </c>
      <c r="D7" s="39">
        <v>391622.24999999977</v>
      </c>
      <c r="E7" s="40">
        <v>332313</v>
      </c>
      <c r="F7" s="32">
        <f t="shared" si="0"/>
        <v>1.1784740590948888</v>
      </c>
      <c r="G7" s="41">
        <v>711</v>
      </c>
      <c r="H7" s="34">
        <f t="shared" si="1"/>
        <v>2.1395491599786949E-3</v>
      </c>
    </row>
    <row r="8" spans="1:8" x14ac:dyDescent="0.25">
      <c r="A8" s="1" t="s">
        <v>28</v>
      </c>
      <c r="B8" s="39">
        <v>161303.88200000007</v>
      </c>
      <c r="C8" s="15">
        <v>263180.01800000016</v>
      </c>
      <c r="D8" s="39">
        <v>424483.9000000002</v>
      </c>
      <c r="E8" s="40">
        <v>289154</v>
      </c>
      <c r="F8" s="32">
        <f t="shared" si="0"/>
        <v>1.4680201553497452</v>
      </c>
      <c r="G8" s="41">
        <v>722</v>
      </c>
      <c r="H8" s="34">
        <f t="shared" si="1"/>
        <v>2.4969393471990704E-3</v>
      </c>
    </row>
    <row r="9" spans="1:8" x14ac:dyDescent="0.25">
      <c r="A9" s="1" t="s">
        <v>29</v>
      </c>
      <c r="B9" s="39">
        <v>127172.62004999998</v>
      </c>
      <c r="C9" s="15">
        <v>236177.72295000002</v>
      </c>
      <c r="D9" s="39">
        <v>363350.34299999999</v>
      </c>
      <c r="E9" s="40">
        <v>224080</v>
      </c>
      <c r="F9" s="32">
        <f t="shared" si="0"/>
        <v>1.621520631024634</v>
      </c>
      <c r="G9" s="41">
        <v>558</v>
      </c>
      <c r="H9" s="34">
        <f t="shared" si="1"/>
        <v>2.4901820778293468E-3</v>
      </c>
    </row>
    <row r="10" spans="1:8" x14ac:dyDescent="0.25">
      <c r="A10" s="1" t="s">
        <v>30</v>
      </c>
      <c r="B10" s="39">
        <v>111113.96519999996</v>
      </c>
      <c r="C10" s="15">
        <v>215691.81479999988</v>
      </c>
      <c r="D10" s="39">
        <v>326805.77999999985</v>
      </c>
      <c r="E10" s="40">
        <v>220951</v>
      </c>
      <c r="F10" s="32">
        <f t="shared" si="0"/>
        <v>1.4790871279152384</v>
      </c>
      <c r="G10" s="41">
        <v>464</v>
      </c>
      <c r="H10" s="34">
        <f t="shared" si="1"/>
        <v>2.1000131250820319E-3</v>
      </c>
    </row>
    <row r="11" spans="1:8" x14ac:dyDescent="0.25">
      <c r="A11" s="1" t="s">
        <v>31</v>
      </c>
      <c r="B11" s="39">
        <v>174805.39439999993</v>
      </c>
      <c r="C11" s="15">
        <v>273413.56559999991</v>
      </c>
      <c r="D11" s="39">
        <v>448218.95999999985</v>
      </c>
      <c r="E11" s="40">
        <v>268924</v>
      </c>
      <c r="F11" s="32">
        <f t="shared" si="0"/>
        <v>1.6667123797057899</v>
      </c>
      <c r="G11" s="41">
        <v>508</v>
      </c>
      <c r="H11" s="34">
        <f t="shared" si="1"/>
        <v>1.8890095342922165E-3</v>
      </c>
    </row>
    <row r="12" spans="1:8" x14ac:dyDescent="0.25">
      <c r="A12" s="1" t="s">
        <v>32</v>
      </c>
      <c r="B12" s="39">
        <v>210181.02259704011</v>
      </c>
      <c r="C12" s="15">
        <v>267503.11966896011</v>
      </c>
      <c r="D12" s="39">
        <v>477684.14226600021</v>
      </c>
      <c r="E12" s="40">
        <v>295562</v>
      </c>
      <c r="F12" s="32">
        <f t="shared" si="0"/>
        <v>1.616189301283657</v>
      </c>
      <c r="G12" s="41">
        <v>582</v>
      </c>
      <c r="H12" s="34">
        <f t="shared" si="1"/>
        <v>1.9691299964136122E-3</v>
      </c>
    </row>
    <row r="13" spans="1:8" x14ac:dyDescent="0.25">
      <c r="A13" s="1" t="s">
        <v>33</v>
      </c>
      <c r="B13" s="39">
        <v>264672.33338202036</v>
      </c>
      <c r="C13" s="15">
        <v>310702.30440498039</v>
      </c>
      <c r="D13" s="39">
        <v>575374.63778700074</v>
      </c>
      <c r="E13" s="40">
        <v>330514</v>
      </c>
      <c r="F13" s="32">
        <f t="shared" si="0"/>
        <v>1.7408480057940079</v>
      </c>
      <c r="G13" s="41">
        <v>591</v>
      </c>
      <c r="H13" s="34">
        <f t="shared" si="1"/>
        <v>1.7881239523893089E-3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C35"/>
  <sheetViews>
    <sheetView showGridLines="0" workbookViewId="0">
      <selection activeCell="B3" sqref="B3"/>
    </sheetView>
  </sheetViews>
  <sheetFormatPr defaultColWidth="8.85546875" defaultRowHeight="15" x14ac:dyDescent="0.25"/>
  <cols>
    <col min="1" max="1" width="20.140625" style="1" customWidth="1"/>
    <col min="2" max="2" width="11.85546875" style="17" customWidth="1"/>
    <col min="3" max="3" width="13.42578125" customWidth="1"/>
    <col min="6" max="6" width="8.85546875" customWidth="1"/>
  </cols>
  <sheetData>
    <row r="1" spans="1:2" x14ac:dyDescent="0.25">
      <c r="A1" s="12" t="s">
        <v>49</v>
      </c>
      <c r="B1" s="20">
        <v>100000</v>
      </c>
    </row>
    <row r="2" spans="1:2" x14ac:dyDescent="0.25">
      <c r="A2" s="5" t="s">
        <v>51</v>
      </c>
      <c r="B2" s="17">
        <v>-30000</v>
      </c>
    </row>
    <row r="3" spans="1:2" x14ac:dyDescent="0.25">
      <c r="A3" s="5" t="s">
        <v>58</v>
      </c>
      <c r="B3" s="17">
        <v>8000</v>
      </c>
    </row>
    <row r="4" spans="1:2" x14ac:dyDescent="0.25">
      <c r="A4" s="12" t="s">
        <v>52</v>
      </c>
      <c r="B4" s="20">
        <f>SUM(B1:B3)</f>
        <v>78000</v>
      </c>
    </row>
    <row r="5" spans="1:2" x14ac:dyDescent="0.25">
      <c r="A5" s="5" t="s">
        <v>53</v>
      </c>
      <c r="B5" s="17">
        <v>-10000</v>
      </c>
    </row>
    <row r="6" spans="1:2" x14ac:dyDescent="0.25">
      <c r="A6" s="5" t="s">
        <v>54</v>
      </c>
      <c r="B6" s="17">
        <v>-4500</v>
      </c>
    </row>
    <row r="7" spans="1:2" x14ac:dyDescent="0.25">
      <c r="A7" s="5" t="s">
        <v>50</v>
      </c>
      <c r="B7" s="17">
        <v>-24000</v>
      </c>
    </row>
    <row r="8" spans="1:2" x14ac:dyDescent="0.25">
      <c r="A8" s="5" t="s">
        <v>55</v>
      </c>
      <c r="B8" s="17">
        <v>-6800</v>
      </c>
    </row>
    <row r="9" spans="1:2" x14ac:dyDescent="0.25">
      <c r="A9" s="12" t="s">
        <v>56</v>
      </c>
      <c r="B9" s="20">
        <f>SUM(B4:B8)</f>
        <v>32700</v>
      </c>
    </row>
    <row r="10" spans="1:2" x14ac:dyDescent="0.25">
      <c r="A10" s="5" t="s">
        <v>57</v>
      </c>
      <c r="B10" s="17">
        <v>4500</v>
      </c>
    </row>
    <row r="11" spans="1:2" x14ac:dyDescent="0.25">
      <c r="A11" s="5" t="s">
        <v>59</v>
      </c>
      <c r="B11" s="17">
        <v>-2000</v>
      </c>
    </row>
    <row r="12" spans="1:2" x14ac:dyDescent="0.25">
      <c r="A12" s="5" t="s">
        <v>60</v>
      </c>
      <c r="B12" s="17">
        <v>-9000</v>
      </c>
    </row>
    <row r="13" spans="1:2" x14ac:dyDescent="0.25">
      <c r="A13" s="12" t="s">
        <v>61</v>
      </c>
      <c r="B13" s="20">
        <f>SUM(B9:B12)</f>
        <v>26200</v>
      </c>
    </row>
    <row r="21" spans="1:3" x14ac:dyDescent="0.25">
      <c r="A21" s="12" t="s">
        <v>88</v>
      </c>
      <c r="B21" s="21" t="s">
        <v>1329</v>
      </c>
      <c r="C21" s="22" t="s">
        <v>1330</v>
      </c>
    </row>
    <row r="22" spans="1:3" x14ac:dyDescent="0.25">
      <c r="A22" s="1" t="s">
        <v>1335</v>
      </c>
      <c r="B22" s="7">
        <v>100000</v>
      </c>
      <c r="C22" s="8">
        <v>1</v>
      </c>
    </row>
    <row r="23" spans="1:3" x14ac:dyDescent="0.25">
      <c r="A23" s="1" t="s">
        <v>85</v>
      </c>
      <c r="B23" s="7">
        <v>98500</v>
      </c>
      <c r="C23" s="6">
        <f>B23/$B$22</f>
        <v>0.98499999999999999</v>
      </c>
    </row>
    <row r="24" spans="1:3" x14ac:dyDescent="0.25">
      <c r="A24" s="1" t="s">
        <v>86</v>
      </c>
      <c r="B24" s="7">
        <v>88000</v>
      </c>
      <c r="C24" s="6">
        <f>B24/$B$22</f>
        <v>0.88</v>
      </c>
    </row>
    <row r="25" spans="1:3" x14ac:dyDescent="0.25">
      <c r="A25" s="1" t="s">
        <v>87</v>
      </c>
      <c r="B25" s="7">
        <v>79000</v>
      </c>
      <c r="C25" s="6">
        <f>B25/$B$22</f>
        <v>0.79</v>
      </c>
    </row>
    <row r="26" spans="1:3" x14ac:dyDescent="0.25">
      <c r="A26" s="1" t="s">
        <v>84</v>
      </c>
      <c r="B26" s="7">
        <v>52000</v>
      </c>
      <c r="C26" s="6">
        <f>B26/$B$22</f>
        <v>0.52</v>
      </c>
    </row>
    <row r="27" spans="1:3" x14ac:dyDescent="0.25">
      <c r="A27" s="1" t="s">
        <v>1336</v>
      </c>
      <c r="B27" s="7">
        <v>50400</v>
      </c>
      <c r="C27" s="6">
        <f>B27/$B$22</f>
        <v>0.504</v>
      </c>
    </row>
    <row r="31" spans="1:3" x14ac:dyDescent="0.25">
      <c r="B31" s="7"/>
      <c r="C31" s="8"/>
    </row>
    <row r="32" spans="1:3" x14ac:dyDescent="0.25">
      <c r="B32" s="7"/>
      <c r="C32" s="6"/>
    </row>
    <row r="33" spans="2:3" x14ac:dyDescent="0.25">
      <c r="B33" s="7"/>
      <c r="C33" s="6"/>
    </row>
    <row r="34" spans="2:3" x14ac:dyDescent="0.25">
      <c r="B34" s="7"/>
      <c r="C34" s="6"/>
    </row>
    <row r="35" spans="2:3" x14ac:dyDescent="0.25">
      <c r="B35" s="7"/>
      <c r="C3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M35"/>
  <sheetViews>
    <sheetView showGridLines="0" workbookViewId="0">
      <selection activeCell="B2" sqref="B2"/>
    </sheetView>
  </sheetViews>
  <sheetFormatPr defaultColWidth="8.85546875" defaultRowHeight="15" x14ac:dyDescent="0.25"/>
  <cols>
    <col min="1" max="1" width="25.85546875" style="1" customWidth="1"/>
    <col min="2" max="2" width="11.85546875" style="1" customWidth="1"/>
    <col min="3" max="3" width="16.85546875" style="1" customWidth="1"/>
    <col min="4" max="4" width="13.42578125" customWidth="1"/>
    <col min="5" max="5" width="12.28515625" customWidth="1"/>
    <col min="6" max="6" width="14.140625" customWidth="1"/>
    <col min="7" max="7" width="10.7109375" customWidth="1"/>
    <col min="8" max="13" width="11.28515625" customWidth="1"/>
  </cols>
  <sheetData>
    <row r="1" spans="1:7" x14ac:dyDescent="0.25">
      <c r="A1" s="5" t="s">
        <v>1331</v>
      </c>
      <c r="B1" s="12" t="s">
        <v>118</v>
      </c>
      <c r="C1" s="12" t="s">
        <v>119</v>
      </c>
      <c r="D1" s="12" t="s">
        <v>122</v>
      </c>
      <c r="E1" s="12" t="s">
        <v>120</v>
      </c>
      <c r="F1" s="12" t="s">
        <v>121</v>
      </c>
      <c r="G1" s="1"/>
    </row>
    <row r="2" spans="1:7" x14ac:dyDescent="0.25">
      <c r="A2" s="2" t="s">
        <v>70</v>
      </c>
      <c r="B2" s="1">
        <v>65</v>
      </c>
      <c r="C2" s="1">
        <v>60</v>
      </c>
      <c r="D2" s="1">
        <v>60</v>
      </c>
      <c r="E2" s="1">
        <v>65</v>
      </c>
      <c r="F2" s="1">
        <v>75</v>
      </c>
    </row>
    <row r="3" spans="1:7" x14ac:dyDescent="0.25">
      <c r="A3" s="2" t="s">
        <v>123</v>
      </c>
      <c r="B3" s="1">
        <v>85</v>
      </c>
      <c r="C3" s="1">
        <v>22</v>
      </c>
      <c r="D3" s="1">
        <v>35</v>
      </c>
      <c r="E3" s="1">
        <v>92</v>
      </c>
      <c r="F3" s="1">
        <v>95</v>
      </c>
    </row>
    <row r="4" spans="1:7" x14ac:dyDescent="0.25">
      <c r="A4" s="2" t="s">
        <v>75</v>
      </c>
      <c r="B4" s="1">
        <v>45</v>
      </c>
      <c r="C4" s="1">
        <v>85</v>
      </c>
      <c r="D4" s="1">
        <v>82</v>
      </c>
      <c r="E4" s="1">
        <v>45</v>
      </c>
      <c r="F4" s="1">
        <v>45</v>
      </c>
    </row>
    <row r="25" spans="1:13" x14ac:dyDescent="0.25">
      <c r="A25" s="5" t="s">
        <v>1332</v>
      </c>
      <c r="B25" s="12" t="s">
        <v>2</v>
      </c>
      <c r="C25" s="12" t="s">
        <v>3</v>
      </c>
      <c r="D25" s="12" t="s">
        <v>4</v>
      </c>
      <c r="E25" s="12" t="s">
        <v>5</v>
      </c>
      <c r="F25" s="12" t="s">
        <v>6</v>
      </c>
      <c r="G25" s="12" t="s">
        <v>7</v>
      </c>
      <c r="H25" s="12" t="s">
        <v>8</v>
      </c>
      <c r="I25" s="12" t="s">
        <v>9</v>
      </c>
      <c r="J25" s="12" t="s">
        <v>10</v>
      </c>
      <c r="K25" s="12" t="s">
        <v>11</v>
      </c>
      <c r="L25" s="12" t="s">
        <v>12</v>
      </c>
      <c r="M25" s="12" t="s">
        <v>13</v>
      </c>
    </row>
    <row r="26" spans="1:13" x14ac:dyDescent="0.25">
      <c r="A26" s="2" t="s">
        <v>124</v>
      </c>
      <c r="B26" s="1">
        <v>24</v>
      </c>
      <c r="C26" s="1">
        <v>28</v>
      </c>
      <c r="D26" s="1">
        <v>24</v>
      </c>
      <c r="E26" s="1">
        <v>20</v>
      </c>
      <c r="F26" s="1">
        <v>18</v>
      </c>
      <c r="G26" s="1">
        <v>15</v>
      </c>
      <c r="H26" s="1">
        <v>12</v>
      </c>
      <c r="I26" s="1">
        <v>14</v>
      </c>
      <c r="J26" s="1">
        <v>16</v>
      </c>
      <c r="K26" s="1">
        <v>21</v>
      </c>
      <c r="L26" s="1">
        <v>28</v>
      </c>
      <c r="M26" s="1">
        <v>30</v>
      </c>
    </row>
    <row r="27" spans="1:13" x14ac:dyDescent="0.25">
      <c r="A27" s="2" t="s">
        <v>125</v>
      </c>
      <c r="B27" s="1">
        <v>125</v>
      </c>
      <c r="C27" s="1">
        <v>110</v>
      </c>
      <c r="D27" s="1">
        <v>95</v>
      </c>
      <c r="E27" s="1">
        <v>88</v>
      </c>
      <c r="F27" s="1">
        <v>85</v>
      </c>
      <c r="G27" s="1">
        <v>74</v>
      </c>
      <c r="H27" s="1">
        <v>70</v>
      </c>
      <c r="I27" s="1">
        <v>70</v>
      </c>
      <c r="J27" s="1">
        <v>72</v>
      </c>
      <c r="K27" s="1">
        <v>85</v>
      </c>
      <c r="L27" s="1">
        <v>104</v>
      </c>
      <c r="M27" s="1">
        <v>118</v>
      </c>
    </row>
    <row r="28" spans="1:13" x14ac:dyDescent="0.25">
      <c r="A28" s="2" t="s">
        <v>126</v>
      </c>
      <c r="B28" s="1">
        <v>28</v>
      </c>
      <c r="C28" s="1">
        <v>23</v>
      </c>
      <c r="D28" s="1">
        <v>24</v>
      </c>
      <c r="E28" s="1">
        <v>30</v>
      </c>
      <c r="F28" s="1">
        <v>38</v>
      </c>
      <c r="G28" s="1">
        <v>45</v>
      </c>
      <c r="H28" s="1">
        <v>48</v>
      </c>
      <c r="I28" s="1">
        <v>55</v>
      </c>
      <c r="J28" s="1">
        <v>75</v>
      </c>
      <c r="K28" s="1">
        <v>82</v>
      </c>
      <c r="L28" s="1">
        <v>56</v>
      </c>
      <c r="M28" s="1">
        <v>30</v>
      </c>
    </row>
    <row r="29" spans="1:13" x14ac:dyDescent="0.25">
      <c r="A29" s="2" t="s">
        <v>127</v>
      </c>
      <c r="B29" s="1">
        <v>2</v>
      </c>
      <c r="C29" s="1">
        <v>4</v>
      </c>
      <c r="D29" s="1">
        <v>8</v>
      </c>
      <c r="E29" s="1">
        <v>12</v>
      </c>
      <c r="F29" s="1">
        <v>18</v>
      </c>
      <c r="G29" s="1">
        <v>28</v>
      </c>
      <c r="H29" s="1">
        <v>30</v>
      </c>
      <c r="I29" s="1">
        <v>27</v>
      </c>
      <c r="J29" s="1">
        <v>22</v>
      </c>
      <c r="K29" s="1">
        <v>12</v>
      </c>
      <c r="L29" s="1">
        <v>6</v>
      </c>
      <c r="M29" s="1">
        <v>3</v>
      </c>
    </row>
    <row r="31" spans="1:13" x14ac:dyDescent="0.25">
      <c r="A31" s="5" t="s">
        <v>1343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G31" s="12" t="s">
        <v>7</v>
      </c>
      <c r="H31" s="12" t="s">
        <v>8</v>
      </c>
      <c r="I31" s="12" t="s">
        <v>9</v>
      </c>
      <c r="J31" s="12" t="s">
        <v>10</v>
      </c>
      <c r="K31" s="12" t="s">
        <v>11</v>
      </c>
      <c r="L31" s="12" t="s">
        <v>12</v>
      </c>
      <c r="M31" s="12" t="s">
        <v>13</v>
      </c>
    </row>
    <row r="32" spans="1:13" x14ac:dyDescent="0.25">
      <c r="A32" s="2" t="s">
        <v>124</v>
      </c>
      <c r="B32" s="13">
        <f>1+(B26-MIN($B26:$M26))*99/(MAX($B26:$M26)-MIN($B26:$M26))</f>
        <v>67</v>
      </c>
      <c r="C32" s="13">
        <f t="shared" ref="C32:M32" si="0">1+(C26-MIN($B26:$M26))*99/(MAX($B26:$M26)-MIN($B26:$M26))</f>
        <v>89</v>
      </c>
      <c r="D32" s="13">
        <f t="shared" si="0"/>
        <v>67</v>
      </c>
      <c r="E32" s="13">
        <f t="shared" si="0"/>
        <v>45</v>
      </c>
      <c r="F32" s="13">
        <f t="shared" si="0"/>
        <v>34</v>
      </c>
      <c r="G32" s="13">
        <f t="shared" si="0"/>
        <v>17.5</v>
      </c>
      <c r="H32" s="13">
        <f t="shared" si="0"/>
        <v>1</v>
      </c>
      <c r="I32" s="13">
        <f t="shared" si="0"/>
        <v>12</v>
      </c>
      <c r="J32" s="13">
        <f t="shared" si="0"/>
        <v>23</v>
      </c>
      <c r="K32" s="13">
        <f t="shared" si="0"/>
        <v>50.5</v>
      </c>
      <c r="L32" s="13">
        <f t="shared" si="0"/>
        <v>89</v>
      </c>
      <c r="M32" s="13">
        <f t="shared" si="0"/>
        <v>100</v>
      </c>
    </row>
    <row r="33" spans="1:13" x14ac:dyDescent="0.25">
      <c r="A33" s="2" t="s">
        <v>125</v>
      </c>
      <c r="B33" s="13">
        <f t="shared" ref="B33:M35" si="1">1+(B27-MIN($B27:$M27))*99/(MAX($B27:$M27)-MIN($B27:$M27))</f>
        <v>100</v>
      </c>
      <c r="C33" s="13">
        <f t="shared" si="1"/>
        <v>73</v>
      </c>
      <c r="D33" s="13">
        <f t="shared" si="1"/>
        <v>46</v>
      </c>
      <c r="E33" s="13">
        <f t="shared" si="1"/>
        <v>33.4</v>
      </c>
      <c r="F33" s="13">
        <f t="shared" si="1"/>
        <v>28</v>
      </c>
      <c r="G33" s="13">
        <f t="shared" si="1"/>
        <v>8.1999999999999993</v>
      </c>
      <c r="H33" s="13">
        <f t="shared" si="1"/>
        <v>1</v>
      </c>
      <c r="I33" s="13">
        <f t="shared" si="1"/>
        <v>1</v>
      </c>
      <c r="J33" s="13">
        <f t="shared" si="1"/>
        <v>4.5999999999999996</v>
      </c>
      <c r="K33" s="13">
        <f t="shared" si="1"/>
        <v>28</v>
      </c>
      <c r="L33" s="13">
        <f t="shared" si="1"/>
        <v>62.2</v>
      </c>
      <c r="M33" s="13">
        <f t="shared" si="1"/>
        <v>87.4</v>
      </c>
    </row>
    <row r="34" spans="1:13" x14ac:dyDescent="0.25">
      <c r="A34" s="2" t="s">
        <v>126</v>
      </c>
      <c r="B34" s="13">
        <f t="shared" si="1"/>
        <v>9.3898305084745761</v>
      </c>
      <c r="C34" s="13">
        <f t="shared" si="1"/>
        <v>1</v>
      </c>
      <c r="D34" s="13">
        <f t="shared" si="1"/>
        <v>2.6779661016949152</v>
      </c>
      <c r="E34" s="13">
        <f t="shared" si="1"/>
        <v>12.745762711864407</v>
      </c>
      <c r="F34" s="13">
        <f t="shared" si="1"/>
        <v>26.16949152542373</v>
      </c>
      <c r="G34" s="13">
        <f t="shared" si="1"/>
        <v>37.915254237288138</v>
      </c>
      <c r="H34" s="13">
        <f t="shared" si="1"/>
        <v>42.949152542372879</v>
      </c>
      <c r="I34" s="13">
        <f t="shared" si="1"/>
        <v>54.694915254237287</v>
      </c>
      <c r="J34" s="13">
        <f t="shared" si="1"/>
        <v>88.254237288135599</v>
      </c>
      <c r="K34" s="13">
        <f t="shared" si="1"/>
        <v>100</v>
      </c>
      <c r="L34" s="13">
        <f t="shared" si="1"/>
        <v>56.372881355932201</v>
      </c>
      <c r="M34" s="13">
        <f t="shared" si="1"/>
        <v>12.745762711864407</v>
      </c>
    </row>
    <row r="35" spans="1:13" x14ac:dyDescent="0.25">
      <c r="A35" s="2" t="s">
        <v>127</v>
      </c>
      <c r="B35" s="13">
        <f t="shared" si="1"/>
        <v>1</v>
      </c>
      <c r="C35" s="13">
        <f t="shared" si="1"/>
        <v>8.0714285714285712</v>
      </c>
      <c r="D35" s="13">
        <f t="shared" si="1"/>
        <v>22.214285714285715</v>
      </c>
      <c r="E35" s="13">
        <f t="shared" si="1"/>
        <v>36.357142857142854</v>
      </c>
      <c r="F35" s="13">
        <f t="shared" si="1"/>
        <v>57.571428571428569</v>
      </c>
      <c r="G35" s="13">
        <f t="shared" si="1"/>
        <v>92.928571428571431</v>
      </c>
      <c r="H35" s="13">
        <f t="shared" si="1"/>
        <v>100</v>
      </c>
      <c r="I35" s="13">
        <f t="shared" si="1"/>
        <v>89.392857142857139</v>
      </c>
      <c r="J35" s="13">
        <f t="shared" si="1"/>
        <v>71.714285714285708</v>
      </c>
      <c r="K35" s="13">
        <f t="shared" si="1"/>
        <v>36.357142857142854</v>
      </c>
      <c r="L35" s="13">
        <f t="shared" si="1"/>
        <v>15.142857142857142</v>
      </c>
      <c r="M35" s="13">
        <f t="shared" si="1"/>
        <v>4.5357142857142856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37"/>
  <sheetViews>
    <sheetView showGridLines="0" zoomScaleNormal="100" workbookViewId="0"/>
  </sheetViews>
  <sheetFormatPr defaultColWidth="8.85546875" defaultRowHeight="15" x14ac:dyDescent="0.25"/>
  <cols>
    <col min="1" max="1" width="8.85546875" style="1"/>
    <col min="2" max="2" width="12" style="1" customWidth="1"/>
    <col min="3" max="3" width="13.7109375" style="4" customWidth="1"/>
    <col min="4" max="7" width="8.85546875" style="1"/>
  </cols>
  <sheetData>
    <row r="1" spans="1:7" x14ac:dyDescent="0.25">
      <c r="A1" s="12" t="s">
        <v>89</v>
      </c>
      <c r="B1" s="12" t="s">
        <v>95</v>
      </c>
      <c r="C1" s="19" t="s">
        <v>96</v>
      </c>
      <c r="D1" s="12" t="s">
        <v>94</v>
      </c>
      <c r="E1" s="12" t="s">
        <v>90</v>
      </c>
      <c r="F1" s="12" t="s">
        <v>91</v>
      </c>
      <c r="G1" s="12" t="s">
        <v>92</v>
      </c>
    </row>
    <row r="2" spans="1:7" x14ac:dyDescent="0.25">
      <c r="A2" s="1" t="s">
        <v>93</v>
      </c>
      <c r="B2" s="9">
        <v>42461</v>
      </c>
      <c r="C2" s="4">
        <v>25873900</v>
      </c>
      <c r="D2" s="1">
        <v>108.78</v>
      </c>
      <c r="E2" s="1">
        <v>110</v>
      </c>
      <c r="F2" s="1">
        <v>108.2</v>
      </c>
      <c r="G2" s="1">
        <v>109.99</v>
      </c>
    </row>
    <row r="3" spans="1:7" x14ac:dyDescent="0.25">
      <c r="A3" s="1" t="s">
        <v>93</v>
      </c>
      <c r="B3" s="9">
        <v>42464</v>
      </c>
      <c r="C3" s="4">
        <v>37356200</v>
      </c>
      <c r="D3" s="1">
        <v>110.42</v>
      </c>
      <c r="E3" s="1">
        <v>112.19</v>
      </c>
      <c r="F3" s="1">
        <v>110.27</v>
      </c>
      <c r="G3" s="1">
        <v>111.12</v>
      </c>
    </row>
    <row r="4" spans="1:7" x14ac:dyDescent="0.25">
      <c r="A4" s="1" t="s">
        <v>93</v>
      </c>
      <c r="B4" s="9">
        <v>42465</v>
      </c>
      <c r="C4" s="4">
        <v>26578600</v>
      </c>
      <c r="D4" s="1">
        <v>109.51</v>
      </c>
      <c r="E4" s="1">
        <v>110.73</v>
      </c>
      <c r="F4" s="1">
        <v>109.42</v>
      </c>
      <c r="G4" s="1">
        <v>109.81</v>
      </c>
    </row>
    <row r="5" spans="1:7" x14ac:dyDescent="0.25">
      <c r="A5" s="1" t="s">
        <v>93</v>
      </c>
      <c r="B5" s="9">
        <v>42466</v>
      </c>
      <c r="C5" s="4">
        <v>26404000</v>
      </c>
      <c r="D5" s="1">
        <v>110.23</v>
      </c>
      <c r="E5" s="1">
        <v>110.98</v>
      </c>
      <c r="F5" s="1">
        <v>109.2</v>
      </c>
      <c r="G5" s="1">
        <v>110.96</v>
      </c>
    </row>
    <row r="6" spans="1:7" x14ac:dyDescent="0.25">
      <c r="A6" s="1" t="s">
        <v>93</v>
      </c>
      <c r="B6" s="9">
        <v>42467</v>
      </c>
      <c r="C6" s="4">
        <v>31801800</v>
      </c>
      <c r="D6" s="1">
        <v>109.95</v>
      </c>
      <c r="E6" s="1">
        <v>110.42</v>
      </c>
      <c r="F6" s="1">
        <v>108.12</v>
      </c>
      <c r="G6" s="1">
        <v>108.54</v>
      </c>
    </row>
    <row r="7" spans="1:7" x14ac:dyDescent="0.25">
      <c r="A7" s="1" t="s">
        <v>93</v>
      </c>
      <c r="B7" s="9">
        <v>42468</v>
      </c>
      <c r="C7" s="4">
        <v>23581700</v>
      </c>
      <c r="D7" s="1">
        <v>108.91</v>
      </c>
      <c r="E7" s="1">
        <v>109.77</v>
      </c>
      <c r="F7" s="1">
        <v>108.17</v>
      </c>
      <c r="G7" s="1">
        <v>108.66</v>
      </c>
    </row>
    <row r="8" spans="1:7" x14ac:dyDescent="0.25">
      <c r="A8" s="1" t="s">
        <v>93</v>
      </c>
      <c r="B8" s="9">
        <v>42471</v>
      </c>
      <c r="C8" s="4">
        <v>29407500</v>
      </c>
      <c r="D8" s="1">
        <v>108.97</v>
      </c>
      <c r="E8" s="1">
        <v>110.61</v>
      </c>
      <c r="F8" s="1">
        <v>108.83</v>
      </c>
      <c r="G8" s="1">
        <v>109.02</v>
      </c>
    </row>
    <row r="9" spans="1:7" x14ac:dyDescent="0.25">
      <c r="A9" s="1" t="s">
        <v>93</v>
      </c>
      <c r="B9" s="9">
        <v>42472</v>
      </c>
      <c r="C9" s="4">
        <v>27232300</v>
      </c>
      <c r="D9" s="1">
        <v>109.34</v>
      </c>
      <c r="E9" s="1">
        <v>110.5</v>
      </c>
      <c r="F9" s="1">
        <v>108.66</v>
      </c>
      <c r="G9" s="1">
        <v>110.44</v>
      </c>
    </row>
    <row r="10" spans="1:7" x14ac:dyDescent="0.25">
      <c r="A10" s="1" t="s">
        <v>93</v>
      </c>
      <c r="B10" s="9">
        <v>42473</v>
      </c>
      <c r="C10" s="4">
        <v>33257300</v>
      </c>
      <c r="D10" s="1">
        <v>110.8</v>
      </c>
      <c r="E10" s="1">
        <v>112.34</v>
      </c>
      <c r="F10" s="1">
        <v>110.8</v>
      </c>
      <c r="G10" s="1">
        <v>112.04</v>
      </c>
    </row>
    <row r="11" spans="1:7" x14ac:dyDescent="0.25">
      <c r="A11" s="1" t="s">
        <v>93</v>
      </c>
      <c r="B11" s="9">
        <v>42474</v>
      </c>
      <c r="C11" s="4">
        <v>25473900</v>
      </c>
      <c r="D11" s="1">
        <v>111.62</v>
      </c>
      <c r="E11" s="1">
        <v>112.39</v>
      </c>
      <c r="F11" s="1">
        <v>111.33</v>
      </c>
      <c r="G11" s="1">
        <v>112.1</v>
      </c>
    </row>
    <row r="12" spans="1:7" x14ac:dyDescent="0.25">
      <c r="A12" s="1" t="s">
        <v>93</v>
      </c>
      <c r="B12" s="9">
        <v>42475</v>
      </c>
      <c r="C12" s="4">
        <v>46938900</v>
      </c>
      <c r="D12" s="1">
        <v>112.11</v>
      </c>
      <c r="E12" s="1">
        <v>112.3</v>
      </c>
      <c r="F12" s="1">
        <v>109.73</v>
      </c>
      <c r="G12" s="1">
        <v>109.85</v>
      </c>
    </row>
    <row r="13" spans="1:7" x14ac:dyDescent="0.25">
      <c r="A13" s="1" t="s">
        <v>93</v>
      </c>
      <c r="B13" s="9">
        <v>42478</v>
      </c>
      <c r="C13" s="4">
        <v>60821400</v>
      </c>
      <c r="D13" s="1">
        <v>108.89</v>
      </c>
      <c r="E13" s="1">
        <v>108.95</v>
      </c>
      <c r="F13" s="1">
        <v>106.94</v>
      </c>
      <c r="G13" s="1">
        <v>107.48</v>
      </c>
    </row>
    <row r="14" spans="1:7" x14ac:dyDescent="0.25">
      <c r="A14" s="1" t="s">
        <v>93</v>
      </c>
      <c r="B14" s="9">
        <v>42479</v>
      </c>
      <c r="C14" s="4">
        <v>32384800</v>
      </c>
      <c r="D14" s="1">
        <v>107.88</v>
      </c>
      <c r="E14" s="1">
        <v>108</v>
      </c>
      <c r="F14" s="1">
        <v>106.23</v>
      </c>
      <c r="G14" s="1">
        <v>106.91</v>
      </c>
    </row>
    <row r="15" spans="1:7" x14ac:dyDescent="0.25">
      <c r="A15" s="1" t="s">
        <v>93</v>
      </c>
      <c r="B15" s="9">
        <v>42480</v>
      </c>
      <c r="C15" s="4">
        <v>30611000</v>
      </c>
      <c r="D15" s="1">
        <v>106.64</v>
      </c>
      <c r="E15" s="1">
        <v>108.09</v>
      </c>
      <c r="F15" s="1">
        <v>106.06</v>
      </c>
      <c r="G15" s="1">
        <v>107.13</v>
      </c>
    </row>
    <row r="16" spans="1:7" x14ac:dyDescent="0.25">
      <c r="A16" s="1" t="s">
        <v>93</v>
      </c>
      <c r="B16" s="9">
        <v>42481</v>
      </c>
      <c r="C16" s="4">
        <v>31552500</v>
      </c>
      <c r="D16" s="1">
        <v>106.93</v>
      </c>
      <c r="E16" s="1">
        <v>106.93</v>
      </c>
      <c r="F16" s="1">
        <v>105.52</v>
      </c>
      <c r="G16" s="1">
        <v>105.97</v>
      </c>
    </row>
    <row r="17" spans="1:7" x14ac:dyDescent="0.25">
      <c r="A17" s="1" t="s">
        <v>93</v>
      </c>
      <c r="B17" s="9">
        <v>42482</v>
      </c>
      <c r="C17" s="4">
        <v>33683100</v>
      </c>
      <c r="D17" s="1">
        <v>105.01</v>
      </c>
      <c r="E17" s="1">
        <v>106.48</v>
      </c>
      <c r="F17" s="1">
        <v>104.62</v>
      </c>
      <c r="G17" s="1">
        <v>105.68</v>
      </c>
    </row>
    <row r="18" spans="1:7" x14ac:dyDescent="0.25">
      <c r="A18" s="1" t="s">
        <v>93</v>
      </c>
      <c r="B18" s="9">
        <v>42485</v>
      </c>
      <c r="C18" s="4">
        <v>28031500</v>
      </c>
      <c r="D18" s="1">
        <v>105</v>
      </c>
      <c r="E18" s="1">
        <v>105.65</v>
      </c>
      <c r="F18" s="1">
        <v>104.51</v>
      </c>
      <c r="G18" s="1">
        <v>105.08</v>
      </c>
    </row>
    <row r="19" spans="1:7" x14ac:dyDescent="0.25">
      <c r="A19" s="1" t="s">
        <v>93</v>
      </c>
      <c r="B19" s="9">
        <v>42486</v>
      </c>
      <c r="C19" s="4">
        <v>56016100</v>
      </c>
      <c r="D19" s="1">
        <v>103.91</v>
      </c>
      <c r="E19" s="1">
        <v>105.3</v>
      </c>
      <c r="F19" s="1">
        <v>103.91</v>
      </c>
      <c r="G19" s="1">
        <v>104.35</v>
      </c>
    </row>
    <row r="20" spans="1:7" x14ac:dyDescent="0.25">
      <c r="A20" s="1" t="s">
        <v>93</v>
      </c>
      <c r="B20" s="9">
        <v>42487</v>
      </c>
      <c r="C20" s="4">
        <v>114602100</v>
      </c>
      <c r="D20" s="1">
        <v>96</v>
      </c>
      <c r="E20" s="1">
        <v>98.71</v>
      </c>
      <c r="F20" s="1">
        <v>95.68</v>
      </c>
      <c r="G20" s="1">
        <v>97.82</v>
      </c>
    </row>
    <row r="21" spans="1:7" x14ac:dyDescent="0.25">
      <c r="A21" s="1" t="s">
        <v>93</v>
      </c>
      <c r="B21" s="9">
        <v>42488</v>
      </c>
      <c r="C21" s="4">
        <v>82242600</v>
      </c>
      <c r="D21" s="1">
        <v>97.61</v>
      </c>
      <c r="E21" s="1">
        <v>97.88</v>
      </c>
      <c r="F21" s="1">
        <v>94.25</v>
      </c>
      <c r="G21" s="1">
        <v>94.83</v>
      </c>
    </row>
    <row r="22" spans="1:7" x14ac:dyDescent="0.25">
      <c r="A22" s="1" t="s">
        <v>93</v>
      </c>
      <c r="B22" s="9">
        <v>42489</v>
      </c>
      <c r="C22" s="4">
        <v>68531400</v>
      </c>
      <c r="D22" s="1">
        <v>93.99</v>
      </c>
      <c r="E22" s="1">
        <v>94.72</v>
      </c>
      <c r="F22" s="1">
        <v>92.51</v>
      </c>
      <c r="G22" s="1">
        <v>93.74</v>
      </c>
    </row>
    <row r="23" spans="1:7" x14ac:dyDescent="0.25">
      <c r="A23" s="1" t="s">
        <v>93</v>
      </c>
      <c r="B23" s="9">
        <v>42492</v>
      </c>
      <c r="C23" s="4">
        <v>48160100</v>
      </c>
      <c r="D23" s="1">
        <v>93.96</v>
      </c>
      <c r="E23" s="1">
        <v>94.08</v>
      </c>
      <c r="F23" s="1">
        <v>92.4</v>
      </c>
      <c r="G23" s="1">
        <v>93.64</v>
      </c>
    </row>
    <row r="24" spans="1:7" x14ac:dyDescent="0.25">
      <c r="A24" s="1" t="s">
        <v>93</v>
      </c>
      <c r="B24" s="9">
        <v>42493</v>
      </c>
      <c r="C24" s="4">
        <v>56831200</v>
      </c>
      <c r="D24" s="1">
        <v>94.2</v>
      </c>
      <c r="E24" s="1">
        <v>95.74</v>
      </c>
      <c r="F24" s="1">
        <v>93.68</v>
      </c>
      <c r="G24" s="1">
        <v>95.18</v>
      </c>
    </row>
    <row r="25" spans="1:7" x14ac:dyDescent="0.25">
      <c r="A25" s="1" t="s">
        <v>93</v>
      </c>
      <c r="B25" s="9">
        <v>42494</v>
      </c>
      <c r="C25" s="4">
        <v>41025400</v>
      </c>
      <c r="D25" s="1">
        <v>95.2</v>
      </c>
      <c r="E25" s="1">
        <v>95.9</v>
      </c>
      <c r="F25" s="1">
        <v>93.82</v>
      </c>
      <c r="G25" s="1">
        <v>94.19</v>
      </c>
    </row>
    <row r="26" spans="1:7" x14ac:dyDescent="0.25">
      <c r="A26" s="1" t="s">
        <v>93</v>
      </c>
      <c r="B26" s="9">
        <v>42495</v>
      </c>
      <c r="C26" s="4">
        <v>35890500</v>
      </c>
      <c r="D26" s="1">
        <v>94</v>
      </c>
      <c r="E26" s="1">
        <v>94.07</v>
      </c>
      <c r="F26" s="1">
        <v>92.68</v>
      </c>
      <c r="G26" s="1">
        <v>93.24</v>
      </c>
    </row>
    <row r="27" spans="1:7" x14ac:dyDescent="0.25">
      <c r="A27" s="1" t="s">
        <v>93</v>
      </c>
      <c r="B27" s="9">
        <v>42496</v>
      </c>
      <c r="C27" s="4">
        <v>43699800</v>
      </c>
      <c r="D27" s="1">
        <v>93.37</v>
      </c>
      <c r="E27" s="1">
        <v>93.45</v>
      </c>
      <c r="F27" s="1">
        <v>91.85</v>
      </c>
      <c r="G27" s="1">
        <v>92.72</v>
      </c>
    </row>
    <row r="28" spans="1:7" x14ac:dyDescent="0.25">
      <c r="A28" s="1" t="s">
        <v>93</v>
      </c>
      <c r="B28" s="9">
        <v>42499</v>
      </c>
      <c r="C28" s="4">
        <v>32936400</v>
      </c>
      <c r="D28" s="1">
        <v>93</v>
      </c>
      <c r="E28" s="1">
        <v>93.77</v>
      </c>
      <c r="F28" s="1">
        <v>92.59</v>
      </c>
      <c r="G28" s="1">
        <v>92.79</v>
      </c>
    </row>
    <row r="29" spans="1:7" x14ac:dyDescent="0.25">
      <c r="A29" s="1" t="s">
        <v>93</v>
      </c>
      <c r="B29" s="9">
        <v>42500</v>
      </c>
      <c r="C29" s="4">
        <v>33686800</v>
      </c>
      <c r="D29" s="1">
        <v>93.33</v>
      </c>
      <c r="E29" s="1">
        <v>93.57</v>
      </c>
      <c r="F29" s="1">
        <v>92.11</v>
      </c>
      <c r="G29" s="1">
        <v>93.42</v>
      </c>
    </row>
    <row r="30" spans="1:7" x14ac:dyDescent="0.25">
      <c r="A30" s="1" t="s">
        <v>93</v>
      </c>
      <c r="B30" s="9">
        <v>42501</v>
      </c>
      <c r="C30" s="4">
        <v>28719100</v>
      </c>
      <c r="D30" s="1">
        <v>93.48</v>
      </c>
      <c r="E30" s="1">
        <v>93.57</v>
      </c>
      <c r="F30" s="1">
        <v>92.46</v>
      </c>
      <c r="G30" s="1">
        <v>92.51</v>
      </c>
    </row>
    <row r="31" spans="1:7" x14ac:dyDescent="0.25">
      <c r="A31" s="1" t="s">
        <v>93</v>
      </c>
      <c r="B31" s="9">
        <v>42502</v>
      </c>
      <c r="C31" s="4">
        <v>76314600</v>
      </c>
      <c r="D31" s="1">
        <v>92.72</v>
      </c>
      <c r="E31" s="1">
        <v>92.78</v>
      </c>
      <c r="F31" s="1">
        <v>89.47</v>
      </c>
      <c r="G31" s="1">
        <v>90.34</v>
      </c>
    </row>
    <row r="32" spans="1:7" x14ac:dyDescent="0.25">
      <c r="A32" s="1" t="s">
        <v>93</v>
      </c>
      <c r="B32" s="9">
        <v>42503</v>
      </c>
      <c r="C32" s="4">
        <v>44392700</v>
      </c>
      <c r="D32" s="1">
        <v>90</v>
      </c>
      <c r="E32" s="1">
        <v>91.67</v>
      </c>
      <c r="F32" s="1">
        <v>90</v>
      </c>
      <c r="G32" s="1">
        <v>90.52</v>
      </c>
    </row>
    <row r="33" spans="1:7" x14ac:dyDescent="0.25">
      <c r="A33" s="1" t="s">
        <v>93</v>
      </c>
      <c r="B33" s="9">
        <v>42506</v>
      </c>
      <c r="C33" s="4">
        <v>61259700</v>
      </c>
      <c r="D33" s="1">
        <v>92.39</v>
      </c>
      <c r="E33" s="1">
        <v>94.39</v>
      </c>
      <c r="F33" s="1">
        <v>91.65</v>
      </c>
      <c r="G33" s="1">
        <v>93.88</v>
      </c>
    </row>
    <row r="34" spans="1:7" x14ac:dyDescent="0.25">
      <c r="A34" s="1" t="s">
        <v>93</v>
      </c>
      <c r="B34" s="9">
        <v>42507</v>
      </c>
      <c r="C34" s="4">
        <v>46916900</v>
      </c>
      <c r="D34" s="1">
        <v>94.55</v>
      </c>
      <c r="E34" s="1">
        <v>94.7</v>
      </c>
      <c r="F34" s="1">
        <v>93.01</v>
      </c>
      <c r="G34" s="1">
        <v>93.49</v>
      </c>
    </row>
    <row r="35" spans="1:7" x14ac:dyDescent="0.25">
      <c r="A35" s="1" t="s">
        <v>93</v>
      </c>
      <c r="B35" s="9">
        <v>42508</v>
      </c>
      <c r="C35" s="4">
        <v>42062300</v>
      </c>
      <c r="D35" s="1">
        <v>94.16</v>
      </c>
      <c r="E35" s="1">
        <v>95.21</v>
      </c>
      <c r="F35" s="1">
        <v>93.89</v>
      </c>
      <c r="G35" s="1">
        <v>94.56</v>
      </c>
    </row>
    <row r="36" spans="1:7" x14ac:dyDescent="0.25">
      <c r="A36" s="1" t="s">
        <v>93</v>
      </c>
      <c r="B36" s="9">
        <v>42509</v>
      </c>
      <c r="C36" s="4">
        <v>30442100</v>
      </c>
      <c r="D36" s="1">
        <v>94.64</v>
      </c>
      <c r="E36" s="1">
        <v>94.64</v>
      </c>
      <c r="F36" s="1">
        <v>93.57</v>
      </c>
      <c r="G36" s="1">
        <v>94.2</v>
      </c>
    </row>
    <row r="37" spans="1:7" x14ac:dyDescent="0.25">
      <c r="A37" s="1" t="s">
        <v>93</v>
      </c>
      <c r="B37" s="9">
        <v>42510</v>
      </c>
      <c r="C37" s="4">
        <v>32025900</v>
      </c>
      <c r="D37" s="1">
        <v>94.64</v>
      </c>
      <c r="E37" s="1">
        <v>95.43</v>
      </c>
      <c r="F37" s="1">
        <v>94.52</v>
      </c>
      <c r="G37" s="1">
        <v>95.22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AA10"/>
  <sheetViews>
    <sheetView showGridLines="0" workbookViewId="0">
      <selection activeCell="AA5" sqref="AA5"/>
    </sheetView>
  </sheetViews>
  <sheetFormatPr defaultColWidth="8.85546875" defaultRowHeight="15" x14ac:dyDescent="0.25"/>
  <cols>
    <col min="1" max="1" width="13" customWidth="1"/>
    <col min="2" max="25" width="6.85546875" style="1" customWidth="1"/>
  </cols>
  <sheetData>
    <row r="1" spans="1:27" ht="4.7" customHeight="1" x14ac:dyDescent="0.25"/>
    <row r="2" spans="1:27" ht="18.600000000000001" customHeight="1" x14ac:dyDescent="0.25">
      <c r="B2" s="45" t="s">
        <v>117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7" s="10" customFormat="1" x14ac:dyDescent="0.25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</row>
    <row r="4" spans="1:27" ht="24.6" customHeight="1" x14ac:dyDescent="0.25">
      <c r="A4" s="29" t="s">
        <v>110</v>
      </c>
      <c r="B4" s="10">
        <v>19</v>
      </c>
      <c r="C4" s="10">
        <v>12</v>
      </c>
      <c r="D4" s="10">
        <v>31</v>
      </c>
      <c r="E4" s="10">
        <v>14</v>
      </c>
      <c r="F4" s="10">
        <v>4</v>
      </c>
      <c r="G4" s="10">
        <v>2</v>
      </c>
      <c r="H4" s="10">
        <v>13</v>
      </c>
      <c r="I4" s="10">
        <v>14</v>
      </c>
      <c r="J4" s="10">
        <v>16</v>
      </c>
      <c r="K4" s="10">
        <v>31</v>
      </c>
      <c r="L4" s="10">
        <v>17</v>
      </c>
      <c r="M4" s="10">
        <v>23</v>
      </c>
      <c r="N4" s="10">
        <v>49</v>
      </c>
      <c r="O4" s="10">
        <v>34</v>
      </c>
      <c r="P4" s="10">
        <v>39</v>
      </c>
      <c r="Q4" s="10">
        <v>62</v>
      </c>
      <c r="R4" s="10">
        <v>24</v>
      </c>
      <c r="S4" s="10">
        <v>46</v>
      </c>
      <c r="T4" s="10">
        <v>34</v>
      </c>
      <c r="U4" s="10">
        <v>18</v>
      </c>
      <c r="V4" s="10">
        <v>22</v>
      </c>
      <c r="W4" s="10">
        <v>28</v>
      </c>
      <c r="X4" s="10">
        <v>5</v>
      </c>
      <c r="Y4" s="10">
        <v>17</v>
      </c>
      <c r="AA4" t="s">
        <v>1344</v>
      </c>
    </row>
    <row r="5" spans="1:27" ht="24.6" customHeight="1" x14ac:dyDescent="0.25">
      <c r="A5" s="29" t="s">
        <v>111</v>
      </c>
      <c r="B5" s="10">
        <v>14</v>
      </c>
      <c r="C5" s="10">
        <v>8</v>
      </c>
      <c r="D5" s="10">
        <v>7</v>
      </c>
      <c r="E5" s="10">
        <v>4</v>
      </c>
      <c r="F5" s="10">
        <v>0</v>
      </c>
      <c r="G5" s="10">
        <v>2</v>
      </c>
      <c r="H5" s="10">
        <v>22</v>
      </c>
      <c r="I5" s="10">
        <v>33</v>
      </c>
      <c r="J5" s="10">
        <v>81</v>
      </c>
      <c r="K5" s="10">
        <v>76</v>
      </c>
      <c r="L5" s="10">
        <v>40</v>
      </c>
      <c r="M5" s="10">
        <v>49</v>
      </c>
      <c r="N5" s="10">
        <v>62</v>
      </c>
      <c r="O5" s="10">
        <v>37</v>
      </c>
      <c r="P5" s="10">
        <v>52</v>
      </c>
      <c r="Q5" s="10">
        <v>71</v>
      </c>
      <c r="R5" s="10">
        <v>58</v>
      </c>
      <c r="S5" s="10">
        <v>60</v>
      </c>
      <c r="T5" s="10">
        <v>60</v>
      </c>
      <c r="U5" s="10">
        <v>25</v>
      </c>
      <c r="V5" s="10">
        <v>21</v>
      </c>
      <c r="W5" s="10">
        <v>34</v>
      </c>
      <c r="X5" s="10">
        <v>18</v>
      </c>
      <c r="Y5" s="10">
        <v>11</v>
      </c>
    </row>
    <row r="6" spans="1:27" ht="24.6" customHeight="1" x14ac:dyDescent="0.25">
      <c r="A6" s="29" t="s">
        <v>112</v>
      </c>
      <c r="B6" s="10">
        <v>9</v>
      </c>
      <c r="C6" s="10">
        <v>9</v>
      </c>
      <c r="D6" s="10">
        <v>1</v>
      </c>
      <c r="E6" s="10">
        <v>5</v>
      </c>
      <c r="F6" s="10">
        <v>0</v>
      </c>
      <c r="G6" s="10">
        <v>5</v>
      </c>
      <c r="H6" s="10">
        <v>25</v>
      </c>
      <c r="I6" s="10">
        <v>31</v>
      </c>
      <c r="J6" s="10">
        <v>80</v>
      </c>
      <c r="K6" s="10">
        <v>80</v>
      </c>
      <c r="L6" s="10">
        <v>36</v>
      </c>
      <c r="M6" s="10">
        <v>50</v>
      </c>
      <c r="N6" s="10">
        <v>81</v>
      </c>
      <c r="O6" s="10">
        <v>44</v>
      </c>
      <c r="P6" s="10">
        <v>58</v>
      </c>
      <c r="Q6" s="10">
        <v>61</v>
      </c>
      <c r="R6" s="10">
        <v>50</v>
      </c>
      <c r="S6" s="10">
        <v>81</v>
      </c>
      <c r="T6" s="10">
        <v>77</v>
      </c>
      <c r="U6" s="10">
        <v>29</v>
      </c>
      <c r="V6" s="10">
        <v>22</v>
      </c>
      <c r="W6" s="10">
        <v>30</v>
      </c>
      <c r="X6" s="10">
        <v>12</v>
      </c>
      <c r="Y6" s="10">
        <v>7</v>
      </c>
    </row>
    <row r="7" spans="1:27" ht="24.6" customHeight="1" x14ac:dyDescent="0.25">
      <c r="A7" s="29" t="s">
        <v>113</v>
      </c>
      <c r="B7" s="10">
        <v>5</v>
      </c>
      <c r="C7" s="10">
        <v>10</v>
      </c>
      <c r="D7" s="10">
        <v>7</v>
      </c>
      <c r="E7" s="10">
        <v>3</v>
      </c>
      <c r="F7" s="10">
        <v>2</v>
      </c>
      <c r="G7" s="10">
        <v>5</v>
      </c>
      <c r="H7" s="10">
        <v>20</v>
      </c>
      <c r="I7" s="10">
        <v>43</v>
      </c>
      <c r="J7" s="10">
        <v>92</v>
      </c>
      <c r="K7" s="10">
        <v>85</v>
      </c>
      <c r="L7" s="10">
        <v>49</v>
      </c>
      <c r="M7" s="10">
        <v>46</v>
      </c>
      <c r="N7" s="10">
        <v>82</v>
      </c>
      <c r="O7" s="10">
        <v>49</v>
      </c>
      <c r="P7" s="10">
        <v>54</v>
      </c>
      <c r="Q7" s="10">
        <v>59</v>
      </c>
      <c r="R7" s="10">
        <v>45</v>
      </c>
      <c r="S7" s="10">
        <v>73</v>
      </c>
      <c r="T7" s="10">
        <v>84</v>
      </c>
      <c r="U7" s="10">
        <v>28</v>
      </c>
      <c r="V7" s="10">
        <v>42</v>
      </c>
      <c r="W7" s="10">
        <v>34</v>
      </c>
      <c r="X7" s="10">
        <v>18</v>
      </c>
      <c r="Y7" s="10">
        <v>14</v>
      </c>
    </row>
    <row r="8" spans="1:27" ht="24.6" customHeight="1" x14ac:dyDescent="0.25">
      <c r="A8" s="29" t="s">
        <v>114</v>
      </c>
      <c r="B8" s="10">
        <v>10</v>
      </c>
      <c r="C8" s="10">
        <v>9</v>
      </c>
      <c r="D8" s="10">
        <v>6</v>
      </c>
      <c r="E8" s="10">
        <v>3</v>
      </c>
      <c r="F8" s="10">
        <v>2</v>
      </c>
      <c r="G8" s="10">
        <v>6</v>
      </c>
      <c r="H8" s="10">
        <v>21</v>
      </c>
      <c r="I8" s="10">
        <v>35</v>
      </c>
      <c r="J8" s="10">
        <v>82</v>
      </c>
      <c r="K8" s="10">
        <v>90</v>
      </c>
      <c r="L8" s="10">
        <v>48</v>
      </c>
      <c r="M8" s="10">
        <v>67</v>
      </c>
      <c r="N8" s="10">
        <v>61</v>
      </c>
      <c r="O8" s="10">
        <v>36</v>
      </c>
      <c r="P8" s="10">
        <v>67</v>
      </c>
      <c r="Q8" s="10">
        <v>80</v>
      </c>
      <c r="R8" s="10">
        <v>57</v>
      </c>
      <c r="S8" s="10">
        <v>70</v>
      </c>
      <c r="T8" s="10">
        <v>73</v>
      </c>
      <c r="U8" s="10">
        <v>29</v>
      </c>
      <c r="V8" s="10">
        <v>40</v>
      </c>
      <c r="W8" s="10">
        <v>37</v>
      </c>
      <c r="X8" s="10">
        <v>18</v>
      </c>
      <c r="Y8" s="10">
        <v>10</v>
      </c>
    </row>
    <row r="9" spans="1:27" ht="24.6" customHeight="1" x14ac:dyDescent="0.25">
      <c r="A9" s="29" t="s">
        <v>115</v>
      </c>
      <c r="B9" s="10">
        <v>10</v>
      </c>
      <c r="C9" s="10">
        <v>14</v>
      </c>
      <c r="D9" s="10">
        <v>17</v>
      </c>
      <c r="E9" s="10">
        <v>3</v>
      </c>
      <c r="F9" s="10">
        <v>0</v>
      </c>
      <c r="G9" s="10">
        <v>4</v>
      </c>
      <c r="H9" s="10">
        <v>25</v>
      </c>
      <c r="I9" s="10">
        <v>46</v>
      </c>
      <c r="J9" s="10">
        <v>80</v>
      </c>
      <c r="K9" s="10">
        <v>91</v>
      </c>
      <c r="L9" s="10">
        <v>44</v>
      </c>
      <c r="M9" s="10">
        <v>57</v>
      </c>
      <c r="N9" s="10">
        <v>66</v>
      </c>
      <c r="O9" s="10">
        <v>58</v>
      </c>
      <c r="P9" s="10">
        <v>70</v>
      </c>
      <c r="Q9" s="10">
        <v>101</v>
      </c>
      <c r="R9" s="10">
        <v>57</v>
      </c>
      <c r="S9" s="10">
        <v>76</v>
      </c>
      <c r="T9" s="10">
        <v>72</v>
      </c>
      <c r="U9" s="10">
        <v>44</v>
      </c>
      <c r="V9" s="10">
        <v>35</v>
      </c>
      <c r="W9" s="10">
        <v>30</v>
      </c>
      <c r="X9" s="10">
        <v>24</v>
      </c>
      <c r="Y9" s="10">
        <v>28</v>
      </c>
    </row>
    <row r="10" spans="1:27" ht="24.6" customHeight="1" x14ac:dyDescent="0.25">
      <c r="A10" s="29" t="s">
        <v>116</v>
      </c>
      <c r="B10" s="10">
        <v>17</v>
      </c>
      <c r="C10" s="10">
        <v>17</v>
      </c>
      <c r="D10" s="10">
        <v>23</v>
      </c>
      <c r="E10" s="10">
        <v>13</v>
      </c>
      <c r="F10" s="10">
        <v>1</v>
      </c>
      <c r="G10" s="10">
        <v>9</v>
      </c>
      <c r="H10" s="10">
        <v>13</v>
      </c>
      <c r="I10" s="10">
        <v>14</v>
      </c>
      <c r="J10" s="10">
        <v>31</v>
      </c>
      <c r="K10" s="10">
        <v>38</v>
      </c>
      <c r="L10" s="10">
        <v>35</v>
      </c>
      <c r="M10" s="10">
        <v>49</v>
      </c>
      <c r="N10" s="10">
        <v>58</v>
      </c>
      <c r="O10" s="10">
        <v>46</v>
      </c>
      <c r="P10" s="10">
        <v>39</v>
      </c>
      <c r="Q10" s="10">
        <v>64</v>
      </c>
      <c r="R10" s="10">
        <v>32</v>
      </c>
      <c r="S10" s="10">
        <v>31</v>
      </c>
      <c r="T10" s="10">
        <v>50</v>
      </c>
      <c r="U10" s="10">
        <v>24</v>
      </c>
      <c r="V10" s="10">
        <v>39</v>
      </c>
      <c r="W10" s="10">
        <v>32</v>
      </c>
      <c r="X10" s="10">
        <v>19</v>
      </c>
      <c r="Y10" s="10">
        <v>24</v>
      </c>
    </row>
  </sheetData>
  <mergeCells count="1">
    <mergeCell ref="B2:Y2"/>
  </mergeCells>
  <conditionalFormatting sqref="B4:Y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C52"/>
  <sheetViews>
    <sheetView showGridLines="0" workbookViewId="0">
      <selection activeCell="V5" sqref="V5"/>
    </sheetView>
  </sheetViews>
  <sheetFormatPr defaultColWidth="8.85546875" defaultRowHeight="15" x14ac:dyDescent="0.25"/>
  <cols>
    <col min="1" max="1" width="21.140625" style="1" customWidth="1"/>
    <col min="2" max="2" width="19.140625" style="15" customWidth="1"/>
    <col min="3" max="3" width="19.42578125" style="4" customWidth="1"/>
  </cols>
  <sheetData>
    <row r="1" spans="1:3" x14ac:dyDescent="0.25">
      <c r="A1" s="12" t="s">
        <v>1275</v>
      </c>
      <c r="B1" s="14" t="s">
        <v>1327</v>
      </c>
      <c r="C1" s="19" t="s">
        <v>1276</v>
      </c>
    </row>
    <row r="2" spans="1:3" x14ac:dyDescent="0.25">
      <c r="A2" s="1" t="s">
        <v>1298</v>
      </c>
      <c r="B2" s="15">
        <v>41415</v>
      </c>
      <c r="C2" s="4">
        <v>4833722</v>
      </c>
    </row>
    <row r="3" spans="1:3" x14ac:dyDescent="0.25">
      <c r="A3" s="1" t="s">
        <v>1322</v>
      </c>
      <c r="B3" s="15">
        <v>70005</v>
      </c>
      <c r="C3" s="4">
        <v>735132</v>
      </c>
    </row>
    <row r="4" spans="1:3" x14ac:dyDescent="0.25">
      <c r="A4" s="1" t="s">
        <v>1290</v>
      </c>
      <c r="B4" s="15">
        <v>46709</v>
      </c>
      <c r="C4" s="4">
        <v>6626624</v>
      </c>
    </row>
    <row r="5" spans="1:3" x14ac:dyDescent="0.25">
      <c r="A5" s="1" t="s">
        <v>1307</v>
      </c>
      <c r="B5" s="15">
        <v>38758</v>
      </c>
      <c r="C5" s="4">
        <v>2959373</v>
      </c>
    </row>
    <row r="6" spans="1:3" x14ac:dyDescent="0.25">
      <c r="A6" s="1" t="s">
        <v>1277</v>
      </c>
      <c r="B6" s="15">
        <v>67458</v>
      </c>
      <c r="C6" s="4">
        <v>38332521</v>
      </c>
    </row>
    <row r="7" spans="1:3" x14ac:dyDescent="0.25">
      <c r="A7" s="1" t="s">
        <v>1297</v>
      </c>
      <c r="B7" s="15">
        <v>55387</v>
      </c>
      <c r="C7" s="4">
        <v>5268367</v>
      </c>
    </row>
    <row r="8" spans="1:3" x14ac:dyDescent="0.25">
      <c r="A8" s="1" t="s">
        <v>1304</v>
      </c>
      <c r="B8" s="15">
        <v>65753</v>
      </c>
      <c r="C8" s="4">
        <v>3596080</v>
      </c>
    </row>
    <row r="9" spans="1:3" x14ac:dyDescent="0.25">
      <c r="A9" s="1" t="s">
        <v>1320</v>
      </c>
      <c r="B9" s="15">
        <v>57954</v>
      </c>
      <c r="C9" s="4">
        <v>925749</v>
      </c>
    </row>
    <row r="10" spans="1:3" x14ac:dyDescent="0.25">
      <c r="A10" s="1" t="s">
        <v>1324</v>
      </c>
      <c r="B10" s="15">
        <v>65124</v>
      </c>
      <c r="C10" s="4">
        <v>646449</v>
      </c>
    </row>
    <row r="11" spans="1:3" x14ac:dyDescent="0.25">
      <c r="A11" s="1" t="s">
        <v>1279</v>
      </c>
      <c r="B11" s="15">
        <v>44299</v>
      </c>
      <c r="C11" s="4">
        <v>19552860</v>
      </c>
    </row>
    <row r="12" spans="1:3" x14ac:dyDescent="0.25">
      <c r="A12" s="1" t="s">
        <v>1283</v>
      </c>
      <c r="B12" s="15">
        <v>46007</v>
      </c>
      <c r="C12" s="4">
        <v>9992167</v>
      </c>
    </row>
    <row r="13" spans="1:3" x14ac:dyDescent="0.25">
      <c r="A13" s="1" t="s">
        <v>1315</v>
      </c>
      <c r="B13" s="15">
        <v>62814</v>
      </c>
      <c r="C13" s="4">
        <v>1404054</v>
      </c>
    </row>
    <row r="14" spans="1:3" x14ac:dyDescent="0.25">
      <c r="A14" s="1" t="s">
        <v>1314</v>
      </c>
      <c r="B14" s="15">
        <v>43341</v>
      </c>
      <c r="C14" s="4">
        <v>1612136</v>
      </c>
    </row>
    <row r="15" spans="1:3" x14ac:dyDescent="0.25">
      <c r="A15" s="1" t="s">
        <v>1280</v>
      </c>
      <c r="B15" s="15">
        <v>53234</v>
      </c>
      <c r="C15" s="4">
        <v>12882135</v>
      </c>
    </row>
    <row r="16" spans="1:3" x14ac:dyDescent="0.25">
      <c r="A16" s="1" t="s">
        <v>1291</v>
      </c>
      <c r="B16" s="15">
        <v>46438</v>
      </c>
      <c r="C16" s="4">
        <v>6570902</v>
      </c>
    </row>
    <row r="17" spans="1:3" x14ac:dyDescent="0.25">
      <c r="A17" s="1" t="s">
        <v>1305</v>
      </c>
      <c r="B17" s="15">
        <v>49427</v>
      </c>
      <c r="C17" s="4">
        <v>3090416</v>
      </c>
    </row>
    <row r="18" spans="1:3" x14ac:dyDescent="0.25">
      <c r="A18" s="1" t="s">
        <v>1309</v>
      </c>
      <c r="B18" s="15">
        <v>48964</v>
      </c>
      <c r="C18" s="4">
        <v>2893957</v>
      </c>
    </row>
    <row r="19" spans="1:3" x14ac:dyDescent="0.25">
      <c r="A19" s="1" t="s">
        <v>1301</v>
      </c>
      <c r="B19" s="15">
        <v>41141</v>
      </c>
      <c r="C19" s="4">
        <v>4395295</v>
      </c>
    </row>
    <row r="20" spans="1:3" x14ac:dyDescent="0.25">
      <c r="A20" s="1" t="s">
        <v>1300</v>
      </c>
      <c r="B20" s="15">
        <v>41734</v>
      </c>
      <c r="C20" s="4">
        <v>4625470</v>
      </c>
    </row>
    <row r="21" spans="1:3" x14ac:dyDescent="0.25">
      <c r="A21" s="1" t="s">
        <v>1316</v>
      </c>
      <c r="B21" s="15">
        <v>46033</v>
      </c>
      <c r="C21" s="4">
        <v>1328302</v>
      </c>
    </row>
    <row r="22" spans="1:3" x14ac:dyDescent="0.25">
      <c r="A22" s="1" t="s">
        <v>1294</v>
      </c>
      <c r="B22" s="15">
        <v>70004</v>
      </c>
      <c r="C22" s="4">
        <v>5928814</v>
      </c>
    </row>
    <row r="23" spans="1:3" x14ac:dyDescent="0.25">
      <c r="A23" s="1" t="s">
        <v>1289</v>
      </c>
      <c r="B23" s="15">
        <v>64859</v>
      </c>
      <c r="C23" s="4">
        <v>6692824</v>
      </c>
    </row>
    <row r="24" spans="1:3" x14ac:dyDescent="0.25">
      <c r="A24" s="1" t="s">
        <v>1284</v>
      </c>
      <c r="B24" s="15">
        <v>45981</v>
      </c>
      <c r="C24" s="4">
        <v>9895622</v>
      </c>
    </row>
    <row r="25" spans="1:3" x14ac:dyDescent="0.25">
      <c r="A25" s="1" t="s">
        <v>1296</v>
      </c>
      <c r="B25" s="15">
        <v>61814</v>
      </c>
      <c r="C25" s="4">
        <v>5420380</v>
      </c>
    </row>
    <row r="26" spans="1:3" x14ac:dyDescent="0.25">
      <c r="A26" s="1" t="s">
        <v>1306</v>
      </c>
      <c r="B26" s="15">
        <v>36919</v>
      </c>
      <c r="C26" s="4">
        <v>2991207</v>
      </c>
    </row>
    <row r="27" spans="1:3" x14ac:dyDescent="0.25">
      <c r="A27" s="1" t="s">
        <v>1293</v>
      </c>
      <c r="B27" s="15">
        <v>45247</v>
      </c>
      <c r="C27" s="4">
        <v>6044171</v>
      </c>
    </row>
    <row r="28" spans="1:3" x14ac:dyDescent="0.25">
      <c r="A28" s="1" t="s">
        <v>1319</v>
      </c>
      <c r="B28" s="15">
        <v>44222</v>
      </c>
      <c r="C28" s="4">
        <v>1015165</v>
      </c>
    </row>
    <row r="29" spans="1:3" x14ac:dyDescent="0.25">
      <c r="A29" s="1" t="s">
        <v>1312</v>
      </c>
      <c r="B29" s="15">
        <v>50296</v>
      </c>
      <c r="C29" s="4">
        <v>1868516</v>
      </c>
    </row>
    <row r="30" spans="1:3" x14ac:dyDescent="0.25">
      <c r="A30" s="1" t="s">
        <v>1310</v>
      </c>
      <c r="B30" s="15">
        <v>48927</v>
      </c>
      <c r="C30" s="4">
        <v>2790136</v>
      </c>
    </row>
    <row r="31" spans="1:3" x14ac:dyDescent="0.25">
      <c r="A31" s="1" t="s">
        <v>1317</v>
      </c>
      <c r="B31" s="15">
        <v>64712</v>
      </c>
      <c r="C31" s="4">
        <v>1323459</v>
      </c>
    </row>
    <row r="32" spans="1:3" x14ac:dyDescent="0.25">
      <c r="A32" s="1" t="s">
        <v>1286</v>
      </c>
      <c r="B32" s="15">
        <v>60287</v>
      </c>
      <c r="C32" s="4">
        <v>8899339</v>
      </c>
    </row>
    <row r="33" spans="1:3" x14ac:dyDescent="0.25">
      <c r="A33" s="1" t="s">
        <v>1311</v>
      </c>
      <c r="B33" s="15">
        <v>41963</v>
      </c>
      <c r="C33" s="4">
        <v>2085287</v>
      </c>
    </row>
    <row r="34" spans="1:3" x14ac:dyDescent="0.25">
      <c r="A34" s="1" t="s">
        <v>65</v>
      </c>
      <c r="B34" s="15">
        <v>55246</v>
      </c>
      <c r="C34" s="4">
        <v>19651127</v>
      </c>
    </row>
    <row r="35" spans="1:3" x14ac:dyDescent="0.25">
      <c r="A35" s="1" t="s">
        <v>1285</v>
      </c>
      <c r="B35" s="15">
        <v>43916</v>
      </c>
      <c r="C35" s="4">
        <v>9848060</v>
      </c>
    </row>
    <row r="36" spans="1:3" x14ac:dyDescent="0.25">
      <c r="A36" s="1" t="s">
        <v>1323</v>
      </c>
      <c r="B36" s="15">
        <v>51704</v>
      </c>
      <c r="C36" s="4">
        <v>723393</v>
      </c>
    </row>
    <row r="37" spans="1:3" x14ac:dyDescent="0.25">
      <c r="A37" s="1" t="s">
        <v>1282</v>
      </c>
      <c r="B37" s="15">
        <v>45749</v>
      </c>
      <c r="C37" s="4">
        <v>11570808</v>
      </c>
    </row>
    <row r="38" spans="1:3" x14ac:dyDescent="0.25">
      <c r="A38" s="1" t="s">
        <v>1303</v>
      </c>
      <c r="B38" s="15">
        <v>43225</v>
      </c>
      <c r="C38" s="4">
        <v>3850568</v>
      </c>
    </row>
    <row r="39" spans="1:3" x14ac:dyDescent="0.25">
      <c r="A39" s="1" t="s">
        <v>1302</v>
      </c>
      <c r="B39" s="15">
        <v>46816</v>
      </c>
      <c r="C39" s="4">
        <v>3930065</v>
      </c>
    </row>
    <row r="40" spans="1:3" x14ac:dyDescent="0.25">
      <c r="A40" s="1" t="s">
        <v>1281</v>
      </c>
      <c r="B40" s="15">
        <v>50228</v>
      </c>
      <c r="C40" s="4">
        <v>12773801</v>
      </c>
    </row>
    <row r="41" spans="1:3" x14ac:dyDescent="0.25">
      <c r="A41" s="1" t="s">
        <v>1318</v>
      </c>
      <c r="B41" s="15">
        <v>53636</v>
      </c>
      <c r="C41" s="4">
        <v>1051511</v>
      </c>
    </row>
    <row r="42" spans="1:3" x14ac:dyDescent="0.25">
      <c r="A42" s="1" t="s">
        <v>1299</v>
      </c>
      <c r="B42" s="15">
        <v>42367</v>
      </c>
      <c r="C42" s="4">
        <v>4774839</v>
      </c>
    </row>
    <row r="43" spans="1:3" x14ac:dyDescent="0.25">
      <c r="A43" s="1" t="s">
        <v>1321</v>
      </c>
      <c r="B43" s="15">
        <v>48321</v>
      </c>
      <c r="C43" s="4">
        <v>844877</v>
      </c>
    </row>
    <row r="44" spans="1:3" x14ac:dyDescent="0.25">
      <c r="A44" s="1" t="s">
        <v>1292</v>
      </c>
      <c r="B44" s="15">
        <v>41693</v>
      </c>
      <c r="C44" s="4">
        <v>6495978</v>
      </c>
    </row>
    <row r="45" spans="1:3" x14ac:dyDescent="0.25">
      <c r="A45" s="1" t="s">
        <v>1278</v>
      </c>
      <c r="B45" s="15">
        <v>49392</v>
      </c>
      <c r="C45" s="4">
        <v>26448193</v>
      </c>
    </row>
    <row r="46" spans="1:3" x14ac:dyDescent="0.25">
      <c r="A46" s="1" t="s">
        <v>1308</v>
      </c>
      <c r="B46" s="15">
        <v>55869</v>
      </c>
      <c r="C46" s="4">
        <v>2900872</v>
      </c>
    </row>
    <row r="47" spans="1:3" x14ac:dyDescent="0.25">
      <c r="A47" s="1" t="s">
        <v>1325</v>
      </c>
      <c r="B47" s="15">
        <v>52776</v>
      </c>
      <c r="C47" s="4">
        <v>626630</v>
      </c>
    </row>
    <row r="48" spans="1:3" x14ac:dyDescent="0.25">
      <c r="A48" s="1" t="s">
        <v>1287</v>
      </c>
      <c r="B48" s="15">
        <v>62881</v>
      </c>
      <c r="C48" s="4">
        <v>8260405</v>
      </c>
    </row>
    <row r="49" spans="1:3" x14ac:dyDescent="0.25">
      <c r="A49" s="1" t="s">
        <v>1288</v>
      </c>
      <c r="B49" s="15">
        <v>57835</v>
      </c>
      <c r="C49" s="4">
        <v>6971406</v>
      </c>
    </row>
    <row r="50" spans="1:3" x14ac:dyDescent="0.25">
      <c r="A50" s="1" t="s">
        <v>1313</v>
      </c>
      <c r="B50" s="15">
        <v>38482</v>
      </c>
      <c r="C50" s="4">
        <v>1854304</v>
      </c>
    </row>
    <row r="51" spans="1:3" x14ac:dyDescent="0.25">
      <c r="A51" s="1" t="s">
        <v>1295</v>
      </c>
      <c r="B51" s="15">
        <v>50395</v>
      </c>
      <c r="C51" s="4">
        <v>5742713</v>
      </c>
    </row>
    <row r="52" spans="1:3" x14ac:dyDescent="0.25">
      <c r="A52" s="1" t="s">
        <v>1326</v>
      </c>
      <c r="B52" s="15">
        <v>56322</v>
      </c>
      <c r="C52" s="4">
        <v>582658</v>
      </c>
    </row>
  </sheetData>
  <hyperlinks>
    <hyperlink ref="A22" r:id="rId1" tooltip="Maryland" display="https://en.wikipedia.org/wiki/Maryland" xr:uid="{00000000-0004-0000-0E00-000000000000}"/>
    <hyperlink ref="A3" r:id="rId2" tooltip="Alaska" display="https://en.wikipedia.org/wiki/Alaska" xr:uid="{00000000-0004-0000-0E00-000001000000}"/>
    <hyperlink ref="A6" r:id="rId3" tooltip="California" display="https://en.wikipedia.org/wiki/California" xr:uid="{00000000-0004-0000-0E00-000002000000}"/>
    <hyperlink ref="A8" r:id="rId4" tooltip="Connecticut" display="https://en.wikipedia.org/wiki/Connecticut" xr:uid="{00000000-0004-0000-0E00-000003000000}"/>
    <hyperlink ref="A10" r:id="rId5" tooltip="District of Columbia" display="https://en.wikipedia.org/wiki/District_of_Columbia" xr:uid="{00000000-0004-0000-0E00-000004000000}"/>
    <hyperlink ref="A23" r:id="rId6" tooltip="Massachusetts" display="https://en.wikipedia.org/wiki/Massachusetts" xr:uid="{00000000-0004-0000-0E00-000005000000}"/>
    <hyperlink ref="A31" r:id="rId7" tooltip="New Hampshire" display="https://en.wikipedia.org/wiki/New_Hampshire" xr:uid="{00000000-0004-0000-0E00-000006000000}"/>
    <hyperlink ref="A48" r:id="rId8" tooltip="Virginia" display="https://en.wikipedia.org/wiki/Virginia" xr:uid="{00000000-0004-0000-0E00-000007000000}"/>
    <hyperlink ref="A13" r:id="rId9" tooltip="Hawaii" display="https://en.wikipedia.org/wiki/Hawaii" xr:uid="{00000000-0004-0000-0E00-000008000000}"/>
    <hyperlink ref="A25" r:id="rId10" tooltip="Minnesota" display="https://en.wikipedia.org/wiki/Minnesota" xr:uid="{00000000-0004-0000-0E00-000009000000}"/>
    <hyperlink ref="A32" r:id="rId11" tooltip="New Jersey" display="https://en.wikipedia.org/wiki/New_Jersey" xr:uid="{00000000-0004-0000-0E00-00000A000000}"/>
    <hyperlink ref="A9" r:id="rId12" tooltip="Delaware" display="https://en.wikipedia.org/wiki/Delaware" xr:uid="{00000000-0004-0000-0E00-00000B000000}"/>
    <hyperlink ref="A49" r:id="rId13" tooltip="Washington (U.S. state)" display="https://en.wikipedia.org/wiki/Washington_(U.S._state)" xr:uid="{00000000-0004-0000-0E00-00000C000000}"/>
    <hyperlink ref="A52" r:id="rId14" tooltip="Wyoming" display="https://en.wikipedia.org/wiki/Wyoming" xr:uid="{00000000-0004-0000-0E00-00000D000000}"/>
    <hyperlink ref="A46" r:id="rId15" tooltip="Utah" display="https://en.wikipedia.org/wiki/Utah" xr:uid="{00000000-0004-0000-0E00-00000E000000}"/>
    <hyperlink ref="A7" r:id="rId16" tooltip="Colorado" display="https://en.wikipedia.org/wiki/Colorado" xr:uid="{00000000-0004-0000-0E00-00000F000000}"/>
    <hyperlink ref="A34" r:id="rId17" tooltip="New York" display="https://en.wikipedia.org/wiki/New_York" xr:uid="{00000000-0004-0000-0E00-000010000000}"/>
    <hyperlink ref="A41" r:id="rId18" tooltip="Rhode Island" display="https://en.wikipedia.org/wiki/Rhode_Island" xr:uid="{00000000-0004-0000-0E00-000011000000}"/>
    <hyperlink ref="A15" r:id="rId19" tooltip="Illinois" display="https://en.wikipedia.org/wiki/Illinois" xr:uid="{00000000-0004-0000-0E00-000012000000}"/>
    <hyperlink ref="A47" r:id="rId20" tooltip="Vermont" display="https://en.wikipedia.org/wiki/Vermont" xr:uid="{00000000-0004-0000-0E00-000013000000}"/>
    <hyperlink ref="A36" r:id="rId21" tooltip="North Dakota" display="https://en.wikipedia.org/wiki/North_Dakota" xr:uid="{00000000-0004-0000-0E00-000014000000}"/>
    <hyperlink ref="A51" r:id="rId22" tooltip="Wisconsin" display="https://en.wikipedia.org/wiki/Wisconsin" xr:uid="{00000000-0004-0000-0E00-000015000000}"/>
    <hyperlink ref="A29" r:id="rId23" tooltip="Nebraska" display="https://en.wikipedia.org/wiki/Nebraska" xr:uid="{00000000-0004-0000-0E00-000016000000}"/>
    <hyperlink ref="A40" r:id="rId24" tooltip="Pennsylvania" display="https://en.wikipedia.org/wiki/Pennsylvania" xr:uid="{00000000-0004-0000-0E00-000017000000}"/>
    <hyperlink ref="A17" r:id="rId25" tooltip="Iowa" display="https://en.wikipedia.org/wiki/Iowa" xr:uid="{00000000-0004-0000-0E00-000018000000}"/>
    <hyperlink ref="A45" r:id="rId26" tooltip="Texas" display="https://en.wikipedia.org/wiki/Texas" xr:uid="{00000000-0004-0000-0E00-000019000000}"/>
    <hyperlink ref="A18" r:id="rId27" tooltip="Kansas" display="https://en.wikipedia.org/wiki/Kansas" xr:uid="{00000000-0004-0000-0E00-00001A000000}"/>
    <hyperlink ref="A30" r:id="rId28" tooltip="Nevada" display="https://en.wikipedia.org/wiki/Nevada" xr:uid="{00000000-0004-0000-0E00-00001B000000}"/>
    <hyperlink ref="A43" r:id="rId29" tooltip="South Dakota" display="https://en.wikipedia.org/wiki/South_Dakota" xr:uid="{00000000-0004-0000-0E00-00001C000000}"/>
    <hyperlink ref="A39" r:id="rId30" tooltip="Oregon" display="https://en.wikipedia.org/wiki/Oregon" xr:uid="{00000000-0004-0000-0E00-00001D000000}"/>
    <hyperlink ref="A4" r:id="rId31" tooltip="Arizona" display="https://en.wikipedia.org/wiki/Arizona" xr:uid="{00000000-0004-0000-0E00-00001E000000}"/>
    <hyperlink ref="A16" r:id="rId32" tooltip="Indiana" display="https://en.wikipedia.org/wiki/Indiana" xr:uid="{00000000-0004-0000-0E00-00001F000000}"/>
    <hyperlink ref="A21" r:id="rId33" tooltip="Maine" display="https://en.wikipedia.org/wiki/Maine" xr:uid="{00000000-0004-0000-0E00-000020000000}"/>
    <hyperlink ref="A12" r:id="rId34" tooltip="Georgia (U.S. state)" display="https://en.wikipedia.org/wiki/Georgia_(U.S._state)" xr:uid="{00000000-0004-0000-0E00-000021000000}"/>
    <hyperlink ref="A24" r:id="rId35" tooltip="Michigan" display="https://en.wikipedia.org/wiki/Michigan" xr:uid="{00000000-0004-0000-0E00-000022000000}"/>
    <hyperlink ref="A37" r:id="rId36" tooltip="Ohio" display="https://en.wikipedia.org/wiki/Ohio" xr:uid="{00000000-0004-0000-0E00-000023000000}"/>
    <hyperlink ref="A27" r:id="rId37" tooltip="Missouri" display="https://en.wikipedia.org/wiki/Missouri" xr:uid="{00000000-0004-0000-0E00-000024000000}"/>
    <hyperlink ref="A11" r:id="rId38" tooltip="Florida" display="https://en.wikipedia.org/wiki/Florida" xr:uid="{00000000-0004-0000-0E00-000025000000}"/>
    <hyperlink ref="A28" r:id="rId39" tooltip="Montana" display="https://en.wikipedia.org/wiki/Montana" xr:uid="{00000000-0004-0000-0E00-000026000000}"/>
    <hyperlink ref="A35" r:id="rId40" tooltip="North Carolina" display="https://en.wikipedia.org/wiki/North_Carolina" xr:uid="{00000000-0004-0000-0E00-000027000000}"/>
    <hyperlink ref="A14" r:id="rId41" tooltip="Idaho" display="https://en.wikipedia.org/wiki/Idaho" xr:uid="{00000000-0004-0000-0E00-000028000000}"/>
    <hyperlink ref="A38" r:id="rId42" tooltip="Oklahoma" display="https://en.wikipedia.org/wiki/Oklahoma" xr:uid="{00000000-0004-0000-0E00-000029000000}"/>
    <hyperlink ref="A42" r:id="rId43" tooltip="South Carolina" display="https://en.wikipedia.org/wiki/South_Carolina" xr:uid="{00000000-0004-0000-0E00-00002A000000}"/>
    <hyperlink ref="A33" r:id="rId44" tooltip="New Mexico" display="https://en.wikipedia.org/wiki/New_Mexico" xr:uid="{00000000-0004-0000-0E00-00002B000000}"/>
    <hyperlink ref="A20" r:id="rId45" tooltip="Louisiana" display="https://en.wikipedia.org/wiki/Louisiana" xr:uid="{00000000-0004-0000-0E00-00002C000000}"/>
    <hyperlink ref="A44" r:id="rId46" tooltip="Tennessee" display="https://en.wikipedia.org/wiki/Tennessee" xr:uid="{00000000-0004-0000-0E00-00002D000000}"/>
    <hyperlink ref="A2" r:id="rId47" tooltip="Alabama" display="https://en.wikipedia.org/wiki/Alabama" xr:uid="{00000000-0004-0000-0E00-00002E000000}"/>
    <hyperlink ref="A19" r:id="rId48" tooltip="Kentucky" display="https://en.wikipedia.org/wiki/Kentucky" xr:uid="{00000000-0004-0000-0E00-00002F000000}"/>
    <hyperlink ref="A5" r:id="rId49" tooltip="Arkansas" display="https://en.wikipedia.org/wiki/Arkansas" xr:uid="{00000000-0004-0000-0E00-000030000000}"/>
    <hyperlink ref="A50" r:id="rId50" tooltip="West Virginia" display="https://en.wikipedia.org/wiki/West_Virginia" xr:uid="{00000000-0004-0000-0E00-000031000000}"/>
    <hyperlink ref="A26" r:id="rId51" tooltip="Mississippi" display="https://en.wikipedia.org/wiki/Mississippi" xr:uid="{00000000-0004-0000-0E00-000032000000}"/>
  </hyperlinks>
  <pageMargins left="0.7" right="0.7" top="0.75" bottom="0.75" header="0.3" footer="0.3"/>
  <drawing r:id="rId5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H13"/>
  <sheetViews>
    <sheetView showGridLines="0" workbookViewId="0">
      <selection activeCell="U8" sqref="U8"/>
    </sheetView>
  </sheetViews>
  <sheetFormatPr defaultColWidth="8.85546875" defaultRowHeight="15" x14ac:dyDescent="0.25"/>
  <cols>
    <col min="1" max="4" width="14.42578125" style="1" customWidth="1"/>
    <col min="5" max="5" width="10.85546875" style="1" customWidth="1"/>
    <col min="6" max="6" width="12" style="1" customWidth="1"/>
    <col min="7" max="7" width="12.140625" style="1" customWidth="1"/>
    <col min="8" max="8" width="15.28515625" style="1" customWidth="1"/>
    <col min="10" max="10" width="8.85546875" customWidth="1"/>
  </cols>
  <sheetData>
    <row r="1" spans="1:8" x14ac:dyDescent="0.25">
      <c r="A1" s="14" t="s">
        <v>0</v>
      </c>
      <c r="B1" s="14" t="s">
        <v>1340</v>
      </c>
      <c r="C1" s="14" t="s">
        <v>1341</v>
      </c>
      <c r="D1" s="14" t="s">
        <v>1342</v>
      </c>
      <c r="E1" s="14" t="s">
        <v>1</v>
      </c>
      <c r="F1" s="14" t="s">
        <v>1338</v>
      </c>
      <c r="G1" s="14" t="s">
        <v>1337</v>
      </c>
      <c r="H1" s="14" t="s">
        <v>1339</v>
      </c>
    </row>
    <row r="2" spans="1:8" ht="15.75" thickBot="1" x14ac:dyDescent="0.3">
      <c r="A2" s="1" t="s">
        <v>23</v>
      </c>
      <c r="B2" s="35">
        <v>359084.54700000008</v>
      </c>
      <c r="C2" s="15">
        <v>438881.11300000007</v>
      </c>
      <c r="D2" s="35">
        <v>797965.66000000015</v>
      </c>
      <c r="E2" s="36">
        <v>568213</v>
      </c>
      <c r="F2" s="32">
        <f t="shared" ref="F2:F13" si="0">D2/E2</f>
        <v>1.4043424912840785</v>
      </c>
      <c r="G2" s="37">
        <v>1064</v>
      </c>
      <c r="H2" s="34">
        <f>G2/E2</f>
        <v>1.8725372351565345E-3</v>
      </c>
    </row>
    <row r="3" spans="1:8" ht="15.75" thickBot="1" x14ac:dyDescent="0.3">
      <c r="A3" s="1" t="s">
        <v>24</v>
      </c>
      <c r="B3" s="30">
        <v>295945.20200000028</v>
      </c>
      <c r="C3" s="15">
        <v>308024.59800000035</v>
      </c>
      <c r="D3" s="30">
        <v>603969.80000000063</v>
      </c>
      <c r="E3" s="31">
        <v>486398</v>
      </c>
      <c r="F3" s="32">
        <f t="shared" si="0"/>
        <v>1.2417193327275207</v>
      </c>
      <c r="G3" s="33">
        <v>984</v>
      </c>
      <c r="H3" s="34">
        <f t="shared" ref="H3:H13" si="1">G3/E3</f>
        <v>2.023034634188463E-3</v>
      </c>
    </row>
    <row r="4" spans="1:8" ht="15.75" thickBot="1" x14ac:dyDescent="0.3">
      <c r="A4" s="1" t="s">
        <v>25</v>
      </c>
      <c r="B4" s="30">
        <v>228830.43479999993</v>
      </c>
      <c r="C4" s="15">
        <v>291238.73519999994</v>
      </c>
      <c r="D4" s="30">
        <v>520069.16999999987</v>
      </c>
      <c r="E4" s="31">
        <v>459937</v>
      </c>
      <c r="F4" s="32">
        <f t="shared" si="0"/>
        <v>1.1307400143932753</v>
      </c>
      <c r="G4" s="33">
        <v>936</v>
      </c>
      <c r="H4" s="34">
        <f t="shared" si="1"/>
        <v>2.0350613236160605E-3</v>
      </c>
    </row>
    <row r="5" spans="1:8" ht="15.75" thickBot="1" x14ac:dyDescent="0.3">
      <c r="A5" s="1" t="s">
        <v>26</v>
      </c>
      <c r="B5" s="30">
        <v>376750.6652000004</v>
      </c>
      <c r="C5" s="15">
        <v>347769.84480000031</v>
      </c>
      <c r="D5" s="30">
        <v>724520.51000000071</v>
      </c>
      <c r="E5" s="31">
        <v>481632</v>
      </c>
      <c r="F5" s="32">
        <f t="shared" si="0"/>
        <v>1.5043030986313217</v>
      </c>
      <c r="G5" s="33">
        <v>990</v>
      </c>
      <c r="H5" s="34">
        <f t="shared" si="1"/>
        <v>2.0555112617101855E-3</v>
      </c>
    </row>
    <row r="6" spans="1:8" ht="15.75" thickBot="1" x14ac:dyDescent="0.3">
      <c r="A6" s="1" t="s">
        <v>6</v>
      </c>
      <c r="B6" s="30">
        <v>343226.54999999987</v>
      </c>
      <c r="C6" s="15">
        <v>343226.54999999987</v>
      </c>
      <c r="D6" s="30">
        <v>686453.09999999974</v>
      </c>
      <c r="E6" s="31">
        <v>478822</v>
      </c>
      <c r="F6" s="32">
        <f t="shared" si="0"/>
        <v>1.4336289894783443</v>
      </c>
      <c r="G6" s="33">
        <v>886</v>
      </c>
      <c r="H6" s="34">
        <f t="shared" si="1"/>
        <v>1.8503744606555253E-3</v>
      </c>
    </row>
    <row r="7" spans="1:8" ht="15.75" thickBot="1" x14ac:dyDescent="0.3">
      <c r="A7" s="1" t="s">
        <v>27</v>
      </c>
      <c r="B7" s="30">
        <v>164481.34499999988</v>
      </c>
      <c r="C7" s="15">
        <v>227140.90499999988</v>
      </c>
      <c r="D7" s="30">
        <v>391622.24999999977</v>
      </c>
      <c r="E7" s="31">
        <v>332313</v>
      </c>
      <c r="F7" s="32">
        <f t="shared" si="0"/>
        <v>1.1784740590948888</v>
      </c>
      <c r="G7" s="33">
        <v>711</v>
      </c>
      <c r="H7" s="34">
        <f t="shared" si="1"/>
        <v>2.1395491599786949E-3</v>
      </c>
    </row>
    <row r="8" spans="1:8" ht="15.75" thickBot="1" x14ac:dyDescent="0.3">
      <c r="A8" s="1" t="s">
        <v>28</v>
      </c>
      <c r="B8" s="30">
        <v>161303.88200000007</v>
      </c>
      <c r="C8" s="15">
        <v>263180.01800000016</v>
      </c>
      <c r="D8" s="30">
        <v>424483.9000000002</v>
      </c>
      <c r="E8" s="31">
        <v>289154</v>
      </c>
      <c r="F8" s="32">
        <f t="shared" si="0"/>
        <v>1.4680201553497452</v>
      </c>
      <c r="G8" s="33">
        <v>722</v>
      </c>
      <c r="H8" s="34">
        <f t="shared" si="1"/>
        <v>2.4969393471990704E-3</v>
      </c>
    </row>
    <row r="9" spans="1:8" ht="15.75" thickBot="1" x14ac:dyDescent="0.3">
      <c r="A9" s="1" t="s">
        <v>29</v>
      </c>
      <c r="B9" s="30">
        <v>127172.62004999998</v>
      </c>
      <c r="C9" s="15">
        <v>236177.72295000002</v>
      </c>
      <c r="D9" s="30">
        <v>363350.34299999999</v>
      </c>
      <c r="E9" s="31">
        <v>224080</v>
      </c>
      <c r="F9" s="32">
        <f t="shared" si="0"/>
        <v>1.621520631024634</v>
      </c>
      <c r="G9" s="33">
        <v>558</v>
      </c>
      <c r="H9" s="34">
        <f t="shared" si="1"/>
        <v>2.4901820778293468E-3</v>
      </c>
    </row>
    <row r="10" spans="1:8" ht="15.75" thickBot="1" x14ac:dyDescent="0.3">
      <c r="A10" s="1" t="s">
        <v>30</v>
      </c>
      <c r="B10" s="30">
        <v>111113.96519999996</v>
      </c>
      <c r="C10" s="15">
        <v>215691.81479999988</v>
      </c>
      <c r="D10" s="30">
        <v>326805.77999999985</v>
      </c>
      <c r="E10" s="31">
        <v>220951</v>
      </c>
      <c r="F10" s="32">
        <f t="shared" si="0"/>
        <v>1.4790871279152384</v>
      </c>
      <c r="G10" s="33">
        <v>464</v>
      </c>
      <c r="H10" s="34">
        <f t="shared" si="1"/>
        <v>2.1000131250820319E-3</v>
      </c>
    </row>
    <row r="11" spans="1:8" ht="15.75" thickBot="1" x14ac:dyDescent="0.3">
      <c r="A11" s="1" t="s">
        <v>31</v>
      </c>
      <c r="B11" s="30">
        <v>174805.39439999993</v>
      </c>
      <c r="C11" s="15">
        <v>273413.56559999991</v>
      </c>
      <c r="D11" s="30">
        <v>448218.95999999985</v>
      </c>
      <c r="E11" s="31">
        <v>268924</v>
      </c>
      <c r="F11" s="32">
        <f t="shared" si="0"/>
        <v>1.6667123797057899</v>
      </c>
      <c r="G11" s="33">
        <v>508</v>
      </c>
      <c r="H11" s="34">
        <f t="shared" si="1"/>
        <v>1.8890095342922165E-3</v>
      </c>
    </row>
    <row r="12" spans="1:8" ht="15.75" thickBot="1" x14ac:dyDescent="0.3">
      <c r="A12" s="1" t="s">
        <v>32</v>
      </c>
      <c r="B12" s="30">
        <v>210181.02259704011</v>
      </c>
      <c r="C12" s="15">
        <v>267503.11966896011</v>
      </c>
      <c r="D12" s="30">
        <v>477684.14226600021</v>
      </c>
      <c r="E12" s="31">
        <v>295562</v>
      </c>
      <c r="F12" s="32">
        <f t="shared" si="0"/>
        <v>1.616189301283657</v>
      </c>
      <c r="G12" s="33">
        <v>582</v>
      </c>
      <c r="H12" s="34">
        <f t="shared" si="1"/>
        <v>1.9691299964136122E-3</v>
      </c>
    </row>
    <row r="13" spans="1:8" ht="15.75" thickBot="1" x14ac:dyDescent="0.3">
      <c r="A13" s="1" t="s">
        <v>33</v>
      </c>
      <c r="B13" s="30">
        <v>264672.33338202036</v>
      </c>
      <c r="C13" s="15">
        <v>310702.30440498039</v>
      </c>
      <c r="D13" s="30">
        <v>575374.63778700074</v>
      </c>
      <c r="E13" s="31">
        <v>330514</v>
      </c>
      <c r="F13" s="32">
        <f t="shared" si="0"/>
        <v>1.7408480057940079</v>
      </c>
      <c r="G13" s="33">
        <v>591</v>
      </c>
      <c r="H13" s="34">
        <f t="shared" si="1"/>
        <v>1.7881239523893089E-3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B1:N13"/>
  <sheetViews>
    <sheetView showGridLines="0" tabSelected="1" workbookViewId="0">
      <selection activeCell="B2" sqref="B2"/>
    </sheetView>
  </sheetViews>
  <sheetFormatPr defaultColWidth="8.85546875" defaultRowHeight="15" x14ac:dyDescent="0.25"/>
  <cols>
    <col min="1" max="1" width="5.28515625" customWidth="1"/>
    <col min="2" max="2" width="14.140625" customWidth="1"/>
    <col min="15" max="15" width="14.28515625" customWidth="1"/>
  </cols>
  <sheetData>
    <row r="1" spans="2:14" ht="18" customHeight="1" x14ac:dyDescent="0.25"/>
    <row r="2" spans="2:14" ht="16.5" thickBot="1" x14ac:dyDescent="0.3">
      <c r="C2" s="44" t="s">
        <v>22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14" ht="15.75" thickBot="1" x14ac:dyDescent="0.3">
      <c r="C3" s="23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5" t="s">
        <v>13</v>
      </c>
    </row>
    <row r="4" spans="2:14" ht="15.75" thickBot="1" x14ac:dyDescent="0.3">
      <c r="B4" s="27" t="s">
        <v>20</v>
      </c>
      <c r="C4" s="13">
        <v>23</v>
      </c>
      <c r="D4" s="13">
        <v>27</v>
      </c>
      <c r="E4" s="13">
        <v>34</v>
      </c>
      <c r="F4" s="13">
        <v>44</v>
      </c>
      <c r="G4" s="13">
        <v>56</v>
      </c>
      <c r="H4" s="13">
        <v>63</v>
      </c>
      <c r="I4" s="13">
        <v>65</v>
      </c>
      <c r="J4" s="13">
        <v>64</v>
      </c>
      <c r="K4" s="13">
        <v>55</v>
      </c>
      <c r="L4" s="13">
        <v>40</v>
      </c>
      <c r="M4" s="13">
        <v>28</v>
      </c>
      <c r="N4" s="13">
        <v>25</v>
      </c>
    </row>
    <row r="5" spans="2:14" ht="15.75" thickBot="1" x14ac:dyDescent="0.3">
      <c r="B5" s="28" t="s">
        <v>14</v>
      </c>
      <c r="C5" s="13">
        <v>36</v>
      </c>
      <c r="D5" s="13">
        <v>39</v>
      </c>
      <c r="E5" s="13">
        <v>45</v>
      </c>
      <c r="F5" s="13">
        <v>56</v>
      </c>
      <c r="G5" s="13">
        <v>66</v>
      </c>
      <c r="H5" s="13">
        <v>76</v>
      </c>
      <c r="I5" s="13">
        <v>81</v>
      </c>
      <c r="J5" s="13">
        <v>80</v>
      </c>
      <c r="K5" s="13">
        <v>72</v>
      </c>
      <c r="L5" s="13">
        <v>61</v>
      </c>
      <c r="M5" s="13">
        <v>51</v>
      </c>
      <c r="N5" s="13">
        <v>41</v>
      </c>
    </row>
    <row r="6" spans="2:14" ht="15.75" thickBot="1" x14ac:dyDescent="0.3">
      <c r="B6" s="28" t="s">
        <v>16</v>
      </c>
      <c r="C6" s="13">
        <v>32</v>
      </c>
      <c r="D6" s="13">
        <v>36</v>
      </c>
      <c r="E6" s="13">
        <v>46</v>
      </c>
      <c r="F6" s="13">
        <v>59</v>
      </c>
      <c r="G6" s="13">
        <v>70</v>
      </c>
      <c r="H6" s="13">
        <v>81</v>
      </c>
      <c r="I6" s="13">
        <v>84</v>
      </c>
      <c r="J6" s="13">
        <v>82</v>
      </c>
      <c r="K6" s="13">
        <v>75</v>
      </c>
      <c r="L6" s="13">
        <v>63</v>
      </c>
      <c r="M6" s="13">
        <v>48</v>
      </c>
      <c r="N6" s="13">
        <v>36</v>
      </c>
    </row>
    <row r="7" spans="2:14" ht="15.75" thickBot="1" x14ac:dyDescent="0.3">
      <c r="B7" s="28" t="s">
        <v>15</v>
      </c>
      <c r="C7" s="13">
        <v>39</v>
      </c>
      <c r="D7" s="13">
        <v>42</v>
      </c>
      <c r="E7" s="13">
        <v>50</v>
      </c>
      <c r="F7" s="13">
        <v>60</v>
      </c>
      <c r="G7" s="13">
        <v>71</v>
      </c>
      <c r="H7" s="13">
        <v>79</v>
      </c>
      <c r="I7" s="13">
        <v>85</v>
      </c>
      <c r="J7" s="13">
        <v>83</v>
      </c>
      <c r="K7" s="13">
        <v>76</v>
      </c>
      <c r="L7" s="13">
        <v>65</v>
      </c>
      <c r="M7" s="13">
        <v>54</v>
      </c>
      <c r="N7" s="13">
        <v>44</v>
      </c>
    </row>
    <row r="8" spans="2:14" ht="15.75" thickBot="1" x14ac:dyDescent="0.3">
      <c r="B8" s="28" t="s">
        <v>19</v>
      </c>
      <c r="C8" s="13">
        <v>45</v>
      </c>
      <c r="D8" s="13">
        <v>46</v>
      </c>
      <c r="E8" s="13">
        <v>54</v>
      </c>
      <c r="F8" s="13">
        <v>61</v>
      </c>
      <c r="G8" s="13">
        <v>72</v>
      </c>
      <c r="H8" s="13">
        <v>82</v>
      </c>
      <c r="I8" s="13">
        <v>90</v>
      </c>
      <c r="J8" s="13">
        <v>88</v>
      </c>
      <c r="K8" s="13">
        <v>79</v>
      </c>
      <c r="L8" s="13">
        <v>66</v>
      </c>
      <c r="M8" s="13">
        <v>52</v>
      </c>
      <c r="N8" s="13">
        <v>45</v>
      </c>
    </row>
    <row r="9" spans="2:14" ht="15.75" thickBot="1" x14ac:dyDescent="0.3">
      <c r="B9" s="28" t="s">
        <v>18</v>
      </c>
      <c r="C9" s="13">
        <v>57</v>
      </c>
      <c r="D9" s="13">
        <v>61</v>
      </c>
      <c r="E9" s="13">
        <v>69</v>
      </c>
      <c r="F9" s="13">
        <v>77</v>
      </c>
      <c r="G9" s="13">
        <v>84</v>
      </c>
      <c r="H9" s="13">
        <v>91</v>
      </c>
      <c r="I9" s="13">
        <v>95</v>
      </c>
      <c r="J9" s="13">
        <v>96</v>
      </c>
      <c r="K9" s="13">
        <v>89</v>
      </c>
      <c r="L9" s="13">
        <v>80</v>
      </c>
      <c r="M9" s="13">
        <v>68</v>
      </c>
      <c r="N9" s="13">
        <v>58</v>
      </c>
    </row>
    <row r="10" spans="2:14" ht="15.75" thickBot="1" x14ac:dyDescent="0.3">
      <c r="B10" s="28" t="s">
        <v>21</v>
      </c>
      <c r="C10" s="13">
        <v>67</v>
      </c>
      <c r="D10" s="13">
        <v>71</v>
      </c>
      <c r="E10" s="13">
        <v>77</v>
      </c>
      <c r="F10" s="13">
        <v>85</v>
      </c>
      <c r="G10" s="13">
        <v>95</v>
      </c>
      <c r="H10" s="13">
        <v>104</v>
      </c>
      <c r="I10" s="13">
        <v>106</v>
      </c>
      <c r="J10" s="13">
        <v>104</v>
      </c>
      <c r="K10" s="13">
        <v>100</v>
      </c>
      <c r="L10" s="13">
        <v>89</v>
      </c>
      <c r="M10" s="13">
        <v>76</v>
      </c>
      <c r="N10" s="13">
        <v>66</v>
      </c>
    </row>
    <row r="11" spans="2:14" ht="15.75" thickBot="1" x14ac:dyDescent="0.3">
      <c r="B11" s="28" t="s">
        <v>17</v>
      </c>
      <c r="C11" s="13">
        <v>76</v>
      </c>
      <c r="D11" s="13">
        <v>78</v>
      </c>
      <c r="E11" s="13">
        <v>80</v>
      </c>
      <c r="F11" s="13">
        <v>83</v>
      </c>
      <c r="G11" s="13">
        <v>87</v>
      </c>
      <c r="H11" s="13">
        <v>89</v>
      </c>
      <c r="I11" s="13">
        <v>91</v>
      </c>
      <c r="J11" s="13">
        <v>91</v>
      </c>
      <c r="K11" s="13">
        <v>89</v>
      </c>
      <c r="L11" s="13">
        <v>86</v>
      </c>
      <c r="M11" s="13">
        <v>82</v>
      </c>
      <c r="N11" s="13">
        <v>78</v>
      </c>
    </row>
    <row r="12" spans="2:14" ht="15.75" thickBot="1" x14ac:dyDescent="0.3">
      <c r="B12" s="28" t="s">
        <v>42</v>
      </c>
      <c r="C12" s="13">
        <v>75</v>
      </c>
      <c r="D12" s="13">
        <v>73</v>
      </c>
      <c r="E12" s="13">
        <v>72</v>
      </c>
      <c r="F12" s="13">
        <v>66</v>
      </c>
      <c r="G12" s="13">
        <v>61</v>
      </c>
      <c r="H12" s="13">
        <v>55</v>
      </c>
      <c r="I12" s="13">
        <v>49</v>
      </c>
      <c r="J12" s="13">
        <v>57</v>
      </c>
      <c r="K12" s="13">
        <v>61</v>
      </c>
      <c r="L12" s="13">
        <v>64</v>
      </c>
      <c r="M12" s="13">
        <v>70</v>
      </c>
      <c r="N12" s="13">
        <v>74</v>
      </c>
    </row>
    <row r="13" spans="2:14" ht="15.75" thickBot="1" x14ac:dyDescent="0.3">
      <c r="B13" s="28" t="s">
        <v>41</v>
      </c>
      <c r="C13" s="13">
        <v>74</v>
      </c>
      <c r="D13" s="13">
        <v>70</v>
      </c>
      <c r="E13" s="13">
        <v>68</v>
      </c>
      <c r="F13" s="13">
        <v>63</v>
      </c>
      <c r="G13" s="13">
        <v>57</v>
      </c>
      <c r="H13" s="13">
        <v>49</v>
      </c>
      <c r="I13" s="13">
        <v>44</v>
      </c>
      <c r="J13" s="13">
        <v>49</v>
      </c>
      <c r="K13" s="13">
        <v>55</v>
      </c>
      <c r="L13" s="13">
        <v>59</v>
      </c>
      <c r="M13" s="13">
        <v>62</v>
      </c>
      <c r="N13" s="13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C48C24CE-0295-6241-84D3-8CC723B15E79}">
          <x14:colorSeries rgb="FFFFC000"/>
          <x14:colorNegative rgb="FFD00000"/>
          <x14:colorAxis rgb="FF000000"/>
          <x14:colorMarkers rgb="FFD00000"/>
          <x14:colorFirst rgb="FFD00000"/>
          <x14:colorLast rgb="FFD00000"/>
          <x14:colorHigh theme="4" tint="-0.249977111117893"/>
          <x14:colorLow rgb="FFD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7"/>
  <sheetViews>
    <sheetView showGridLines="0" workbookViewId="0">
      <selection activeCell="N6" sqref="N6"/>
    </sheetView>
  </sheetViews>
  <sheetFormatPr defaultColWidth="8.85546875" defaultRowHeight="15" x14ac:dyDescent="0.25"/>
  <cols>
    <col min="1" max="1" width="15.7109375" style="1" customWidth="1"/>
    <col min="2" max="2" width="13.140625" style="4" customWidth="1"/>
    <col min="3" max="13" width="10.42578125" customWidth="1"/>
    <col min="14" max="14" width="11" style="1" customWidth="1"/>
  </cols>
  <sheetData>
    <row r="1" spans="1:14" x14ac:dyDescent="0.25">
      <c r="B1" s="43" t="s">
        <v>39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4" x14ac:dyDescent="0.25">
      <c r="A2" s="2" t="s">
        <v>38</v>
      </c>
      <c r="B2" s="19" t="s">
        <v>23</v>
      </c>
      <c r="C2" s="19" t="s">
        <v>24</v>
      </c>
      <c r="D2" s="19" t="s">
        <v>25</v>
      </c>
      <c r="E2" s="19" t="s">
        <v>26</v>
      </c>
      <c r="F2" s="19" t="s">
        <v>6</v>
      </c>
      <c r="G2" s="19" t="s">
        <v>27</v>
      </c>
      <c r="H2" s="19" t="s">
        <v>28</v>
      </c>
      <c r="I2" s="19" t="s">
        <v>29</v>
      </c>
      <c r="J2" s="19" t="s">
        <v>30</v>
      </c>
      <c r="K2" s="19" t="s">
        <v>31</v>
      </c>
      <c r="L2" s="19" t="s">
        <v>32</v>
      </c>
      <c r="M2" s="19" t="s">
        <v>33</v>
      </c>
      <c r="N2" s="3" t="s">
        <v>40</v>
      </c>
    </row>
    <row r="3" spans="1:14" x14ac:dyDescent="0.25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42">
        <f>SUM(B3:M3)</f>
        <v>421099</v>
      </c>
    </row>
    <row r="4" spans="1:14" x14ac:dyDescent="0.25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42">
        <f>SUM(B4:M4)</f>
        <v>350354</v>
      </c>
    </row>
    <row r="5" spans="1:14" x14ac:dyDescent="0.25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42">
        <f>SUM(B5:M5)</f>
        <v>91033</v>
      </c>
    </row>
    <row r="6" spans="1:14" x14ac:dyDescent="0.25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42">
        <f>SUM(B6:M6)</f>
        <v>164050</v>
      </c>
    </row>
    <row r="7" spans="1:14" x14ac:dyDescent="0.25">
      <c r="A7" s="2" t="s">
        <v>40</v>
      </c>
      <c r="B7" s="42">
        <f>SUM(B3:B6)</f>
        <v>86170</v>
      </c>
      <c r="C7" s="42">
        <f t="shared" ref="C7:M7" si="0">SUM(C3:C6)</f>
        <v>88618</v>
      </c>
      <c r="D7" s="42">
        <f t="shared" si="0"/>
        <v>75067</v>
      </c>
      <c r="E7" s="42">
        <f t="shared" si="0"/>
        <v>77805</v>
      </c>
      <c r="F7" s="42">
        <f t="shared" si="0"/>
        <v>77260</v>
      </c>
      <c r="G7" s="42">
        <f t="shared" si="0"/>
        <v>84694</v>
      </c>
      <c r="H7" s="42">
        <f t="shared" si="0"/>
        <v>83986</v>
      </c>
      <c r="I7" s="42">
        <f t="shared" si="0"/>
        <v>95006</v>
      </c>
      <c r="J7" s="42">
        <f t="shared" si="0"/>
        <v>95384</v>
      </c>
      <c r="K7" s="42">
        <f t="shared" si="0"/>
        <v>92403</v>
      </c>
      <c r="L7" s="42">
        <f t="shared" si="0"/>
        <v>86309</v>
      </c>
      <c r="M7" s="42">
        <f t="shared" si="0"/>
        <v>83834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D1035"/>
  <sheetViews>
    <sheetView showGridLines="0" zoomScale="75" zoomScaleNormal="75" workbookViewId="0">
      <selection activeCell="AA43" sqref="AA43"/>
    </sheetView>
  </sheetViews>
  <sheetFormatPr defaultColWidth="8.85546875" defaultRowHeight="15" x14ac:dyDescent="0.25"/>
  <cols>
    <col min="1" max="1" width="18.140625" style="1" customWidth="1"/>
    <col min="2" max="3" width="15.85546875" style="1" customWidth="1"/>
    <col min="4" max="4" width="14" style="1" customWidth="1"/>
  </cols>
  <sheetData>
    <row r="1" spans="1:4" x14ac:dyDescent="0.25">
      <c r="A1" s="19" t="s">
        <v>236</v>
      </c>
      <c r="B1" s="19" t="s">
        <v>237</v>
      </c>
      <c r="C1" s="19" t="s">
        <v>238</v>
      </c>
      <c r="D1" s="19" t="s">
        <v>239</v>
      </c>
    </row>
    <row r="2" spans="1:4" x14ac:dyDescent="0.25">
      <c r="A2" s="1" t="s">
        <v>240</v>
      </c>
      <c r="B2" s="1">
        <v>74</v>
      </c>
      <c r="C2" s="1">
        <v>180</v>
      </c>
      <c r="D2" s="1">
        <v>22.99</v>
      </c>
    </row>
    <row r="3" spans="1:4" x14ac:dyDescent="0.25">
      <c r="A3" s="1" t="s">
        <v>241</v>
      </c>
      <c r="B3" s="1">
        <v>74</v>
      </c>
      <c r="C3" s="1">
        <v>215</v>
      </c>
      <c r="D3" s="1">
        <v>34.69</v>
      </c>
    </row>
    <row r="4" spans="1:4" x14ac:dyDescent="0.25">
      <c r="A4" s="1" t="s">
        <v>242</v>
      </c>
      <c r="B4" s="1">
        <v>72</v>
      </c>
      <c r="C4" s="1">
        <v>210</v>
      </c>
      <c r="D4" s="1">
        <v>30.78</v>
      </c>
    </row>
    <row r="5" spans="1:4" x14ac:dyDescent="0.25">
      <c r="A5" s="1" t="s">
        <v>243</v>
      </c>
      <c r="B5" s="1">
        <v>72</v>
      </c>
      <c r="C5" s="1">
        <v>210</v>
      </c>
      <c r="D5" s="1">
        <v>35.43</v>
      </c>
    </row>
    <row r="6" spans="1:4" x14ac:dyDescent="0.25">
      <c r="A6" s="1" t="s">
        <v>244</v>
      </c>
      <c r="B6" s="1">
        <v>73</v>
      </c>
      <c r="C6" s="1">
        <v>188</v>
      </c>
      <c r="D6" s="1">
        <v>35.71</v>
      </c>
    </row>
    <row r="7" spans="1:4" x14ac:dyDescent="0.25">
      <c r="A7" s="1" t="s">
        <v>245</v>
      </c>
      <c r="B7" s="1">
        <v>69</v>
      </c>
      <c r="C7" s="1">
        <v>176</v>
      </c>
      <c r="D7" s="1">
        <v>29.39</v>
      </c>
    </row>
    <row r="8" spans="1:4" x14ac:dyDescent="0.25">
      <c r="A8" s="1" t="s">
        <v>246</v>
      </c>
      <c r="B8" s="1">
        <v>69</v>
      </c>
      <c r="C8" s="1">
        <v>209</v>
      </c>
      <c r="D8" s="1">
        <v>30.77</v>
      </c>
    </row>
    <row r="9" spans="1:4" x14ac:dyDescent="0.25">
      <c r="A9" s="1" t="s">
        <v>247</v>
      </c>
      <c r="B9" s="1">
        <v>71</v>
      </c>
      <c r="C9" s="1">
        <v>200</v>
      </c>
      <c r="D9" s="1">
        <v>35.07</v>
      </c>
    </row>
    <row r="10" spans="1:4" x14ac:dyDescent="0.25">
      <c r="A10" s="1" t="s">
        <v>248</v>
      </c>
      <c r="B10" s="1">
        <v>76</v>
      </c>
      <c r="C10" s="1">
        <v>231</v>
      </c>
      <c r="D10" s="1">
        <v>30.19</v>
      </c>
    </row>
    <row r="11" spans="1:4" x14ac:dyDescent="0.25">
      <c r="A11" s="1" t="s">
        <v>249</v>
      </c>
      <c r="B11" s="1">
        <v>71</v>
      </c>
      <c r="C11" s="1">
        <v>180</v>
      </c>
      <c r="D11" s="1">
        <v>27.05</v>
      </c>
    </row>
    <row r="12" spans="1:4" x14ac:dyDescent="0.25">
      <c r="A12" s="1" t="s">
        <v>250</v>
      </c>
      <c r="B12" s="1">
        <v>73</v>
      </c>
      <c r="C12" s="1">
        <v>188</v>
      </c>
      <c r="D12" s="1">
        <v>23.88</v>
      </c>
    </row>
    <row r="13" spans="1:4" x14ac:dyDescent="0.25">
      <c r="A13" s="1" t="s">
        <v>251</v>
      </c>
      <c r="B13" s="1">
        <v>73</v>
      </c>
      <c r="C13" s="1">
        <v>180</v>
      </c>
      <c r="D13" s="1">
        <v>26.96</v>
      </c>
    </row>
    <row r="14" spans="1:4" x14ac:dyDescent="0.25">
      <c r="A14" s="1" t="s">
        <v>252</v>
      </c>
      <c r="B14" s="1">
        <v>74</v>
      </c>
      <c r="C14" s="1">
        <v>185</v>
      </c>
      <c r="D14" s="1">
        <v>23.29</v>
      </c>
    </row>
    <row r="15" spans="1:4" x14ac:dyDescent="0.25">
      <c r="A15" s="1" t="s">
        <v>253</v>
      </c>
      <c r="B15" s="1">
        <v>74</v>
      </c>
      <c r="C15" s="1">
        <v>160</v>
      </c>
      <c r="D15" s="1">
        <v>26.11</v>
      </c>
    </row>
    <row r="16" spans="1:4" x14ac:dyDescent="0.25">
      <c r="A16" s="1" t="s">
        <v>254</v>
      </c>
      <c r="B16" s="1">
        <v>69</v>
      </c>
      <c r="C16" s="1">
        <v>180</v>
      </c>
      <c r="D16" s="1">
        <v>27.55</v>
      </c>
    </row>
    <row r="17" spans="1:4" x14ac:dyDescent="0.25">
      <c r="A17" s="1" t="s">
        <v>255</v>
      </c>
      <c r="B17" s="1">
        <v>70</v>
      </c>
      <c r="C17" s="1">
        <v>185</v>
      </c>
      <c r="D17" s="1">
        <v>34.270000000000003</v>
      </c>
    </row>
    <row r="18" spans="1:4" x14ac:dyDescent="0.25">
      <c r="A18" s="1" t="s">
        <v>256</v>
      </c>
      <c r="B18" s="1">
        <v>72</v>
      </c>
      <c r="C18" s="1">
        <v>197</v>
      </c>
      <c r="D18" s="1">
        <v>30</v>
      </c>
    </row>
    <row r="19" spans="1:4" x14ac:dyDescent="0.25">
      <c r="A19" s="1" t="s">
        <v>257</v>
      </c>
      <c r="B19" s="1">
        <v>73</v>
      </c>
      <c r="C19" s="1">
        <v>189</v>
      </c>
      <c r="D19" s="1">
        <v>27.99</v>
      </c>
    </row>
    <row r="20" spans="1:4" x14ac:dyDescent="0.25">
      <c r="A20" s="1" t="s">
        <v>258</v>
      </c>
      <c r="B20" s="1">
        <v>75</v>
      </c>
      <c r="C20" s="1">
        <v>185</v>
      </c>
      <c r="D20" s="1">
        <v>22.38</v>
      </c>
    </row>
    <row r="21" spans="1:4" x14ac:dyDescent="0.25">
      <c r="A21" s="1" t="s">
        <v>259</v>
      </c>
      <c r="B21" s="1">
        <v>78</v>
      </c>
      <c r="C21" s="1">
        <v>219</v>
      </c>
      <c r="D21" s="1">
        <v>22.89</v>
      </c>
    </row>
    <row r="22" spans="1:4" x14ac:dyDescent="0.25">
      <c r="A22" s="1" t="s">
        <v>260</v>
      </c>
      <c r="B22" s="1">
        <v>79</v>
      </c>
      <c r="C22" s="1">
        <v>230</v>
      </c>
      <c r="D22" s="1">
        <v>25.76</v>
      </c>
    </row>
    <row r="23" spans="1:4" x14ac:dyDescent="0.25">
      <c r="A23" s="1" t="s">
        <v>261</v>
      </c>
      <c r="B23" s="1">
        <v>76</v>
      </c>
      <c r="C23" s="1">
        <v>205</v>
      </c>
      <c r="D23" s="1">
        <v>36.33</v>
      </c>
    </row>
    <row r="24" spans="1:4" x14ac:dyDescent="0.25">
      <c r="A24" s="1" t="s">
        <v>262</v>
      </c>
      <c r="B24" s="1">
        <v>74</v>
      </c>
      <c r="C24" s="1">
        <v>230</v>
      </c>
      <c r="D24" s="1">
        <v>31.17</v>
      </c>
    </row>
    <row r="25" spans="1:4" x14ac:dyDescent="0.25">
      <c r="A25" s="1" t="s">
        <v>263</v>
      </c>
      <c r="B25" s="1">
        <v>76</v>
      </c>
      <c r="C25" s="1">
        <v>195</v>
      </c>
      <c r="D25" s="1">
        <v>32.31</v>
      </c>
    </row>
    <row r="26" spans="1:4" x14ac:dyDescent="0.25">
      <c r="A26" s="1" t="s">
        <v>264</v>
      </c>
      <c r="B26" s="1">
        <v>72</v>
      </c>
      <c r="C26" s="1">
        <v>180</v>
      </c>
      <c r="D26" s="1">
        <v>31.03</v>
      </c>
    </row>
    <row r="27" spans="1:4" x14ac:dyDescent="0.25">
      <c r="A27" s="1" t="s">
        <v>265</v>
      </c>
      <c r="B27" s="1">
        <v>71</v>
      </c>
      <c r="C27" s="1">
        <v>192</v>
      </c>
      <c r="D27" s="1">
        <v>29.26</v>
      </c>
    </row>
    <row r="28" spans="1:4" x14ac:dyDescent="0.25">
      <c r="A28" s="1" t="s">
        <v>266</v>
      </c>
      <c r="B28" s="1">
        <v>75</v>
      </c>
      <c r="C28" s="1">
        <v>225</v>
      </c>
      <c r="D28" s="1">
        <v>29.47</v>
      </c>
    </row>
    <row r="29" spans="1:4" x14ac:dyDescent="0.25">
      <c r="A29" s="1" t="s">
        <v>267</v>
      </c>
      <c r="B29" s="1">
        <v>77</v>
      </c>
      <c r="C29" s="1">
        <v>203</v>
      </c>
      <c r="D29" s="1">
        <v>32.46</v>
      </c>
    </row>
    <row r="30" spans="1:4" x14ac:dyDescent="0.25">
      <c r="A30" s="1" t="s">
        <v>268</v>
      </c>
      <c r="B30" s="1">
        <v>74</v>
      </c>
      <c r="C30" s="1">
        <v>195</v>
      </c>
      <c r="D30" s="1">
        <v>35.67</v>
      </c>
    </row>
    <row r="31" spans="1:4" x14ac:dyDescent="0.25">
      <c r="A31" s="1" t="s">
        <v>269</v>
      </c>
      <c r="B31" s="1">
        <v>73</v>
      </c>
      <c r="C31" s="1">
        <v>182</v>
      </c>
      <c r="D31" s="1">
        <v>25.89</v>
      </c>
    </row>
    <row r="32" spans="1:4" x14ac:dyDescent="0.25">
      <c r="A32" s="1" t="s">
        <v>270</v>
      </c>
      <c r="B32" s="1">
        <v>74</v>
      </c>
      <c r="C32" s="1">
        <v>188</v>
      </c>
      <c r="D32" s="1">
        <v>26.55</v>
      </c>
    </row>
    <row r="33" spans="1:4" x14ac:dyDescent="0.25">
      <c r="A33" s="1" t="s">
        <v>271</v>
      </c>
      <c r="B33" s="1">
        <v>78</v>
      </c>
      <c r="C33" s="1">
        <v>200</v>
      </c>
      <c r="D33" s="1">
        <v>24.17</v>
      </c>
    </row>
    <row r="34" spans="1:4" x14ac:dyDescent="0.25">
      <c r="A34" s="1" t="s">
        <v>272</v>
      </c>
      <c r="B34" s="1">
        <v>73</v>
      </c>
      <c r="C34" s="1">
        <v>180</v>
      </c>
      <c r="D34" s="1">
        <v>26.69</v>
      </c>
    </row>
    <row r="35" spans="1:4" x14ac:dyDescent="0.25">
      <c r="A35" s="1" t="s">
        <v>273</v>
      </c>
      <c r="B35" s="1">
        <v>75</v>
      </c>
      <c r="C35" s="1">
        <v>200</v>
      </c>
      <c r="D35" s="1">
        <v>25.13</v>
      </c>
    </row>
    <row r="36" spans="1:4" x14ac:dyDescent="0.25">
      <c r="A36" s="1" t="s">
        <v>274</v>
      </c>
      <c r="B36" s="1">
        <v>73</v>
      </c>
      <c r="C36" s="1">
        <v>200</v>
      </c>
      <c r="D36" s="1">
        <v>27.9</v>
      </c>
    </row>
    <row r="37" spans="1:4" x14ac:dyDescent="0.25">
      <c r="A37" s="1" t="s">
        <v>275</v>
      </c>
      <c r="B37" s="1">
        <v>75</v>
      </c>
      <c r="C37" s="1">
        <v>245</v>
      </c>
      <c r="D37" s="1">
        <v>30.17</v>
      </c>
    </row>
    <row r="38" spans="1:4" x14ac:dyDescent="0.25">
      <c r="A38" s="1" t="s">
        <v>276</v>
      </c>
      <c r="B38" s="1">
        <v>75</v>
      </c>
      <c r="C38" s="1">
        <v>240</v>
      </c>
      <c r="D38" s="1">
        <v>31.36</v>
      </c>
    </row>
    <row r="39" spans="1:4" x14ac:dyDescent="0.25">
      <c r="A39" s="1" t="s">
        <v>277</v>
      </c>
      <c r="B39" s="1">
        <v>74</v>
      </c>
      <c r="C39" s="1">
        <v>215</v>
      </c>
      <c r="D39" s="1">
        <v>30.99</v>
      </c>
    </row>
    <row r="40" spans="1:4" x14ac:dyDescent="0.25">
      <c r="A40" s="1" t="s">
        <v>278</v>
      </c>
      <c r="B40" s="1">
        <v>69</v>
      </c>
      <c r="C40" s="1">
        <v>185</v>
      </c>
      <c r="D40" s="1">
        <v>32.24</v>
      </c>
    </row>
    <row r="41" spans="1:4" x14ac:dyDescent="0.25">
      <c r="A41" s="1" t="s">
        <v>279</v>
      </c>
      <c r="B41" s="1">
        <v>71</v>
      </c>
      <c r="C41" s="1">
        <v>175</v>
      </c>
      <c r="D41" s="1">
        <v>27.61</v>
      </c>
    </row>
    <row r="42" spans="1:4" x14ac:dyDescent="0.25">
      <c r="A42" s="1" t="s">
        <v>280</v>
      </c>
      <c r="B42" s="1">
        <v>74</v>
      </c>
      <c r="C42" s="1">
        <v>199</v>
      </c>
      <c r="D42" s="1">
        <v>28.2</v>
      </c>
    </row>
    <row r="43" spans="1:4" x14ac:dyDescent="0.25">
      <c r="A43" s="1" t="s">
        <v>281</v>
      </c>
      <c r="B43" s="1">
        <v>73</v>
      </c>
      <c r="C43" s="1">
        <v>200</v>
      </c>
      <c r="D43" s="1">
        <v>28.85</v>
      </c>
    </row>
    <row r="44" spans="1:4" x14ac:dyDescent="0.25">
      <c r="A44" s="1" t="s">
        <v>282</v>
      </c>
      <c r="B44" s="1">
        <v>73</v>
      </c>
      <c r="C44" s="1">
        <v>215</v>
      </c>
      <c r="D44" s="1">
        <v>24.21</v>
      </c>
    </row>
    <row r="45" spans="1:4" x14ac:dyDescent="0.25">
      <c r="A45" s="1" t="s">
        <v>283</v>
      </c>
      <c r="B45" s="1">
        <v>76</v>
      </c>
      <c r="C45" s="1">
        <v>200</v>
      </c>
      <c r="D45" s="1">
        <v>22.02</v>
      </c>
    </row>
    <row r="46" spans="1:4" x14ac:dyDescent="0.25">
      <c r="A46" s="1" t="s">
        <v>284</v>
      </c>
      <c r="B46" s="1">
        <v>74</v>
      </c>
      <c r="C46" s="1">
        <v>205</v>
      </c>
      <c r="D46" s="1">
        <v>24.97</v>
      </c>
    </row>
    <row r="47" spans="1:4" x14ac:dyDescent="0.25">
      <c r="A47" s="1" t="s">
        <v>285</v>
      </c>
      <c r="B47" s="1">
        <v>74</v>
      </c>
      <c r="C47" s="1">
        <v>206</v>
      </c>
      <c r="D47" s="1">
        <v>26.78</v>
      </c>
    </row>
    <row r="48" spans="1:4" x14ac:dyDescent="0.25">
      <c r="A48" s="1" t="s">
        <v>286</v>
      </c>
      <c r="B48" s="1">
        <v>70</v>
      </c>
      <c r="C48" s="1">
        <v>186</v>
      </c>
      <c r="D48" s="1">
        <v>32.51</v>
      </c>
    </row>
    <row r="49" spans="1:4" x14ac:dyDescent="0.25">
      <c r="A49" s="1" t="s">
        <v>287</v>
      </c>
      <c r="B49" s="1">
        <v>72</v>
      </c>
      <c r="C49" s="1">
        <v>188</v>
      </c>
      <c r="D49" s="1">
        <v>30.95</v>
      </c>
    </row>
    <row r="50" spans="1:4" x14ac:dyDescent="0.25">
      <c r="A50" s="1" t="s">
        <v>288</v>
      </c>
      <c r="B50" s="1">
        <v>77</v>
      </c>
      <c r="C50" s="1">
        <v>220</v>
      </c>
      <c r="D50" s="1">
        <v>33.090000000000003</v>
      </c>
    </row>
    <row r="51" spans="1:4" x14ac:dyDescent="0.25">
      <c r="A51" s="1" t="s">
        <v>289</v>
      </c>
      <c r="B51" s="1">
        <v>74</v>
      </c>
      <c r="C51" s="1">
        <v>210</v>
      </c>
      <c r="D51" s="1">
        <v>32.74</v>
      </c>
    </row>
    <row r="52" spans="1:4" x14ac:dyDescent="0.25">
      <c r="A52" s="1" t="s">
        <v>290</v>
      </c>
      <c r="B52" s="1">
        <v>70</v>
      </c>
      <c r="C52" s="1">
        <v>195</v>
      </c>
      <c r="D52" s="1">
        <v>30.69</v>
      </c>
    </row>
    <row r="53" spans="1:4" x14ac:dyDescent="0.25">
      <c r="A53" s="1" t="s">
        <v>291</v>
      </c>
      <c r="B53" s="1">
        <v>76</v>
      </c>
      <c r="C53" s="1">
        <v>244</v>
      </c>
      <c r="D53" s="1">
        <v>36.51</v>
      </c>
    </row>
    <row r="54" spans="1:4" x14ac:dyDescent="0.25">
      <c r="A54" s="1" t="s">
        <v>292</v>
      </c>
      <c r="B54" s="1">
        <v>75</v>
      </c>
      <c r="C54" s="1">
        <v>195</v>
      </c>
      <c r="D54" s="1">
        <v>26.03</v>
      </c>
    </row>
    <row r="55" spans="1:4" x14ac:dyDescent="0.25">
      <c r="A55" s="1" t="s">
        <v>293</v>
      </c>
      <c r="B55" s="1">
        <v>73</v>
      </c>
      <c r="C55" s="1">
        <v>200</v>
      </c>
      <c r="D55" s="1">
        <v>23.45</v>
      </c>
    </row>
    <row r="56" spans="1:4" x14ac:dyDescent="0.25">
      <c r="A56" s="1" t="s">
        <v>294</v>
      </c>
      <c r="B56" s="1">
        <v>75</v>
      </c>
      <c r="C56" s="1">
        <v>200</v>
      </c>
      <c r="D56" s="1">
        <v>24.94</v>
      </c>
    </row>
    <row r="57" spans="1:4" x14ac:dyDescent="0.25">
      <c r="A57" s="1" t="s">
        <v>295</v>
      </c>
      <c r="B57" s="1">
        <v>76</v>
      </c>
      <c r="C57" s="1">
        <v>212</v>
      </c>
      <c r="D57" s="1">
        <v>24.09</v>
      </c>
    </row>
    <row r="58" spans="1:4" x14ac:dyDescent="0.25">
      <c r="A58" s="1" t="s">
        <v>296</v>
      </c>
      <c r="B58" s="1">
        <v>76</v>
      </c>
      <c r="C58" s="1">
        <v>224</v>
      </c>
      <c r="D58" s="1">
        <v>35.229999999999997</v>
      </c>
    </row>
    <row r="59" spans="1:4" x14ac:dyDescent="0.25">
      <c r="A59" s="1" t="s">
        <v>297</v>
      </c>
      <c r="B59" s="1">
        <v>78</v>
      </c>
      <c r="C59" s="1">
        <v>210</v>
      </c>
      <c r="D59" s="1">
        <v>27.43</v>
      </c>
    </row>
    <row r="60" spans="1:4" x14ac:dyDescent="0.25">
      <c r="A60" s="1" t="s">
        <v>298</v>
      </c>
      <c r="B60" s="1">
        <v>74</v>
      </c>
      <c r="C60" s="1">
        <v>205</v>
      </c>
      <c r="D60" s="1">
        <v>30.6</v>
      </c>
    </row>
    <row r="61" spans="1:4" x14ac:dyDescent="0.25">
      <c r="A61" s="1" t="s">
        <v>299</v>
      </c>
      <c r="B61" s="1">
        <v>74</v>
      </c>
      <c r="C61" s="1">
        <v>220</v>
      </c>
      <c r="D61" s="1">
        <v>27.94</v>
      </c>
    </row>
    <row r="62" spans="1:4" x14ac:dyDescent="0.25">
      <c r="A62" s="1" t="s">
        <v>300</v>
      </c>
      <c r="B62" s="1">
        <v>76</v>
      </c>
      <c r="C62" s="1">
        <v>195</v>
      </c>
      <c r="D62" s="1">
        <v>29.99</v>
      </c>
    </row>
    <row r="63" spans="1:4" x14ac:dyDescent="0.25">
      <c r="A63" s="1" t="s">
        <v>301</v>
      </c>
      <c r="B63" s="1">
        <v>77</v>
      </c>
      <c r="C63" s="1">
        <v>200</v>
      </c>
      <c r="D63" s="1">
        <v>25.17</v>
      </c>
    </row>
    <row r="64" spans="1:4" x14ac:dyDescent="0.25">
      <c r="A64" s="1" t="s">
        <v>302</v>
      </c>
      <c r="B64" s="1">
        <v>81</v>
      </c>
      <c r="C64" s="1">
        <v>260</v>
      </c>
      <c r="D64" s="1">
        <v>24.13</v>
      </c>
    </row>
    <row r="65" spans="1:4" x14ac:dyDescent="0.25">
      <c r="A65" s="1" t="s">
        <v>303</v>
      </c>
      <c r="B65" s="1">
        <v>78</v>
      </c>
      <c r="C65" s="1">
        <v>228</v>
      </c>
      <c r="D65" s="1">
        <v>30.46</v>
      </c>
    </row>
    <row r="66" spans="1:4" x14ac:dyDescent="0.25">
      <c r="A66" s="1" t="s">
        <v>304</v>
      </c>
      <c r="B66" s="1">
        <v>75</v>
      </c>
      <c r="C66" s="1">
        <v>270</v>
      </c>
      <c r="D66" s="1">
        <v>25.96</v>
      </c>
    </row>
    <row r="67" spans="1:4" x14ac:dyDescent="0.25">
      <c r="A67" s="1" t="s">
        <v>305</v>
      </c>
      <c r="B67" s="1">
        <v>77</v>
      </c>
      <c r="C67" s="1">
        <v>200</v>
      </c>
      <c r="D67" s="1">
        <v>22.55</v>
      </c>
    </row>
    <row r="68" spans="1:4" x14ac:dyDescent="0.25">
      <c r="A68" s="1" t="s">
        <v>306</v>
      </c>
      <c r="B68" s="1">
        <v>75</v>
      </c>
      <c r="C68" s="1">
        <v>210</v>
      </c>
      <c r="D68" s="1">
        <v>26.29</v>
      </c>
    </row>
    <row r="69" spans="1:4" x14ac:dyDescent="0.25">
      <c r="A69" s="1" t="s">
        <v>307</v>
      </c>
      <c r="B69" s="1">
        <v>76</v>
      </c>
      <c r="C69" s="1">
        <v>190</v>
      </c>
      <c r="D69" s="1">
        <v>24.79</v>
      </c>
    </row>
    <row r="70" spans="1:4" x14ac:dyDescent="0.25">
      <c r="A70" s="1" t="s">
        <v>308</v>
      </c>
      <c r="B70" s="1">
        <v>74</v>
      </c>
      <c r="C70" s="1">
        <v>220</v>
      </c>
      <c r="D70" s="1">
        <v>31.74</v>
      </c>
    </row>
    <row r="71" spans="1:4" x14ac:dyDescent="0.25">
      <c r="A71" s="1" t="s">
        <v>309</v>
      </c>
      <c r="B71" s="1">
        <v>72</v>
      </c>
      <c r="C71" s="1">
        <v>180</v>
      </c>
      <c r="D71" s="1">
        <v>23.92</v>
      </c>
    </row>
    <row r="72" spans="1:4" x14ac:dyDescent="0.25">
      <c r="A72" s="1" t="s">
        <v>310</v>
      </c>
      <c r="B72" s="1">
        <v>72</v>
      </c>
      <c r="C72" s="1">
        <v>205</v>
      </c>
      <c r="D72" s="1">
        <v>25.33</v>
      </c>
    </row>
    <row r="73" spans="1:4" x14ac:dyDescent="0.25">
      <c r="A73" s="1" t="s">
        <v>311</v>
      </c>
      <c r="B73" s="1">
        <v>75</v>
      </c>
      <c r="C73" s="1">
        <v>210</v>
      </c>
      <c r="D73" s="1">
        <v>24.02</v>
      </c>
    </row>
    <row r="74" spans="1:4" x14ac:dyDescent="0.25">
      <c r="A74" s="1" t="s">
        <v>312</v>
      </c>
      <c r="B74" s="1">
        <v>73</v>
      </c>
      <c r="C74" s="1">
        <v>220</v>
      </c>
      <c r="D74" s="1">
        <v>23.7</v>
      </c>
    </row>
    <row r="75" spans="1:4" x14ac:dyDescent="0.25">
      <c r="A75" s="1" t="s">
        <v>313</v>
      </c>
      <c r="B75" s="1">
        <v>73</v>
      </c>
      <c r="C75" s="1">
        <v>211</v>
      </c>
      <c r="D75" s="1">
        <v>31.59</v>
      </c>
    </row>
    <row r="76" spans="1:4" x14ac:dyDescent="0.25">
      <c r="A76" s="1" t="s">
        <v>314</v>
      </c>
      <c r="B76" s="1">
        <v>73</v>
      </c>
      <c r="C76" s="1">
        <v>200</v>
      </c>
      <c r="D76" s="1">
        <v>29.95</v>
      </c>
    </row>
    <row r="77" spans="1:4" x14ac:dyDescent="0.25">
      <c r="A77" s="1" t="s">
        <v>315</v>
      </c>
      <c r="B77" s="1">
        <v>70</v>
      </c>
      <c r="C77" s="1">
        <v>180</v>
      </c>
      <c r="D77" s="1">
        <v>23.64</v>
      </c>
    </row>
    <row r="78" spans="1:4" x14ac:dyDescent="0.25">
      <c r="A78" s="1" t="s">
        <v>316</v>
      </c>
      <c r="B78" s="1">
        <v>70</v>
      </c>
      <c r="C78" s="1">
        <v>190</v>
      </c>
      <c r="D78" s="1">
        <v>32.33</v>
      </c>
    </row>
    <row r="79" spans="1:4" x14ac:dyDescent="0.25">
      <c r="A79" s="1" t="s">
        <v>317</v>
      </c>
      <c r="B79" s="1">
        <v>70</v>
      </c>
      <c r="C79" s="1">
        <v>170</v>
      </c>
      <c r="D79" s="1">
        <v>23.13</v>
      </c>
    </row>
    <row r="80" spans="1:4" x14ac:dyDescent="0.25">
      <c r="A80" s="1" t="s">
        <v>318</v>
      </c>
      <c r="B80" s="1">
        <v>76</v>
      </c>
      <c r="C80" s="1">
        <v>230</v>
      </c>
      <c r="D80" s="1">
        <v>26.6</v>
      </c>
    </row>
    <row r="81" spans="1:4" x14ac:dyDescent="0.25">
      <c r="A81" s="1" t="s">
        <v>319</v>
      </c>
      <c r="B81" s="1">
        <v>68</v>
      </c>
      <c r="C81" s="1">
        <v>155</v>
      </c>
      <c r="D81" s="1">
        <v>26.46</v>
      </c>
    </row>
    <row r="82" spans="1:4" x14ac:dyDescent="0.25">
      <c r="A82" s="1" t="s">
        <v>320</v>
      </c>
      <c r="B82" s="1">
        <v>71</v>
      </c>
      <c r="C82" s="1">
        <v>185</v>
      </c>
      <c r="D82" s="1">
        <v>25.75</v>
      </c>
    </row>
    <row r="83" spans="1:4" x14ac:dyDescent="0.25">
      <c r="A83" s="1" t="s">
        <v>321</v>
      </c>
      <c r="B83" s="1">
        <v>72</v>
      </c>
      <c r="C83" s="1">
        <v>185</v>
      </c>
      <c r="D83" s="1">
        <v>27.51</v>
      </c>
    </row>
    <row r="84" spans="1:4" x14ac:dyDescent="0.25">
      <c r="A84" s="1" t="s">
        <v>322</v>
      </c>
      <c r="B84" s="1">
        <v>75</v>
      </c>
      <c r="C84" s="1">
        <v>200</v>
      </c>
      <c r="D84" s="1">
        <v>25.11</v>
      </c>
    </row>
    <row r="85" spans="1:4" x14ac:dyDescent="0.25">
      <c r="A85" s="1" t="s">
        <v>323</v>
      </c>
      <c r="B85" s="1">
        <v>75</v>
      </c>
      <c r="C85" s="1">
        <v>225</v>
      </c>
      <c r="D85" s="1">
        <v>32.51</v>
      </c>
    </row>
    <row r="86" spans="1:4" x14ac:dyDescent="0.25">
      <c r="A86" s="1" t="s">
        <v>324</v>
      </c>
      <c r="B86" s="1">
        <v>75</v>
      </c>
      <c r="C86" s="1">
        <v>225</v>
      </c>
      <c r="D86" s="1">
        <v>34.67</v>
      </c>
    </row>
    <row r="87" spans="1:4" x14ac:dyDescent="0.25">
      <c r="A87" s="1" t="s">
        <v>325</v>
      </c>
      <c r="B87" s="1">
        <v>75</v>
      </c>
      <c r="C87" s="1">
        <v>220</v>
      </c>
      <c r="D87" s="1">
        <v>31.06</v>
      </c>
    </row>
    <row r="88" spans="1:4" x14ac:dyDescent="0.25">
      <c r="A88" s="1" t="s">
        <v>326</v>
      </c>
      <c r="B88" s="1">
        <v>68</v>
      </c>
      <c r="C88" s="1">
        <v>160</v>
      </c>
      <c r="D88" s="1">
        <v>29.1</v>
      </c>
    </row>
    <row r="89" spans="1:4" x14ac:dyDescent="0.25">
      <c r="A89" s="1" t="s">
        <v>327</v>
      </c>
      <c r="B89" s="1">
        <v>74</v>
      </c>
      <c r="C89" s="1">
        <v>205</v>
      </c>
      <c r="D89" s="1">
        <v>28.66</v>
      </c>
    </row>
    <row r="90" spans="1:4" x14ac:dyDescent="0.25">
      <c r="A90" s="1" t="s">
        <v>328</v>
      </c>
      <c r="B90" s="1">
        <v>78</v>
      </c>
      <c r="C90" s="1">
        <v>235</v>
      </c>
      <c r="D90" s="1">
        <v>28.35</v>
      </c>
    </row>
    <row r="91" spans="1:4" x14ac:dyDescent="0.25">
      <c r="A91" s="1" t="s">
        <v>329</v>
      </c>
      <c r="B91" s="1">
        <v>71</v>
      </c>
      <c r="C91" s="1">
        <v>250</v>
      </c>
      <c r="D91" s="1">
        <v>33.770000000000003</v>
      </c>
    </row>
    <row r="92" spans="1:4" x14ac:dyDescent="0.25">
      <c r="A92" s="1" t="s">
        <v>330</v>
      </c>
      <c r="B92" s="1">
        <v>73</v>
      </c>
      <c r="C92" s="1">
        <v>210</v>
      </c>
      <c r="D92" s="1">
        <v>30.89</v>
      </c>
    </row>
    <row r="93" spans="1:4" x14ac:dyDescent="0.25">
      <c r="A93" s="1" t="s">
        <v>331</v>
      </c>
      <c r="B93" s="1">
        <v>76</v>
      </c>
      <c r="C93" s="1">
        <v>190</v>
      </c>
      <c r="D93" s="1">
        <v>37.74</v>
      </c>
    </row>
    <row r="94" spans="1:4" x14ac:dyDescent="0.25">
      <c r="A94" s="1" t="s">
        <v>332</v>
      </c>
      <c r="B94" s="1">
        <v>74</v>
      </c>
      <c r="C94" s="1">
        <v>160</v>
      </c>
      <c r="D94" s="1">
        <v>24.14</v>
      </c>
    </row>
    <row r="95" spans="1:4" x14ac:dyDescent="0.25">
      <c r="A95" s="1" t="s">
        <v>333</v>
      </c>
      <c r="B95" s="1">
        <v>74</v>
      </c>
      <c r="C95" s="1">
        <v>200</v>
      </c>
      <c r="D95" s="1">
        <v>25.71</v>
      </c>
    </row>
    <row r="96" spans="1:4" x14ac:dyDescent="0.25">
      <c r="A96" s="1" t="s">
        <v>334</v>
      </c>
      <c r="B96" s="1">
        <v>79</v>
      </c>
      <c r="C96" s="1">
        <v>205</v>
      </c>
      <c r="D96" s="1">
        <v>24.41</v>
      </c>
    </row>
    <row r="97" spans="1:4" x14ac:dyDescent="0.25">
      <c r="A97" s="1" t="s">
        <v>335</v>
      </c>
      <c r="B97" s="1">
        <v>75</v>
      </c>
      <c r="C97" s="1">
        <v>222</v>
      </c>
      <c r="D97" s="1">
        <v>24.32</v>
      </c>
    </row>
    <row r="98" spans="1:4" x14ac:dyDescent="0.25">
      <c r="A98" s="1" t="s">
        <v>336</v>
      </c>
      <c r="B98" s="1">
        <v>73</v>
      </c>
      <c r="C98" s="1">
        <v>195</v>
      </c>
      <c r="D98" s="1">
        <v>28.09</v>
      </c>
    </row>
    <row r="99" spans="1:4" x14ac:dyDescent="0.25">
      <c r="A99" s="1" t="s">
        <v>337</v>
      </c>
      <c r="B99" s="1">
        <v>76</v>
      </c>
      <c r="C99" s="1">
        <v>205</v>
      </c>
      <c r="D99" s="1">
        <v>33.31</v>
      </c>
    </row>
    <row r="100" spans="1:4" x14ac:dyDescent="0.25">
      <c r="A100" s="1" t="s">
        <v>338</v>
      </c>
      <c r="B100" s="1">
        <v>74</v>
      </c>
      <c r="C100" s="1">
        <v>220</v>
      </c>
      <c r="D100" s="1">
        <v>36.4</v>
      </c>
    </row>
    <row r="101" spans="1:4" x14ac:dyDescent="0.25">
      <c r="A101" s="1" t="s">
        <v>339</v>
      </c>
      <c r="B101" s="1">
        <v>74</v>
      </c>
      <c r="C101" s="1">
        <v>220</v>
      </c>
      <c r="D101" s="1">
        <v>37.36</v>
      </c>
    </row>
    <row r="102" spans="1:4" x14ac:dyDescent="0.25">
      <c r="A102" s="1" t="s">
        <v>340</v>
      </c>
      <c r="B102" s="1">
        <v>73</v>
      </c>
      <c r="C102" s="1">
        <v>170</v>
      </c>
      <c r="D102" s="1">
        <v>31.61</v>
      </c>
    </row>
    <row r="103" spans="1:4" x14ac:dyDescent="0.25">
      <c r="A103" s="1" t="s">
        <v>341</v>
      </c>
      <c r="B103" s="1">
        <v>72</v>
      </c>
      <c r="C103" s="1">
        <v>185</v>
      </c>
      <c r="D103" s="1">
        <v>25.14</v>
      </c>
    </row>
    <row r="104" spans="1:4" x14ac:dyDescent="0.25">
      <c r="A104" s="1" t="s">
        <v>342</v>
      </c>
      <c r="B104" s="1">
        <v>74</v>
      </c>
      <c r="C104" s="1">
        <v>195</v>
      </c>
      <c r="D104" s="1">
        <v>30.29</v>
      </c>
    </row>
    <row r="105" spans="1:4" x14ac:dyDescent="0.25">
      <c r="A105" s="1" t="s">
        <v>343</v>
      </c>
      <c r="B105" s="1">
        <v>73</v>
      </c>
      <c r="C105" s="1">
        <v>220</v>
      </c>
      <c r="D105" s="1">
        <v>36.369999999999997</v>
      </c>
    </row>
    <row r="106" spans="1:4" x14ac:dyDescent="0.25">
      <c r="A106" s="1" t="s">
        <v>344</v>
      </c>
      <c r="B106" s="1">
        <v>74</v>
      </c>
      <c r="C106" s="1">
        <v>230</v>
      </c>
      <c r="D106" s="1">
        <v>34.89</v>
      </c>
    </row>
    <row r="107" spans="1:4" x14ac:dyDescent="0.25">
      <c r="A107" s="1" t="s">
        <v>345</v>
      </c>
      <c r="B107" s="1">
        <v>72</v>
      </c>
      <c r="C107" s="1">
        <v>180</v>
      </c>
      <c r="D107" s="1">
        <v>23.79</v>
      </c>
    </row>
    <row r="108" spans="1:4" x14ac:dyDescent="0.25">
      <c r="A108" s="1" t="s">
        <v>346</v>
      </c>
      <c r="B108" s="1">
        <v>73</v>
      </c>
      <c r="C108" s="1">
        <v>220</v>
      </c>
      <c r="D108" s="1">
        <v>27.96</v>
      </c>
    </row>
    <row r="109" spans="1:4" x14ac:dyDescent="0.25">
      <c r="A109" s="1" t="s">
        <v>347</v>
      </c>
      <c r="B109" s="1">
        <v>69</v>
      </c>
      <c r="C109" s="1">
        <v>180</v>
      </c>
      <c r="D109" s="1">
        <v>23.54</v>
      </c>
    </row>
    <row r="110" spans="1:4" x14ac:dyDescent="0.25">
      <c r="A110" s="1" t="s">
        <v>348</v>
      </c>
      <c r="B110" s="1">
        <v>72</v>
      </c>
      <c r="C110" s="1">
        <v>180</v>
      </c>
      <c r="D110" s="1">
        <v>31.37</v>
      </c>
    </row>
    <row r="111" spans="1:4" x14ac:dyDescent="0.25">
      <c r="A111" s="1" t="s">
        <v>349</v>
      </c>
      <c r="B111" s="1">
        <v>73</v>
      </c>
      <c r="C111" s="1">
        <v>170</v>
      </c>
      <c r="D111" s="1">
        <v>31.29</v>
      </c>
    </row>
    <row r="112" spans="1:4" x14ac:dyDescent="0.25">
      <c r="A112" s="1" t="s">
        <v>350</v>
      </c>
      <c r="B112" s="1">
        <v>75</v>
      </c>
      <c r="C112" s="1">
        <v>210</v>
      </c>
      <c r="D112" s="1">
        <v>33.01</v>
      </c>
    </row>
    <row r="113" spans="1:4" x14ac:dyDescent="0.25">
      <c r="A113" s="1" t="s">
        <v>351</v>
      </c>
      <c r="B113" s="1">
        <v>75</v>
      </c>
      <c r="C113" s="1">
        <v>215</v>
      </c>
      <c r="D113" s="1">
        <v>25.1</v>
      </c>
    </row>
    <row r="114" spans="1:4" x14ac:dyDescent="0.25">
      <c r="A114" s="1" t="s">
        <v>352</v>
      </c>
      <c r="B114" s="1">
        <v>73</v>
      </c>
      <c r="C114" s="1">
        <v>200</v>
      </c>
      <c r="D114" s="1">
        <v>31.28</v>
      </c>
    </row>
    <row r="115" spans="1:4" x14ac:dyDescent="0.25">
      <c r="A115" s="1" t="s">
        <v>353</v>
      </c>
      <c r="B115" s="1">
        <v>72</v>
      </c>
      <c r="C115" s="1">
        <v>213</v>
      </c>
      <c r="D115" s="1">
        <v>34.75</v>
      </c>
    </row>
    <row r="116" spans="1:4" x14ac:dyDescent="0.25">
      <c r="A116" s="1" t="s">
        <v>354</v>
      </c>
      <c r="B116" s="1">
        <v>72</v>
      </c>
      <c r="C116" s="1">
        <v>180</v>
      </c>
      <c r="D116" s="1">
        <v>23.46</v>
      </c>
    </row>
    <row r="117" spans="1:4" x14ac:dyDescent="0.25">
      <c r="A117" s="1" t="s">
        <v>355</v>
      </c>
      <c r="B117" s="1">
        <v>76</v>
      </c>
      <c r="C117" s="1">
        <v>192</v>
      </c>
      <c r="D117" s="1">
        <v>25.37</v>
      </c>
    </row>
    <row r="118" spans="1:4" x14ac:dyDescent="0.25">
      <c r="A118" s="1" t="s">
        <v>356</v>
      </c>
      <c r="B118" s="1">
        <v>74</v>
      </c>
      <c r="C118" s="1">
        <v>235</v>
      </c>
      <c r="D118" s="1">
        <v>29.57</v>
      </c>
    </row>
    <row r="119" spans="1:4" x14ac:dyDescent="0.25">
      <c r="A119" s="1" t="s">
        <v>357</v>
      </c>
      <c r="B119" s="1">
        <v>72</v>
      </c>
      <c r="C119" s="1">
        <v>185</v>
      </c>
      <c r="D119" s="1">
        <v>27.33</v>
      </c>
    </row>
    <row r="120" spans="1:4" x14ac:dyDescent="0.25">
      <c r="A120" s="1" t="s">
        <v>358</v>
      </c>
      <c r="B120" s="1">
        <v>76</v>
      </c>
      <c r="C120" s="1">
        <v>230</v>
      </c>
      <c r="D120" s="1">
        <v>31.28</v>
      </c>
    </row>
    <row r="121" spans="1:4" x14ac:dyDescent="0.25">
      <c r="A121" s="1" t="s">
        <v>359</v>
      </c>
      <c r="B121" s="1">
        <v>77</v>
      </c>
      <c r="C121" s="1">
        <v>235</v>
      </c>
      <c r="D121" s="1">
        <v>40.29</v>
      </c>
    </row>
    <row r="122" spans="1:4" x14ac:dyDescent="0.25">
      <c r="A122" s="1" t="s">
        <v>360</v>
      </c>
      <c r="B122" s="1">
        <v>74</v>
      </c>
      <c r="C122" s="1">
        <v>210</v>
      </c>
      <c r="D122" s="1">
        <v>40.58</v>
      </c>
    </row>
    <row r="123" spans="1:4" x14ac:dyDescent="0.25">
      <c r="A123" s="1" t="s">
        <v>361</v>
      </c>
      <c r="B123" s="1">
        <v>77</v>
      </c>
      <c r="C123" s="1">
        <v>222</v>
      </c>
      <c r="D123" s="1">
        <v>26.79</v>
      </c>
    </row>
    <row r="124" spans="1:4" x14ac:dyDescent="0.25">
      <c r="A124" s="1" t="s">
        <v>362</v>
      </c>
      <c r="B124" s="1">
        <v>75</v>
      </c>
      <c r="C124" s="1">
        <v>210</v>
      </c>
      <c r="D124" s="1">
        <v>32.549999999999997</v>
      </c>
    </row>
    <row r="125" spans="1:4" x14ac:dyDescent="0.25">
      <c r="A125" s="1" t="s">
        <v>363</v>
      </c>
      <c r="B125" s="1">
        <v>76</v>
      </c>
      <c r="C125" s="1">
        <v>230</v>
      </c>
      <c r="D125" s="1">
        <v>26.27</v>
      </c>
    </row>
    <row r="126" spans="1:4" x14ac:dyDescent="0.25">
      <c r="A126" s="1" t="s">
        <v>364</v>
      </c>
      <c r="B126" s="1">
        <v>80</v>
      </c>
      <c r="C126" s="1">
        <v>220</v>
      </c>
      <c r="D126" s="1">
        <v>29.47</v>
      </c>
    </row>
    <row r="127" spans="1:4" x14ac:dyDescent="0.25">
      <c r="A127" s="1" t="s">
        <v>365</v>
      </c>
      <c r="B127" s="1">
        <v>74</v>
      </c>
      <c r="C127" s="1">
        <v>180</v>
      </c>
      <c r="D127" s="1">
        <v>29.07</v>
      </c>
    </row>
    <row r="128" spans="1:4" x14ac:dyDescent="0.25">
      <c r="A128" s="1" t="s">
        <v>366</v>
      </c>
      <c r="B128" s="1">
        <v>74</v>
      </c>
      <c r="C128" s="1">
        <v>190</v>
      </c>
      <c r="D128" s="1">
        <v>23.15</v>
      </c>
    </row>
    <row r="129" spans="1:4" x14ac:dyDescent="0.25">
      <c r="A129" s="1" t="s">
        <v>367</v>
      </c>
      <c r="B129" s="1">
        <v>75</v>
      </c>
      <c r="C129" s="1">
        <v>200</v>
      </c>
      <c r="D129" s="1">
        <v>24.9</v>
      </c>
    </row>
    <row r="130" spans="1:4" x14ac:dyDescent="0.25">
      <c r="A130" s="1" t="s">
        <v>368</v>
      </c>
      <c r="B130" s="1">
        <v>78</v>
      </c>
      <c r="C130" s="1">
        <v>210</v>
      </c>
      <c r="D130" s="1">
        <v>23.29</v>
      </c>
    </row>
    <row r="131" spans="1:4" x14ac:dyDescent="0.25">
      <c r="A131" s="1" t="s">
        <v>369</v>
      </c>
      <c r="B131" s="1">
        <v>73</v>
      </c>
      <c r="C131" s="1">
        <v>194</v>
      </c>
      <c r="D131" s="1">
        <v>31.18</v>
      </c>
    </row>
    <row r="132" spans="1:4" x14ac:dyDescent="0.25">
      <c r="A132" s="1" t="s">
        <v>370</v>
      </c>
      <c r="B132" s="1">
        <v>73</v>
      </c>
      <c r="C132" s="1">
        <v>180</v>
      </c>
      <c r="D132" s="1">
        <v>26.56</v>
      </c>
    </row>
    <row r="133" spans="1:4" x14ac:dyDescent="0.25">
      <c r="A133" s="1" t="s">
        <v>371</v>
      </c>
      <c r="B133" s="1">
        <v>74</v>
      </c>
      <c r="C133" s="1">
        <v>190</v>
      </c>
      <c r="D133" s="1">
        <v>25.03</v>
      </c>
    </row>
    <row r="134" spans="1:4" x14ac:dyDescent="0.25">
      <c r="A134" s="1" t="s">
        <v>372</v>
      </c>
      <c r="B134" s="1">
        <v>75</v>
      </c>
      <c r="C134" s="1">
        <v>240</v>
      </c>
      <c r="D134" s="1">
        <v>35.659999999999997</v>
      </c>
    </row>
    <row r="135" spans="1:4" x14ac:dyDescent="0.25">
      <c r="A135" s="1" t="s">
        <v>373</v>
      </c>
      <c r="B135" s="1">
        <v>76</v>
      </c>
      <c r="C135" s="1">
        <v>200</v>
      </c>
      <c r="D135" s="1">
        <v>29.64</v>
      </c>
    </row>
    <row r="136" spans="1:4" x14ac:dyDescent="0.25">
      <c r="A136" s="1" t="s">
        <v>374</v>
      </c>
      <c r="B136" s="1">
        <v>71</v>
      </c>
      <c r="C136" s="1">
        <v>198</v>
      </c>
      <c r="D136" s="1">
        <v>30.74</v>
      </c>
    </row>
    <row r="137" spans="1:4" x14ac:dyDescent="0.25">
      <c r="A137" s="1" t="s">
        <v>375</v>
      </c>
      <c r="B137" s="1">
        <v>73</v>
      </c>
      <c r="C137" s="1">
        <v>200</v>
      </c>
      <c r="D137" s="1">
        <v>28.43</v>
      </c>
    </row>
    <row r="138" spans="1:4" x14ac:dyDescent="0.25">
      <c r="A138" s="1" t="s">
        <v>376</v>
      </c>
      <c r="B138" s="1">
        <v>74</v>
      </c>
      <c r="C138" s="1">
        <v>195</v>
      </c>
      <c r="D138" s="1">
        <v>33.770000000000003</v>
      </c>
    </row>
    <row r="139" spans="1:4" x14ac:dyDescent="0.25">
      <c r="A139" s="1" t="s">
        <v>377</v>
      </c>
      <c r="B139" s="1">
        <v>76</v>
      </c>
      <c r="C139" s="1">
        <v>210</v>
      </c>
      <c r="D139" s="1">
        <v>40.97</v>
      </c>
    </row>
    <row r="140" spans="1:4" x14ac:dyDescent="0.25">
      <c r="A140" s="1" t="s">
        <v>378</v>
      </c>
      <c r="B140" s="1">
        <v>76</v>
      </c>
      <c r="C140" s="1">
        <v>220</v>
      </c>
      <c r="D140" s="1">
        <v>23.52</v>
      </c>
    </row>
    <row r="141" spans="1:4" x14ac:dyDescent="0.25">
      <c r="A141" s="1" t="s">
        <v>379</v>
      </c>
      <c r="B141" s="1">
        <v>74</v>
      </c>
      <c r="C141" s="1">
        <v>190</v>
      </c>
      <c r="D141" s="1">
        <v>28.19</v>
      </c>
    </row>
    <row r="142" spans="1:4" x14ac:dyDescent="0.25">
      <c r="A142" s="1" t="s">
        <v>380</v>
      </c>
      <c r="B142" s="1">
        <v>73</v>
      </c>
      <c r="C142" s="1">
        <v>210</v>
      </c>
      <c r="D142" s="1">
        <v>26.84</v>
      </c>
    </row>
    <row r="143" spans="1:4" x14ac:dyDescent="0.25">
      <c r="A143" s="1" t="s">
        <v>381</v>
      </c>
      <c r="B143" s="1">
        <v>74</v>
      </c>
      <c r="C143" s="1">
        <v>225</v>
      </c>
      <c r="D143" s="1">
        <v>26.16</v>
      </c>
    </row>
    <row r="144" spans="1:4" x14ac:dyDescent="0.25">
      <c r="A144" s="1" t="s">
        <v>382</v>
      </c>
      <c r="B144" s="1">
        <v>70</v>
      </c>
      <c r="C144" s="1">
        <v>180</v>
      </c>
      <c r="D144" s="1">
        <v>28.67</v>
      </c>
    </row>
    <row r="145" spans="1:4" x14ac:dyDescent="0.25">
      <c r="A145" s="1" t="s">
        <v>383</v>
      </c>
      <c r="B145" s="1">
        <v>72</v>
      </c>
      <c r="C145" s="1">
        <v>185</v>
      </c>
      <c r="D145" s="1">
        <v>24.2</v>
      </c>
    </row>
    <row r="146" spans="1:4" x14ac:dyDescent="0.25">
      <c r="A146" s="1" t="s">
        <v>384</v>
      </c>
      <c r="B146" s="1">
        <v>73</v>
      </c>
      <c r="C146" s="1">
        <v>170</v>
      </c>
      <c r="D146" s="1">
        <v>27.08</v>
      </c>
    </row>
    <row r="147" spans="1:4" x14ac:dyDescent="0.25">
      <c r="A147" s="1" t="s">
        <v>385</v>
      </c>
      <c r="B147" s="1">
        <v>73</v>
      </c>
      <c r="C147" s="1">
        <v>185</v>
      </c>
      <c r="D147" s="1">
        <v>24.76</v>
      </c>
    </row>
    <row r="148" spans="1:4" x14ac:dyDescent="0.25">
      <c r="A148" s="1" t="s">
        <v>386</v>
      </c>
      <c r="B148" s="1">
        <v>73</v>
      </c>
      <c r="C148" s="1">
        <v>185</v>
      </c>
      <c r="D148" s="1">
        <v>23.36</v>
      </c>
    </row>
    <row r="149" spans="1:4" x14ac:dyDescent="0.25">
      <c r="A149" s="1" t="s">
        <v>387</v>
      </c>
      <c r="B149" s="1">
        <v>73</v>
      </c>
      <c r="C149" s="1">
        <v>180</v>
      </c>
      <c r="D149" s="1">
        <v>25.35</v>
      </c>
    </row>
    <row r="150" spans="1:4" x14ac:dyDescent="0.25">
      <c r="A150" s="1" t="s">
        <v>388</v>
      </c>
      <c r="B150" s="1">
        <v>71</v>
      </c>
      <c r="C150" s="1">
        <v>178</v>
      </c>
      <c r="D150" s="1">
        <v>24.63</v>
      </c>
    </row>
    <row r="151" spans="1:4" x14ac:dyDescent="0.25">
      <c r="A151" s="1" t="s">
        <v>389</v>
      </c>
      <c r="B151" s="1">
        <v>74</v>
      </c>
      <c r="C151" s="1">
        <v>175</v>
      </c>
      <c r="D151" s="1">
        <v>24.02</v>
      </c>
    </row>
    <row r="152" spans="1:4" x14ac:dyDescent="0.25">
      <c r="A152" s="1" t="s">
        <v>390</v>
      </c>
      <c r="B152" s="1">
        <v>74</v>
      </c>
      <c r="C152" s="1">
        <v>200</v>
      </c>
      <c r="D152" s="1">
        <v>24.58</v>
      </c>
    </row>
    <row r="153" spans="1:4" x14ac:dyDescent="0.25">
      <c r="A153" s="1" t="s">
        <v>391</v>
      </c>
      <c r="B153" s="1">
        <v>72</v>
      </c>
      <c r="C153" s="1">
        <v>204</v>
      </c>
      <c r="D153" s="1">
        <v>30.82</v>
      </c>
    </row>
    <row r="154" spans="1:4" x14ac:dyDescent="0.25">
      <c r="A154" s="1" t="s">
        <v>392</v>
      </c>
      <c r="B154" s="1">
        <v>74</v>
      </c>
      <c r="C154" s="1">
        <v>211</v>
      </c>
      <c r="D154" s="1">
        <v>32.89</v>
      </c>
    </row>
    <row r="155" spans="1:4" x14ac:dyDescent="0.25">
      <c r="A155" s="1" t="s">
        <v>393</v>
      </c>
      <c r="B155" s="1">
        <v>71</v>
      </c>
      <c r="C155" s="1">
        <v>190</v>
      </c>
      <c r="D155" s="1">
        <v>33.33</v>
      </c>
    </row>
    <row r="156" spans="1:4" x14ac:dyDescent="0.25">
      <c r="A156" s="1" t="s">
        <v>394</v>
      </c>
      <c r="B156" s="1">
        <v>74</v>
      </c>
      <c r="C156" s="1">
        <v>210</v>
      </c>
      <c r="D156" s="1">
        <v>33.520000000000003</v>
      </c>
    </row>
    <row r="157" spans="1:4" x14ac:dyDescent="0.25">
      <c r="A157" s="1" t="s">
        <v>395</v>
      </c>
      <c r="B157" s="1">
        <v>75</v>
      </c>
      <c r="C157" s="1">
        <v>240</v>
      </c>
      <c r="D157" s="1">
        <v>29.74</v>
      </c>
    </row>
    <row r="158" spans="1:4" x14ac:dyDescent="0.25">
      <c r="A158" s="1" t="s">
        <v>396</v>
      </c>
      <c r="B158" s="1">
        <v>73</v>
      </c>
      <c r="C158" s="1">
        <v>190</v>
      </c>
      <c r="D158" s="1">
        <v>36.24</v>
      </c>
    </row>
    <row r="159" spans="1:4" x14ac:dyDescent="0.25">
      <c r="A159" s="1" t="s">
        <v>397</v>
      </c>
      <c r="B159" s="1">
        <v>75</v>
      </c>
      <c r="C159" s="1">
        <v>190</v>
      </c>
      <c r="D159" s="1">
        <v>28.5</v>
      </c>
    </row>
    <row r="160" spans="1:4" x14ac:dyDescent="0.25">
      <c r="A160" s="1" t="s">
        <v>398</v>
      </c>
      <c r="B160" s="1">
        <v>75</v>
      </c>
      <c r="C160" s="1">
        <v>185</v>
      </c>
      <c r="D160" s="1">
        <v>29.42</v>
      </c>
    </row>
    <row r="161" spans="1:4" x14ac:dyDescent="0.25">
      <c r="A161" s="1" t="s">
        <v>399</v>
      </c>
      <c r="B161" s="1">
        <v>79</v>
      </c>
      <c r="C161" s="1">
        <v>290</v>
      </c>
      <c r="D161" s="1">
        <v>26.61</v>
      </c>
    </row>
    <row r="162" spans="1:4" x14ac:dyDescent="0.25">
      <c r="A162" s="1" t="s">
        <v>400</v>
      </c>
      <c r="B162" s="1">
        <v>73</v>
      </c>
      <c r="C162" s="1">
        <v>175</v>
      </c>
      <c r="D162" s="1">
        <v>23.79</v>
      </c>
    </row>
    <row r="163" spans="1:4" x14ac:dyDescent="0.25">
      <c r="A163" s="1" t="s">
        <v>401</v>
      </c>
      <c r="B163" s="1">
        <v>75</v>
      </c>
      <c r="C163" s="1">
        <v>185</v>
      </c>
      <c r="D163" s="1">
        <v>24.96</v>
      </c>
    </row>
    <row r="164" spans="1:4" x14ac:dyDescent="0.25">
      <c r="A164" s="1" t="s">
        <v>402</v>
      </c>
      <c r="B164" s="1">
        <v>76</v>
      </c>
      <c r="C164" s="1">
        <v>200</v>
      </c>
      <c r="D164" s="1">
        <v>25.93</v>
      </c>
    </row>
    <row r="165" spans="1:4" x14ac:dyDescent="0.25">
      <c r="A165" s="1" t="s">
        <v>403</v>
      </c>
      <c r="B165" s="1">
        <v>74</v>
      </c>
      <c r="C165" s="1">
        <v>220</v>
      </c>
      <c r="D165" s="1">
        <v>22.81</v>
      </c>
    </row>
    <row r="166" spans="1:4" x14ac:dyDescent="0.25">
      <c r="A166" s="1" t="s">
        <v>404</v>
      </c>
      <c r="B166" s="1">
        <v>76</v>
      </c>
      <c r="C166" s="1">
        <v>170</v>
      </c>
      <c r="D166" s="1">
        <v>25.29</v>
      </c>
    </row>
    <row r="167" spans="1:4" x14ac:dyDescent="0.25">
      <c r="A167" s="1" t="s">
        <v>405</v>
      </c>
      <c r="B167" s="1">
        <v>78</v>
      </c>
      <c r="C167" s="1">
        <v>220</v>
      </c>
      <c r="D167" s="1">
        <v>26.07</v>
      </c>
    </row>
    <row r="168" spans="1:4" x14ac:dyDescent="0.25">
      <c r="A168" s="1" t="s">
        <v>406</v>
      </c>
      <c r="B168" s="1">
        <v>74</v>
      </c>
      <c r="C168" s="1">
        <v>190</v>
      </c>
      <c r="D168" s="1">
        <v>26.09</v>
      </c>
    </row>
    <row r="169" spans="1:4" x14ac:dyDescent="0.25">
      <c r="A169" s="1" t="s">
        <v>407</v>
      </c>
      <c r="B169" s="1">
        <v>76</v>
      </c>
      <c r="C169" s="1">
        <v>220</v>
      </c>
      <c r="D169" s="1">
        <v>23.23</v>
      </c>
    </row>
    <row r="170" spans="1:4" x14ac:dyDescent="0.25">
      <c r="A170" s="1" t="s">
        <v>408</v>
      </c>
      <c r="B170" s="1">
        <v>72</v>
      </c>
      <c r="C170" s="1">
        <v>205</v>
      </c>
      <c r="D170" s="1">
        <v>33.49</v>
      </c>
    </row>
    <row r="171" spans="1:4" x14ac:dyDescent="0.25">
      <c r="A171" s="1" t="s">
        <v>409</v>
      </c>
      <c r="B171" s="1">
        <v>74</v>
      </c>
      <c r="C171" s="1">
        <v>200</v>
      </c>
      <c r="D171" s="1">
        <v>31.84</v>
      </c>
    </row>
    <row r="172" spans="1:4" x14ac:dyDescent="0.25">
      <c r="A172" s="1" t="s">
        <v>410</v>
      </c>
      <c r="B172" s="1">
        <v>76</v>
      </c>
      <c r="C172" s="1">
        <v>250</v>
      </c>
      <c r="D172" s="1">
        <v>42.3</v>
      </c>
    </row>
    <row r="173" spans="1:4" x14ac:dyDescent="0.25">
      <c r="A173" s="1" t="s">
        <v>411</v>
      </c>
      <c r="B173" s="1">
        <v>74</v>
      </c>
      <c r="C173" s="1">
        <v>225</v>
      </c>
      <c r="D173" s="1">
        <v>35.82</v>
      </c>
    </row>
    <row r="174" spans="1:4" x14ac:dyDescent="0.25">
      <c r="A174" s="1" t="s">
        <v>412</v>
      </c>
      <c r="B174" s="1">
        <v>75</v>
      </c>
      <c r="C174" s="1">
        <v>215</v>
      </c>
      <c r="D174" s="1">
        <v>35.270000000000003</v>
      </c>
    </row>
    <row r="175" spans="1:4" x14ac:dyDescent="0.25">
      <c r="A175" s="1" t="s">
        <v>413</v>
      </c>
      <c r="B175" s="1">
        <v>78</v>
      </c>
      <c r="C175" s="1">
        <v>210</v>
      </c>
      <c r="D175" s="1">
        <v>26.81</v>
      </c>
    </row>
    <row r="176" spans="1:4" x14ac:dyDescent="0.25">
      <c r="A176" s="1" t="s">
        <v>414</v>
      </c>
      <c r="B176" s="1">
        <v>75</v>
      </c>
      <c r="C176" s="1">
        <v>215</v>
      </c>
      <c r="D176" s="1">
        <v>38.49</v>
      </c>
    </row>
    <row r="177" spans="1:4" x14ac:dyDescent="0.25">
      <c r="A177" s="1" t="s">
        <v>415</v>
      </c>
      <c r="B177" s="1">
        <v>72</v>
      </c>
      <c r="C177" s="1">
        <v>195</v>
      </c>
      <c r="D177" s="1">
        <v>32.68</v>
      </c>
    </row>
    <row r="178" spans="1:4" x14ac:dyDescent="0.25">
      <c r="A178" s="1" t="s">
        <v>416</v>
      </c>
      <c r="B178" s="1">
        <v>74</v>
      </c>
      <c r="C178" s="1">
        <v>200</v>
      </c>
      <c r="D178" s="1">
        <v>34.93</v>
      </c>
    </row>
    <row r="179" spans="1:4" x14ac:dyDescent="0.25">
      <c r="A179" s="1" t="s">
        <v>417</v>
      </c>
      <c r="B179" s="1">
        <v>72</v>
      </c>
      <c r="C179" s="1">
        <v>194</v>
      </c>
      <c r="D179" s="1">
        <v>26.26</v>
      </c>
    </row>
    <row r="180" spans="1:4" x14ac:dyDescent="0.25">
      <c r="A180" s="1" t="s">
        <v>418</v>
      </c>
      <c r="B180" s="1">
        <v>74</v>
      </c>
      <c r="C180" s="1">
        <v>220</v>
      </c>
      <c r="D180" s="1">
        <v>27.56</v>
      </c>
    </row>
    <row r="181" spans="1:4" x14ac:dyDescent="0.25">
      <c r="A181" s="1" t="s">
        <v>419</v>
      </c>
      <c r="B181" s="1">
        <v>70</v>
      </c>
      <c r="C181" s="1">
        <v>180</v>
      </c>
      <c r="D181" s="1">
        <v>23.98</v>
      </c>
    </row>
    <row r="182" spans="1:4" x14ac:dyDescent="0.25">
      <c r="A182" s="1" t="s">
        <v>420</v>
      </c>
      <c r="B182" s="1">
        <v>71</v>
      </c>
      <c r="C182" s="1">
        <v>180</v>
      </c>
      <c r="D182" s="1">
        <v>29.73</v>
      </c>
    </row>
    <row r="183" spans="1:4" x14ac:dyDescent="0.25">
      <c r="A183" s="1" t="s">
        <v>421</v>
      </c>
      <c r="B183" s="1">
        <v>70</v>
      </c>
      <c r="C183" s="1">
        <v>170</v>
      </c>
      <c r="D183" s="1">
        <v>31.33</v>
      </c>
    </row>
    <row r="184" spans="1:4" x14ac:dyDescent="0.25">
      <c r="A184" s="1" t="s">
        <v>422</v>
      </c>
      <c r="B184" s="1">
        <v>75</v>
      </c>
      <c r="C184" s="1">
        <v>195</v>
      </c>
      <c r="D184" s="1">
        <v>27.13</v>
      </c>
    </row>
    <row r="185" spans="1:4" x14ac:dyDescent="0.25">
      <c r="A185" s="1" t="s">
        <v>423</v>
      </c>
      <c r="B185" s="1">
        <v>71</v>
      </c>
      <c r="C185" s="1">
        <v>180</v>
      </c>
      <c r="D185" s="1">
        <v>26.75</v>
      </c>
    </row>
    <row r="186" spans="1:4" x14ac:dyDescent="0.25">
      <c r="A186" s="1" t="s">
        <v>424</v>
      </c>
      <c r="B186" s="1">
        <v>71</v>
      </c>
      <c r="C186" s="1">
        <v>170</v>
      </c>
      <c r="D186" s="1">
        <v>27.09</v>
      </c>
    </row>
    <row r="187" spans="1:4" x14ac:dyDescent="0.25">
      <c r="A187" s="1" t="s">
        <v>425</v>
      </c>
      <c r="B187" s="1">
        <v>73</v>
      </c>
      <c r="C187" s="1">
        <v>206</v>
      </c>
      <c r="D187" s="1">
        <v>29.23</v>
      </c>
    </row>
    <row r="188" spans="1:4" x14ac:dyDescent="0.25">
      <c r="A188" s="1" t="s">
        <v>426</v>
      </c>
      <c r="B188" s="1">
        <v>72</v>
      </c>
      <c r="C188" s="1">
        <v>205</v>
      </c>
      <c r="D188" s="1">
        <v>28.88</v>
      </c>
    </row>
    <row r="189" spans="1:4" x14ac:dyDescent="0.25">
      <c r="A189" s="1" t="s">
        <v>427</v>
      </c>
      <c r="B189" s="1">
        <v>71</v>
      </c>
      <c r="C189" s="1">
        <v>200</v>
      </c>
      <c r="D189" s="1">
        <v>33.01</v>
      </c>
    </row>
    <row r="190" spans="1:4" x14ac:dyDescent="0.25">
      <c r="A190" s="1" t="s">
        <v>428</v>
      </c>
      <c r="B190" s="1">
        <v>73</v>
      </c>
      <c r="C190" s="1">
        <v>225</v>
      </c>
      <c r="D190" s="1">
        <v>30.57</v>
      </c>
    </row>
    <row r="191" spans="1:4" x14ac:dyDescent="0.25">
      <c r="A191" s="1" t="s">
        <v>429</v>
      </c>
      <c r="B191" s="1">
        <v>72</v>
      </c>
      <c r="C191" s="1">
        <v>201</v>
      </c>
      <c r="D191" s="1">
        <v>31.24</v>
      </c>
    </row>
    <row r="192" spans="1:4" x14ac:dyDescent="0.25">
      <c r="A192" s="1" t="s">
        <v>430</v>
      </c>
      <c r="B192" s="1">
        <v>75</v>
      </c>
      <c r="C192" s="1">
        <v>225</v>
      </c>
      <c r="D192" s="1">
        <v>24.95</v>
      </c>
    </row>
    <row r="193" spans="1:4" x14ac:dyDescent="0.25">
      <c r="A193" s="1" t="s">
        <v>431</v>
      </c>
      <c r="B193" s="1">
        <v>70</v>
      </c>
      <c r="C193" s="1">
        <v>226</v>
      </c>
      <c r="D193" s="1">
        <v>27.35</v>
      </c>
    </row>
    <row r="194" spans="1:4" x14ac:dyDescent="0.25">
      <c r="A194" s="1" t="s">
        <v>432</v>
      </c>
      <c r="B194" s="1">
        <v>74</v>
      </c>
      <c r="C194" s="1">
        <v>233</v>
      </c>
      <c r="D194" s="1">
        <v>24.62</v>
      </c>
    </row>
    <row r="195" spans="1:4" x14ac:dyDescent="0.25">
      <c r="A195" s="1" t="s">
        <v>433</v>
      </c>
      <c r="B195" s="1">
        <v>74</v>
      </c>
      <c r="C195" s="1">
        <v>180</v>
      </c>
      <c r="D195" s="1">
        <v>24.98</v>
      </c>
    </row>
    <row r="196" spans="1:4" x14ac:dyDescent="0.25">
      <c r="A196" s="1" t="s">
        <v>434</v>
      </c>
      <c r="B196" s="1">
        <v>75</v>
      </c>
      <c r="C196" s="1">
        <v>225</v>
      </c>
      <c r="D196" s="1">
        <v>26.22</v>
      </c>
    </row>
    <row r="197" spans="1:4" x14ac:dyDescent="0.25">
      <c r="A197" s="1" t="s">
        <v>435</v>
      </c>
      <c r="B197" s="1">
        <v>73</v>
      </c>
      <c r="C197" s="1">
        <v>180</v>
      </c>
      <c r="D197" s="1">
        <v>26.04</v>
      </c>
    </row>
    <row r="198" spans="1:4" x14ac:dyDescent="0.25">
      <c r="A198" s="1" t="s">
        <v>436</v>
      </c>
      <c r="B198" s="1">
        <v>77</v>
      </c>
      <c r="C198" s="1">
        <v>220</v>
      </c>
      <c r="D198" s="1">
        <v>26.45</v>
      </c>
    </row>
    <row r="199" spans="1:4" x14ac:dyDescent="0.25">
      <c r="A199" s="1" t="s">
        <v>437</v>
      </c>
      <c r="B199" s="1">
        <v>73</v>
      </c>
      <c r="C199" s="1">
        <v>180</v>
      </c>
      <c r="D199" s="1">
        <v>25.25</v>
      </c>
    </row>
    <row r="200" spans="1:4" x14ac:dyDescent="0.25">
      <c r="A200" s="1" t="s">
        <v>438</v>
      </c>
      <c r="B200" s="1">
        <v>76</v>
      </c>
      <c r="C200" s="1">
        <v>237</v>
      </c>
      <c r="D200" s="1">
        <v>27.77</v>
      </c>
    </row>
    <row r="201" spans="1:4" x14ac:dyDescent="0.25">
      <c r="A201" s="1" t="s">
        <v>439</v>
      </c>
      <c r="B201" s="1">
        <v>75</v>
      </c>
      <c r="C201" s="1">
        <v>215</v>
      </c>
      <c r="D201" s="1">
        <v>35.159999999999997</v>
      </c>
    </row>
    <row r="202" spans="1:4" x14ac:dyDescent="0.25">
      <c r="A202" s="1" t="s">
        <v>440</v>
      </c>
      <c r="B202" s="1">
        <v>74</v>
      </c>
      <c r="C202" s="1">
        <v>190</v>
      </c>
      <c r="D202" s="1">
        <v>37.1</v>
      </c>
    </row>
    <row r="203" spans="1:4" x14ac:dyDescent="0.25">
      <c r="A203" s="1" t="s">
        <v>441</v>
      </c>
      <c r="B203" s="1">
        <v>76</v>
      </c>
      <c r="C203" s="1">
        <v>235</v>
      </c>
      <c r="D203" s="1">
        <v>34.51</v>
      </c>
    </row>
    <row r="204" spans="1:4" x14ac:dyDescent="0.25">
      <c r="A204" s="1" t="s">
        <v>442</v>
      </c>
      <c r="B204" s="1">
        <v>75</v>
      </c>
      <c r="C204" s="1">
        <v>190</v>
      </c>
      <c r="D204" s="1">
        <v>29.28</v>
      </c>
    </row>
    <row r="205" spans="1:4" x14ac:dyDescent="0.25">
      <c r="A205" s="1" t="s">
        <v>443</v>
      </c>
      <c r="B205" s="1">
        <v>73</v>
      </c>
      <c r="C205" s="1">
        <v>180</v>
      </c>
      <c r="D205" s="1">
        <v>32.14</v>
      </c>
    </row>
    <row r="206" spans="1:4" x14ac:dyDescent="0.25">
      <c r="A206" s="1" t="s">
        <v>444</v>
      </c>
      <c r="B206" s="1">
        <v>71</v>
      </c>
      <c r="C206" s="1">
        <v>165</v>
      </c>
      <c r="D206" s="1">
        <v>23.94</v>
      </c>
    </row>
    <row r="207" spans="1:4" x14ac:dyDescent="0.25">
      <c r="A207" s="1" t="s">
        <v>445</v>
      </c>
      <c r="B207" s="1">
        <v>76</v>
      </c>
      <c r="C207" s="1">
        <v>195</v>
      </c>
      <c r="D207" s="1">
        <v>27.45</v>
      </c>
    </row>
    <row r="208" spans="1:4" x14ac:dyDescent="0.25">
      <c r="A208" s="1" t="s">
        <v>446</v>
      </c>
      <c r="B208" s="1">
        <v>75</v>
      </c>
      <c r="C208" s="1">
        <v>200</v>
      </c>
      <c r="D208" s="1">
        <v>28.77</v>
      </c>
    </row>
    <row r="209" spans="1:4" x14ac:dyDescent="0.25">
      <c r="A209" s="1" t="s">
        <v>447</v>
      </c>
      <c r="B209" s="1">
        <v>72</v>
      </c>
      <c r="C209" s="1">
        <v>190</v>
      </c>
      <c r="D209" s="1">
        <v>23.58</v>
      </c>
    </row>
    <row r="210" spans="1:4" x14ac:dyDescent="0.25">
      <c r="A210" s="1" t="s">
        <v>448</v>
      </c>
      <c r="B210" s="1">
        <v>71</v>
      </c>
      <c r="C210" s="1">
        <v>190</v>
      </c>
      <c r="D210" s="1">
        <v>27.56</v>
      </c>
    </row>
    <row r="211" spans="1:4" x14ac:dyDescent="0.25">
      <c r="A211" s="1" t="s">
        <v>449</v>
      </c>
      <c r="B211" s="1">
        <v>77</v>
      </c>
      <c r="C211" s="1">
        <v>185</v>
      </c>
      <c r="D211" s="1">
        <v>24.01</v>
      </c>
    </row>
    <row r="212" spans="1:4" x14ac:dyDescent="0.25">
      <c r="A212" s="1" t="s">
        <v>450</v>
      </c>
      <c r="B212" s="1">
        <v>73</v>
      </c>
      <c r="C212" s="1">
        <v>185</v>
      </c>
      <c r="D212" s="1">
        <v>26.52</v>
      </c>
    </row>
    <row r="213" spans="1:4" x14ac:dyDescent="0.25">
      <c r="A213" s="1" t="s">
        <v>451</v>
      </c>
      <c r="B213" s="1">
        <v>74</v>
      </c>
      <c r="C213" s="1">
        <v>205</v>
      </c>
      <c r="D213" s="1">
        <v>35.54</v>
      </c>
    </row>
    <row r="214" spans="1:4" x14ac:dyDescent="0.25">
      <c r="A214" s="1" t="s">
        <v>452</v>
      </c>
      <c r="B214" s="1">
        <v>71</v>
      </c>
      <c r="C214" s="1">
        <v>190</v>
      </c>
      <c r="D214" s="1">
        <v>29.43</v>
      </c>
    </row>
    <row r="215" spans="1:4" x14ac:dyDescent="0.25">
      <c r="A215" s="1" t="s">
        <v>453</v>
      </c>
      <c r="B215" s="1">
        <v>72</v>
      </c>
      <c r="C215" s="1">
        <v>205</v>
      </c>
      <c r="D215" s="1">
        <v>29.9</v>
      </c>
    </row>
    <row r="216" spans="1:4" x14ac:dyDescent="0.25">
      <c r="A216" s="1" t="s">
        <v>454</v>
      </c>
      <c r="B216" s="1">
        <v>74</v>
      </c>
      <c r="C216" s="1">
        <v>206</v>
      </c>
      <c r="D216" s="1">
        <v>32.700000000000003</v>
      </c>
    </row>
    <row r="217" spans="1:4" x14ac:dyDescent="0.25">
      <c r="A217" s="1" t="s">
        <v>455</v>
      </c>
      <c r="B217" s="1">
        <v>75</v>
      </c>
      <c r="C217" s="1">
        <v>220</v>
      </c>
      <c r="D217" s="1">
        <v>28.8</v>
      </c>
    </row>
    <row r="218" spans="1:4" x14ac:dyDescent="0.25">
      <c r="A218" s="1" t="s">
        <v>456</v>
      </c>
      <c r="B218" s="1">
        <v>73</v>
      </c>
      <c r="C218" s="1">
        <v>208</v>
      </c>
      <c r="D218" s="1">
        <v>32.82</v>
      </c>
    </row>
    <row r="219" spans="1:4" x14ac:dyDescent="0.25">
      <c r="A219" s="1" t="s">
        <v>457</v>
      </c>
      <c r="B219" s="1">
        <v>72</v>
      </c>
      <c r="C219" s="1">
        <v>170</v>
      </c>
      <c r="D219" s="1">
        <v>24.36</v>
      </c>
    </row>
    <row r="220" spans="1:4" x14ac:dyDescent="0.25">
      <c r="A220" s="1" t="s">
        <v>458</v>
      </c>
      <c r="B220" s="1">
        <v>75</v>
      </c>
      <c r="C220" s="1">
        <v>195</v>
      </c>
      <c r="D220" s="1">
        <v>32.68</v>
      </c>
    </row>
    <row r="221" spans="1:4" x14ac:dyDescent="0.25">
      <c r="A221" s="1" t="s">
        <v>459</v>
      </c>
      <c r="B221" s="1">
        <v>75</v>
      </c>
      <c r="C221" s="1">
        <v>210</v>
      </c>
      <c r="D221" s="1">
        <v>31.59</v>
      </c>
    </row>
    <row r="222" spans="1:4" x14ac:dyDescent="0.25">
      <c r="A222" s="1" t="s">
        <v>460</v>
      </c>
      <c r="B222" s="1">
        <v>74</v>
      </c>
      <c r="C222" s="1">
        <v>190</v>
      </c>
      <c r="D222" s="1">
        <v>33.32</v>
      </c>
    </row>
    <row r="223" spans="1:4" x14ac:dyDescent="0.25">
      <c r="A223" s="1" t="s">
        <v>461</v>
      </c>
      <c r="B223" s="1">
        <v>72</v>
      </c>
      <c r="C223" s="1">
        <v>211</v>
      </c>
      <c r="D223" s="1">
        <v>32.97</v>
      </c>
    </row>
    <row r="224" spans="1:4" x14ac:dyDescent="0.25">
      <c r="A224" s="1" t="s">
        <v>462</v>
      </c>
      <c r="B224" s="1">
        <v>74</v>
      </c>
      <c r="C224" s="1">
        <v>230</v>
      </c>
      <c r="D224" s="1">
        <v>32.72</v>
      </c>
    </row>
    <row r="225" spans="1:4" x14ac:dyDescent="0.25">
      <c r="A225" s="1" t="s">
        <v>463</v>
      </c>
      <c r="B225" s="1">
        <v>71</v>
      </c>
      <c r="C225" s="1">
        <v>170</v>
      </c>
      <c r="D225" s="1">
        <v>22.55</v>
      </c>
    </row>
    <row r="226" spans="1:4" x14ac:dyDescent="0.25">
      <c r="A226" s="1" t="s">
        <v>464</v>
      </c>
      <c r="B226" s="1">
        <v>70</v>
      </c>
      <c r="C226" s="1">
        <v>185</v>
      </c>
      <c r="D226" s="1">
        <v>27.45</v>
      </c>
    </row>
    <row r="227" spans="1:4" x14ac:dyDescent="0.25">
      <c r="A227" s="1" t="s">
        <v>465</v>
      </c>
      <c r="B227" s="1">
        <v>75</v>
      </c>
      <c r="C227" s="1">
        <v>230</v>
      </c>
      <c r="D227" s="1">
        <v>36.14</v>
      </c>
    </row>
    <row r="228" spans="1:4" x14ac:dyDescent="0.25">
      <c r="A228" s="1" t="s">
        <v>466</v>
      </c>
      <c r="B228" s="1">
        <v>74</v>
      </c>
      <c r="C228" s="1">
        <v>185</v>
      </c>
      <c r="D228" s="1">
        <v>38.229999999999997</v>
      </c>
    </row>
    <row r="229" spans="1:4" x14ac:dyDescent="0.25">
      <c r="A229" s="1" t="s">
        <v>467</v>
      </c>
      <c r="B229" s="1">
        <v>77</v>
      </c>
      <c r="C229" s="1">
        <v>241</v>
      </c>
      <c r="D229" s="1">
        <v>31.14</v>
      </c>
    </row>
    <row r="230" spans="1:4" x14ac:dyDescent="0.25">
      <c r="A230" s="1" t="s">
        <v>468</v>
      </c>
      <c r="B230" s="1">
        <v>77</v>
      </c>
      <c r="C230" s="1">
        <v>225</v>
      </c>
      <c r="D230" s="1">
        <v>34.71</v>
      </c>
    </row>
    <row r="231" spans="1:4" x14ac:dyDescent="0.25">
      <c r="A231" s="1" t="s">
        <v>469</v>
      </c>
      <c r="B231" s="1">
        <v>75</v>
      </c>
      <c r="C231" s="1">
        <v>210</v>
      </c>
      <c r="D231" s="1">
        <v>26.13</v>
      </c>
    </row>
    <row r="232" spans="1:4" x14ac:dyDescent="0.25">
      <c r="A232" s="1" t="s">
        <v>470</v>
      </c>
      <c r="B232" s="1">
        <v>75</v>
      </c>
      <c r="C232" s="1">
        <v>175</v>
      </c>
      <c r="D232" s="1">
        <v>24.43</v>
      </c>
    </row>
    <row r="233" spans="1:4" x14ac:dyDescent="0.25">
      <c r="A233" s="1" t="s">
        <v>471</v>
      </c>
      <c r="B233" s="1">
        <v>78</v>
      </c>
      <c r="C233" s="1">
        <v>230</v>
      </c>
      <c r="D233" s="1">
        <v>23.76</v>
      </c>
    </row>
    <row r="234" spans="1:4" x14ac:dyDescent="0.25">
      <c r="A234" s="1" t="s">
        <v>472</v>
      </c>
      <c r="B234" s="1">
        <v>75</v>
      </c>
      <c r="C234" s="1">
        <v>200</v>
      </c>
      <c r="D234" s="1">
        <v>26.92</v>
      </c>
    </row>
    <row r="235" spans="1:4" x14ac:dyDescent="0.25">
      <c r="A235" s="1" t="s">
        <v>473</v>
      </c>
      <c r="B235" s="1">
        <v>76</v>
      </c>
      <c r="C235" s="1">
        <v>215</v>
      </c>
      <c r="D235" s="1">
        <v>25.85</v>
      </c>
    </row>
    <row r="236" spans="1:4" x14ac:dyDescent="0.25">
      <c r="A236" s="1" t="s">
        <v>474</v>
      </c>
      <c r="B236" s="1">
        <v>73</v>
      </c>
      <c r="C236" s="1">
        <v>198</v>
      </c>
      <c r="D236" s="1">
        <v>30.16</v>
      </c>
    </row>
    <row r="237" spans="1:4" x14ac:dyDescent="0.25">
      <c r="A237" s="1" t="s">
        <v>475</v>
      </c>
      <c r="B237" s="1">
        <v>75</v>
      </c>
      <c r="C237" s="1">
        <v>226</v>
      </c>
      <c r="D237" s="1">
        <v>25.03</v>
      </c>
    </row>
    <row r="238" spans="1:4" x14ac:dyDescent="0.25">
      <c r="A238" s="1" t="s">
        <v>476</v>
      </c>
      <c r="B238" s="1">
        <v>75</v>
      </c>
      <c r="C238" s="1">
        <v>278</v>
      </c>
      <c r="D238" s="1">
        <v>24.21</v>
      </c>
    </row>
    <row r="239" spans="1:4" x14ac:dyDescent="0.25">
      <c r="A239" s="1" t="s">
        <v>477</v>
      </c>
      <c r="B239" s="1">
        <v>79</v>
      </c>
      <c r="C239" s="1">
        <v>215</v>
      </c>
      <c r="D239" s="1">
        <v>26.51</v>
      </c>
    </row>
    <row r="240" spans="1:4" x14ac:dyDescent="0.25">
      <c r="A240" s="1" t="s">
        <v>478</v>
      </c>
      <c r="B240" s="1">
        <v>77</v>
      </c>
      <c r="C240" s="1">
        <v>230</v>
      </c>
      <c r="D240" s="1">
        <v>26.36</v>
      </c>
    </row>
    <row r="241" spans="1:4" x14ac:dyDescent="0.25">
      <c r="A241" s="1" t="s">
        <v>479</v>
      </c>
      <c r="B241" s="1">
        <v>76</v>
      </c>
      <c r="C241" s="1">
        <v>240</v>
      </c>
      <c r="D241" s="1">
        <v>30.88</v>
      </c>
    </row>
    <row r="242" spans="1:4" x14ac:dyDescent="0.25">
      <c r="A242" s="1" t="s">
        <v>480</v>
      </c>
      <c r="B242" s="1">
        <v>71</v>
      </c>
      <c r="C242" s="1">
        <v>184</v>
      </c>
      <c r="D242" s="1">
        <v>32.57</v>
      </c>
    </row>
    <row r="243" spans="1:4" x14ac:dyDescent="0.25">
      <c r="A243" s="1" t="s">
        <v>481</v>
      </c>
      <c r="B243" s="1">
        <v>75</v>
      </c>
      <c r="C243" s="1">
        <v>219</v>
      </c>
      <c r="D243" s="1">
        <v>37.68</v>
      </c>
    </row>
    <row r="244" spans="1:4" x14ac:dyDescent="0.25">
      <c r="A244" s="1" t="s">
        <v>482</v>
      </c>
      <c r="B244" s="1">
        <v>74</v>
      </c>
      <c r="C244" s="1">
        <v>170</v>
      </c>
      <c r="D244" s="1">
        <v>37.25</v>
      </c>
    </row>
    <row r="245" spans="1:4" x14ac:dyDescent="0.25">
      <c r="A245" s="1" t="s">
        <v>483</v>
      </c>
      <c r="B245" s="1">
        <v>69</v>
      </c>
      <c r="C245" s="1">
        <v>218</v>
      </c>
      <c r="D245" s="1">
        <v>35.25</v>
      </c>
    </row>
    <row r="246" spans="1:4" x14ac:dyDescent="0.25">
      <c r="A246" s="1" t="s">
        <v>484</v>
      </c>
      <c r="B246" s="1">
        <v>71</v>
      </c>
      <c r="C246" s="1">
        <v>190</v>
      </c>
      <c r="D246" s="1">
        <v>33.950000000000003</v>
      </c>
    </row>
    <row r="247" spans="1:4" x14ac:dyDescent="0.25">
      <c r="A247" s="1" t="s">
        <v>485</v>
      </c>
      <c r="B247" s="1">
        <v>76</v>
      </c>
      <c r="C247" s="1">
        <v>225</v>
      </c>
      <c r="D247" s="1">
        <v>32.659999999999997</v>
      </c>
    </row>
    <row r="248" spans="1:4" x14ac:dyDescent="0.25">
      <c r="A248" s="1" t="s">
        <v>486</v>
      </c>
      <c r="B248" s="1">
        <v>72</v>
      </c>
      <c r="C248" s="1">
        <v>220</v>
      </c>
      <c r="D248" s="1">
        <v>26.68</v>
      </c>
    </row>
    <row r="249" spans="1:4" x14ac:dyDescent="0.25">
      <c r="A249" s="1" t="s">
        <v>487</v>
      </c>
      <c r="B249" s="1">
        <v>72</v>
      </c>
      <c r="C249" s="1">
        <v>176</v>
      </c>
      <c r="D249" s="1">
        <v>25.18</v>
      </c>
    </row>
    <row r="250" spans="1:4" x14ac:dyDescent="0.25">
      <c r="A250" s="1" t="s">
        <v>488</v>
      </c>
      <c r="B250" s="1">
        <v>70</v>
      </c>
      <c r="C250" s="1">
        <v>190</v>
      </c>
      <c r="D250" s="1">
        <v>31.39</v>
      </c>
    </row>
    <row r="251" spans="1:4" x14ac:dyDescent="0.25">
      <c r="A251" s="1" t="s">
        <v>489</v>
      </c>
      <c r="B251" s="1">
        <v>72</v>
      </c>
      <c r="C251" s="1">
        <v>197</v>
      </c>
      <c r="D251" s="1">
        <v>33.74</v>
      </c>
    </row>
    <row r="252" spans="1:4" x14ac:dyDescent="0.25">
      <c r="A252" s="1" t="s">
        <v>490</v>
      </c>
      <c r="B252" s="1">
        <v>73</v>
      </c>
      <c r="C252" s="1">
        <v>204</v>
      </c>
      <c r="D252" s="1">
        <v>31.42</v>
      </c>
    </row>
    <row r="253" spans="1:4" x14ac:dyDescent="0.25">
      <c r="A253" s="1" t="s">
        <v>491</v>
      </c>
      <c r="B253" s="1">
        <v>71</v>
      </c>
      <c r="C253" s="1">
        <v>167</v>
      </c>
      <c r="D253" s="1">
        <v>27.5</v>
      </c>
    </row>
    <row r="254" spans="1:4" x14ac:dyDescent="0.25">
      <c r="A254" s="1" t="s">
        <v>492</v>
      </c>
      <c r="B254" s="1">
        <v>72</v>
      </c>
      <c r="C254" s="1">
        <v>180</v>
      </c>
      <c r="D254" s="1">
        <v>24.25</v>
      </c>
    </row>
    <row r="255" spans="1:4" x14ac:dyDescent="0.25">
      <c r="A255" s="1" t="s">
        <v>493</v>
      </c>
      <c r="B255" s="1">
        <v>71</v>
      </c>
      <c r="C255" s="1">
        <v>195</v>
      </c>
      <c r="D255" s="1">
        <v>29.78</v>
      </c>
    </row>
    <row r="256" spans="1:4" x14ac:dyDescent="0.25">
      <c r="A256" s="1" t="s">
        <v>494</v>
      </c>
      <c r="B256" s="1">
        <v>73</v>
      </c>
      <c r="C256" s="1">
        <v>220</v>
      </c>
      <c r="D256" s="1">
        <v>30</v>
      </c>
    </row>
    <row r="257" spans="1:4" x14ac:dyDescent="0.25">
      <c r="A257" s="1" t="s">
        <v>495</v>
      </c>
      <c r="B257" s="1">
        <v>72</v>
      </c>
      <c r="C257" s="1">
        <v>215</v>
      </c>
      <c r="D257" s="1">
        <v>33.090000000000003</v>
      </c>
    </row>
    <row r="258" spans="1:4" x14ac:dyDescent="0.25">
      <c r="A258" s="1" t="s">
        <v>496</v>
      </c>
      <c r="B258" s="1">
        <v>73</v>
      </c>
      <c r="C258" s="1">
        <v>185</v>
      </c>
      <c r="D258" s="1">
        <v>25.96</v>
      </c>
    </row>
    <row r="259" spans="1:4" x14ac:dyDescent="0.25">
      <c r="A259" s="1" t="s">
        <v>497</v>
      </c>
      <c r="B259" s="1">
        <v>74</v>
      </c>
      <c r="C259" s="1">
        <v>190</v>
      </c>
      <c r="D259" s="1">
        <v>23.34</v>
      </c>
    </row>
    <row r="260" spans="1:4" x14ac:dyDescent="0.25">
      <c r="A260" s="1" t="s">
        <v>498</v>
      </c>
      <c r="B260" s="1">
        <v>74</v>
      </c>
      <c r="C260" s="1">
        <v>205</v>
      </c>
      <c r="D260" s="1">
        <v>29.98</v>
      </c>
    </row>
    <row r="261" spans="1:4" x14ac:dyDescent="0.25">
      <c r="A261" s="1" t="s">
        <v>499</v>
      </c>
      <c r="B261" s="1">
        <v>72</v>
      </c>
      <c r="C261" s="1">
        <v>205</v>
      </c>
      <c r="D261" s="1">
        <v>38.28</v>
      </c>
    </row>
    <row r="262" spans="1:4" x14ac:dyDescent="0.25">
      <c r="A262" s="1" t="s">
        <v>500</v>
      </c>
      <c r="B262" s="1">
        <v>73</v>
      </c>
      <c r="C262" s="1">
        <v>200</v>
      </c>
      <c r="D262" s="1">
        <v>27.12</v>
      </c>
    </row>
    <row r="263" spans="1:4" x14ac:dyDescent="0.25">
      <c r="A263" s="1" t="s">
        <v>501</v>
      </c>
      <c r="B263" s="1">
        <v>75</v>
      </c>
      <c r="C263" s="1">
        <v>200</v>
      </c>
      <c r="D263" s="1">
        <v>24.97</v>
      </c>
    </row>
    <row r="264" spans="1:4" x14ac:dyDescent="0.25">
      <c r="A264" s="1" t="s">
        <v>502</v>
      </c>
      <c r="B264" s="1">
        <v>74</v>
      </c>
      <c r="C264" s="1">
        <v>210</v>
      </c>
      <c r="D264" s="1">
        <v>24.34</v>
      </c>
    </row>
    <row r="265" spans="1:4" x14ac:dyDescent="0.25">
      <c r="A265" s="1" t="s">
        <v>503</v>
      </c>
      <c r="B265" s="1">
        <v>74</v>
      </c>
      <c r="C265" s="1">
        <v>215</v>
      </c>
      <c r="D265" s="1">
        <v>29.49</v>
      </c>
    </row>
    <row r="266" spans="1:4" x14ac:dyDescent="0.25">
      <c r="A266" s="1" t="s">
        <v>504</v>
      </c>
      <c r="B266" s="1">
        <v>77</v>
      </c>
      <c r="C266" s="1">
        <v>200</v>
      </c>
      <c r="D266" s="1">
        <v>24.02</v>
      </c>
    </row>
    <row r="267" spans="1:4" x14ac:dyDescent="0.25">
      <c r="A267" s="1" t="s">
        <v>505</v>
      </c>
      <c r="B267" s="1">
        <v>75</v>
      </c>
      <c r="C267" s="1">
        <v>205</v>
      </c>
      <c r="D267" s="1">
        <v>24.73</v>
      </c>
    </row>
    <row r="268" spans="1:4" x14ac:dyDescent="0.25">
      <c r="A268" s="1" t="s">
        <v>506</v>
      </c>
      <c r="B268" s="1">
        <v>73</v>
      </c>
      <c r="C268" s="1">
        <v>211</v>
      </c>
      <c r="D268" s="1">
        <v>42.3</v>
      </c>
    </row>
    <row r="269" spans="1:4" x14ac:dyDescent="0.25">
      <c r="A269" s="1" t="s">
        <v>507</v>
      </c>
      <c r="B269" s="1">
        <v>72</v>
      </c>
      <c r="C269" s="1">
        <v>190</v>
      </c>
      <c r="D269" s="1">
        <v>29.54</v>
      </c>
    </row>
    <row r="270" spans="1:4" x14ac:dyDescent="0.25">
      <c r="A270" s="1" t="s">
        <v>508</v>
      </c>
      <c r="B270" s="1">
        <v>71</v>
      </c>
      <c r="C270" s="1">
        <v>208</v>
      </c>
      <c r="D270" s="1">
        <v>29.95</v>
      </c>
    </row>
    <row r="271" spans="1:4" x14ac:dyDescent="0.25">
      <c r="A271" s="1" t="s">
        <v>509</v>
      </c>
      <c r="B271" s="1">
        <v>74</v>
      </c>
      <c r="C271" s="1">
        <v>200</v>
      </c>
      <c r="D271" s="1">
        <v>29.24</v>
      </c>
    </row>
    <row r="272" spans="1:4" x14ac:dyDescent="0.25">
      <c r="A272" s="1" t="s">
        <v>510</v>
      </c>
      <c r="B272" s="1">
        <v>77</v>
      </c>
      <c r="C272" s="1">
        <v>210</v>
      </c>
      <c r="D272" s="1">
        <v>30.3</v>
      </c>
    </row>
    <row r="273" spans="1:4" x14ac:dyDescent="0.25">
      <c r="A273" s="1" t="s">
        <v>511</v>
      </c>
      <c r="B273" s="1">
        <v>75</v>
      </c>
      <c r="C273" s="1">
        <v>232</v>
      </c>
      <c r="D273" s="1">
        <v>40.770000000000003</v>
      </c>
    </row>
    <row r="274" spans="1:4" x14ac:dyDescent="0.25">
      <c r="A274" s="1" t="s">
        <v>512</v>
      </c>
      <c r="B274" s="1">
        <v>75</v>
      </c>
      <c r="C274" s="1">
        <v>230</v>
      </c>
      <c r="D274" s="1">
        <v>38.85</v>
      </c>
    </row>
    <row r="275" spans="1:4" x14ac:dyDescent="0.25">
      <c r="A275" s="1" t="s">
        <v>513</v>
      </c>
      <c r="B275" s="1">
        <v>75</v>
      </c>
      <c r="C275" s="1">
        <v>210</v>
      </c>
      <c r="D275" s="1">
        <v>22.31</v>
      </c>
    </row>
    <row r="276" spans="1:4" x14ac:dyDescent="0.25">
      <c r="A276" s="1" t="s">
        <v>514</v>
      </c>
      <c r="B276" s="1">
        <v>78</v>
      </c>
      <c r="C276" s="1">
        <v>220</v>
      </c>
      <c r="D276" s="1">
        <v>25.44</v>
      </c>
    </row>
    <row r="277" spans="1:4" x14ac:dyDescent="0.25">
      <c r="A277" s="1" t="s">
        <v>515</v>
      </c>
      <c r="B277" s="1">
        <v>78</v>
      </c>
      <c r="C277" s="1">
        <v>210</v>
      </c>
      <c r="D277" s="1">
        <v>21.78</v>
      </c>
    </row>
    <row r="278" spans="1:4" x14ac:dyDescent="0.25">
      <c r="A278" s="1" t="s">
        <v>516</v>
      </c>
      <c r="B278" s="1">
        <v>74</v>
      </c>
      <c r="C278" s="1">
        <v>202</v>
      </c>
      <c r="D278" s="1">
        <v>22.64</v>
      </c>
    </row>
    <row r="279" spans="1:4" x14ac:dyDescent="0.25">
      <c r="A279" s="1" t="s">
        <v>517</v>
      </c>
      <c r="B279" s="1">
        <v>76</v>
      </c>
      <c r="C279" s="1">
        <v>212</v>
      </c>
      <c r="D279" s="1">
        <v>26.11</v>
      </c>
    </row>
    <row r="280" spans="1:4" x14ac:dyDescent="0.25">
      <c r="A280" s="1" t="s">
        <v>518</v>
      </c>
      <c r="B280" s="1">
        <v>78</v>
      </c>
      <c r="C280" s="1">
        <v>225</v>
      </c>
      <c r="D280" s="1">
        <v>27.55</v>
      </c>
    </row>
    <row r="281" spans="1:4" x14ac:dyDescent="0.25">
      <c r="A281" s="1" t="s">
        <v>519</v>
      </c>
      <c r="B281" s="1">
        <v>76</v>
      </c>
      <c r="C281" s="1">
        <v>170</v>
      </c>
      <c r="D281" s="1">
        <v>24.63</v>
      </c>
    </row>
    <row r="282" spans="1:4" x14ac:dyDescent="0.25">
      <c r="A282" s="1" t="s">
        <v>520</v>
      </c>
      <c r="B282" s="1">
        <v>70</v>
      </c>
      <c r="C282" s="1">
        <v>190</v>
      </c>
      <c r="D282" s="1">
        <v>23.58</v>
      </c>
    </row>
    <row r="283" spans="1:4" x14ac:dyDescent="0.25">
      <c r="A283" s="1" t="s">
        <v>521</v>
      </c>
      <c r="B283" s="1">
        <v>72</v>
      </c>
      <c r="C283" s="1">
        <v>200</v>
      </c>
      <c r="D283" s="1">
        <v>30.73</v>
      </c>
    </row>
    <row r="284" spans="1:4" x14ac:dyDescent="0.25">
      <c r="A284" s="1" t="s">
        <v>522</v>
      </c>
      <c r="B284" s="1">
        <v>80</v>
      </c>
      <c r="C284" s="1">
        <v>237</v>
      </c>
      <c r="D284" s="1">
        <v>32.17</v>
      </c>
    </row>
    <row r="285" spans="1:4" x14ac:dyDescent="0.25">
      <c r="A285" s="1" t="s">
        <v>523</v>
      </c>
      <c r="B285" s="1">
        <v>74</v>
      </c>
      <c r="C285" s="1">
        <v>220</v>
      </c>
      <c r="D285" s="1">
        <v>30.43</v>
      </c>
    </row>
    <row r="286" spans="1:4" x14ac:dyDescent="0.25">
      <c r="A286" s="1" t="s">
        <v>524</v>
      </c>
      <c r="B286" s="1">
        <v>74</v>
      </c>
      <c r="C286" s="1">
        <v>170</v>
      </c>
      <c r="D286" s="1">
        <v>23.27</v>
      </c>
    </row>
    <row r="287" spans="1:4" x14ac:dyDescent="0.25">
      <c r="A287" s="1" t="s">
        <v>525</v>
      </c>
      <c r="B287" s="1">
        <v>71</v>
      </c>
      <c r="C287" s="1">
        <v>193</v>
      </c>
      <c r="D287" s="1">
        <v>32.51</v>
      </c>
    </row>
    <row r="288" spans="1:4" x14ac:dyDescent="0.25">
      <c r="A288" s="1" t="s">
        <v>526</v>
      </c>
      <c r="B288" s="1">
        <v>70</v>
      </c>
      <c r="C288" s="1">
        <v>190</v>
      </c>
      <c r="D288" s="1">
        <v>25.08</v>
      </c>
    </row>
    <row r="289" spans="1:4" x14ac:dyDescent="0.25">
      <c r="A289" s="1" t="s">
        <v>527</v>
      </c>
      <c r="B289" s="1">
        <v>72</v>
      </c>
      <c r="C289" s="1">
        <v>150</v>
      </c>
      <c r="D289" s="1">
        <v>22.41</v>
      </c>
    </row>
    <row r="290" spans="1:4" x14ac:dyDescent="0.25">
      <c r="A290" s="1" t="s">
        <v>528</v>
      </c>
      <c r="B290" s="1">
        <v>71</v>
      </c>
      <c r="C290" s="1">
        <v>220</v>
      </c>
      <c r="D290" s="1">
        <v>27.9</v>
      </c>
    </row>
    <row r="291" spans="1:4" x14ac:dyDescent="0.25">
      <c r="A291" s="1" t="s">
        <v>529</v>
      </c>
      <c r="B291" s="1">
        <v>74</v>
      </c>
      <c r="C291" s="1">
        <v>200</v>
      </c>
      <c r="D291" s="1">
        <v>34.74</v>
      </c>
    </row>
    <row r="292" spans="1:4" x14ac:dyDescent="0.25">
      <c r="A292" s="1" t="s">
        <v>530</v>
      </c>
      <c r="B292" s="1">
        <v>71</v>
      </c>
      <c r="C292" s="1">
        <v>190</v>
      </c>
      <c r="D292" s="1">
        <v>30.79</v>
      </c>
    </row>
    <row r="293" spans="1:4" x14ac:dyDescent="0.25">
      <c r="A293" s="1" t="s">
        <v>531</v>
      </c>
      <c r="B293" s="1">
        <v>72</v>
      </c>
      <c r="C293" s="1">
        <v>185</v>
      </c>
      <c r="D293" s="1">
        <v>25.71</v>
      </c>
    </row>
    <row r="294" spans="1:4" x14ac:dyDescent="0.25">
      <c r="A294" s="1" t="s">
        <v>532</v>
      </c>
      <c r="B294" s="1">
        <v>71</v>
      </c>
      <c r="C294" s="1">
        <v>185</v>
      </c>
      <c r="D294" s="1">
        <v>29.26</v>
      </c>
    </row>
    <row r="295" spans="1:4" x14ac:dyDescent="0.25">
      <c r="A295" s="1" t="s">
        <v>533</v>
      </c>
      <c r="B295" s="1">
        <v>74</v>
      </c>
      <c r="C295" s="1">
        <v>200</v>
      </c>
      <c r="D295" s="1">
        <v>21.58</v>
      </c>
    </row>
    <row r="296" spans="1:4" x14ac:dyDescent="0.25">
      <c r="A296" s="1" t="s">
        <v>534</v>
      </c>
      <c r="B296" s="1">
        <v>69</v>
      </c>
      <c r="C296" s="1">
        <v>172</v>
      </c>
      <c r="D296" s="1">
        <v>33.36</v>
      </c>
    </row>
    <row r="297" spans="1:4" x14ac:dyDescent="0.25">
      <c r="A297" s="1" t="s">
        <v>535</v>
      </c>
      <c r="B297" s="1">
        <v>76</v>
      </c>
      <c r="C297" s="1">
        <v>220</v>
      </c>
      <c r="D297" s="1">
        <v>24.94</v>
      </c>
    </row>
    <row r="298" spans="1:4" x14ac:dyDescent="0.25">
      <c r="A298" s="1" t="s">
        <v>536</v>
      </c>
      <c r="B298" s="1">
        <v>75</v>
      </c>
      <c r="C298" s="1">
        <v>225</v>
      </c>
      <c r="D298" s="1">
        <v>20.9</v>
      </c>
    </row>
    <row r="299" spans="1:4" x14ac:dyDescent="0.25">
      <c r="A299" s="1" t="s">
        <v>537</v>
      </c>
      <c r="B299" s="1">
        <v>75</v>
      </c>
      <c r="C299" s="1">
        <v>190</v>
      </c>
      <c r="D299" s="1">
        <v>21.52</v>
      </c>
    </row>
    <row r="300" spans="1:4" x14ac:dyDescent="0.25">
      <c r="A300" s="1" t="s">
        <v>538</v>
      </c>
      <c r="B300" s="1">
        <v>76</v>
      </c>
      <c r="C300" s="1">
        <v>195</v>
      </c>
      <c r="D300" s="1">
        <v>25.85</v>
      </c>
    </row>
    <row r="301" spans="1:4" x14ac:dyDescent="0.25">
      <c r="A301" s="1" t="s">
        <v>539</v>
      </c>
      <c r="B301" s="1">
        <v>73</v>
      </c>
      <c r="C301" s="1">
        <v>219</v>
      </c>
      <c r="D301" s="1">
        <v>27.27</v>
      </c>
    </row>
    <row r="302" spans="1:4" x14ac:dyDescent="0.25">
      <c r="A302" s="1" t="s">
        <v>540</v>
      </c>
      <c r="B302" s="1">
        <v>76</v>
      </c>
      <c r="C302" s="1">
        <v>190</v>
      </c>
      <c r="D302" s="1">
        <v>26.75</v>
      </c>
    </row>
    <row r="303" spans="1:4" x14ac:dyDescent="0.25">
      <c r="A303" s="1" t="s">
        <v>541</v>
      </c>
      <c r="B303" s="1">
        <v>73</v>
      </c>
      <c r="C303" s="1">
        <v>197</v>
      </c>
      <c r="D303" s="1">
        <v>36.03</v>
      </c>
    </row>
    <row r="304" spans="1:4" x14ac:dyDescent="0.25">
      <c r="A304" s="1" t="s">
        <v>542</v>
      </c>
      <c r="B304" s="1">
        <v>77</v>
      </c>
      <c r="C304" s="1">
        <v>200</v>
      </c>
      <c r="D304" s="1">
        <v>30.52</v>
      </c>
    </row>
    <row r="305" spans="1:4" x14ac:dyDescent="0.25">
      <c r="A305" s="1" t="s">
        <v>543</v>
      </c>
      <c r="B305" s="1">
        <v>73</v>
      </c>
      <c r="C305" s="1">
        <v>195</v>
      </c>
      <c r="D305" s="1">
        <v>32.549999999999997</v>
      </c>
    </row>
    <row r="306" spans="1:4" x14ac:dyDescent="0.25">
      <c r="A306" s="1" t="s">
        <v>544</v>
      </c>
      <c r="B306" s="1">
        <v>72</v>
      </c>
      <c r="C306" s="1">
        <v>210</v>
      </c>
      <c r="D306" s="1">
        <v>29.86</v>
      </c>
    </row>
    <row r="307" spans="1:4" x14ac:dyDescent="0.25">
      <c r="A307" s="1" t="s">
        <v>545</v>
      </c>
      <c r="B307" s="1">
        <v>72</v>
      </c>
      <c r="C307" s="1">
        <v>177</v>
      </c>
      <c r="D307" s="1">
        <v>29.58</v>
      </c>
    </row>
    <row r="308" spans="1:4" x14ac:dyDescent="0.25">
      <c r="A308" s="1" t="s">
        <v>546</v>
      </c>
      <c r="B308" s="1">
        <v>77</v>
      </c>
      <c r="C308" s="1">
        <v>220</v>
      </c>
      <c r="D308" s="1">
        <v>30.02</v>
      </c>
    </row>
    <row r="309" spans="1:4" x14ac:dyDescent="0.25">
      <c r="A309" s="1" t="s">
        <v>547</v>
      </c>
      <c r="B309" s="1">
        <v>77</v>
      </c>
      <c r="C309" s="1">
        <v>235</v>
      </c>
      <c r="D309" s="1">
        <v>29.16</v>
      </c>
    </row>
    <row r="310" spans="1:4" x14ac:dyDescent="0.25">
      <c r="A310" s="1" t="s">
        <v>548</v>
      </c>
      <c r="B310" s="1">
        <v>71</v>
      </c>
      <c r="C310" s="1">
        <v>180</v>
      </c>
      <c r="D310" s="1">
        <v>22.3</v>
      </c>
    </row>
    <row r="311" spans="1:4" x14ac:dyDescent="0.25">
      <c r="A311" s="1" t="s">
        <v>549</v>
      </c>
      <c r="B311" s="1">
        <v>74</v>
      </c>
      <c r="C311" s="1">
        <v>195</v>
      </c>
      <c r="D311" s="1">
        <v>22.06</v>
      </c>
    </row>
    <row r="312" spans="1:4" x14ac:dyDescent="0.25">
      <c r="A312" s="1" t="s">
        <v>550</v>
      </c>
      <c r="B312" s="1">
        <v>74</v>
      </c>
      <c r="C312" s="1">
        <v>195</v>
      </c>
      <c r="D312" s="1">
        <v>25.65</v>
      </c>
    </row>
    <row r="313" spans="1:4" x14ac:dyDescent="0.25">
      <c r="A313" s="1" t="s">
        <v>551</v>
      </c>
      <c r="B313" s="1">
        <v>73</v>
      </c>
      <c r="C313" s="1">
        <v>190</v>
      </c>
      <c r="D313" s="1">
        <v>25.49</v>
      </c>
    </row>
    <row r="314" spans="1:4" x14ac:dyDescent="0.25">
      <c r="A314" s="1" t="s">
        <v>552</v>
      </c>
      <c r="B314" s="1">
        <v>78</v>
      </c>
      <c r="C314" s="1">
        <v>230</v>
      </c>
      <c r="D314" s="1">
        <v>27.86</v>
      </c>
    </row>
    <row r="315" spans="1:4" x14ac:dyDescent="0.25">
      <c r="A315" s="1" t="s">
        <v>553</v>
      </c>
      <c r="B315" s="1">
        <v>75</v>
      </c>
      <c r="C315" s="1">
        <v>190</v>
      </c>
      <c r="D315" s="1">
        <v>23.73</v>
      </c>
    </row>
    <row r="316" spans="1:4" x14ac:dyDescent="0.25">
      <c r="A316" s="1" t="s">
        <v>554</v>
      </c>
      <c r="B316" s="1">
        <v>73</v>
      </c>
      <c r="C316" s="1">
        <v>200</v>
      </c>
      <c r="D316" s="1">
        <v>31.78</v>
      </c>
    </row>
    <row r="317" spans="1:4" x14ac:dyDescent="0.25">
      <c r="A317" s="1" t="s">
        <v>555</v>
      </c>
      <c r="B317" s="1">
        <v>70</v>
      </c>
      <c r="C317" s="1">
        <v>190</v>
      </c>
      <c r="D317" s="1">
        <v>23.06</v>
      </c>
    </row>
    <row r="318" spans="1:4" x14ac:dyDescent="0.25">
      <c r="A318" s="1" t="s">
        <v>556</v>
      </c>
      <c r="B318" s="1">
        <v>74</v>
      </c>
      <c r="C318" s="1">
        <v>190</v>
      </c>
      <c r="D318" s="1">
        <v>26.6</v>
      </c>
    </row>
    <row r="319" spans="1:4" x14ac:dyDescent="0.25">
      <c r="A319" s="1" t="s">
        <v>557</v>
      </c>
      <c r="B319" s="1">
        <v>72</v>
      </c>
      <c r="C319" s="1">
        <v>200</v>
      </c>
      <c r="D319" s="1">
        <v>29.39</v>
      </c>
    </row>
    <row r="320" spans="1:4" x14ac:dyDescent="0.25">
      <c r="A320" s="1" t="s">
        <v>558</v>
      </c>
      <c r="B320" s="1">
        <v>73</v>
      </c>
      <c r="C320" s="1">
        <v>200</v>
      </c>
      <c r="D320" s="1">
        <v>26.51</v>
      </c>
    </row>
    <row r="321" spans="1:4" x14ac:dyDescent="0.25">
      <c r="A321" s="1" t="s">
        <v>559</v>
      </c>
      <c r="B321" s="1">
        <v>73</v>
      </c>
      <c r="C321" s="1">
        <v>184</v>
      </c>
      <c r="D321" s="1">
        <v>25.08</v>
      </c>
    </row>
    <row r="322" spans="1:4" x14ac:dyDescent="0.25">
      <c r="A322" s="1" t="s">
        <v>560</v>
      </c>
      <c r="B322" s="1">
        <v>75</v>
      </c>
      <c r="C322" s="1">
        <v>200</v>
      </c>
      <c r="D322" s="1">
        <v>25.76</v>
      </c>
    </row>
    <row r="323" spans="1:4" x14ac:dyDescent="0.25">
      <c r="A323" s="1" t="s">
        <v>561</v>
      </c>
      <c r="B323" s="1">
        <v>75</v>
      </c>
      <c r="C323" s="1">
        <v>180</v>
      </c>
      <c r="D323" s="1">
        <v>22.52</v>
      </c>
    </row>
    <row r="324" spans="1:4" x14ac:dyDescent="0.25">
      <c r="A324" s="1" t="s">
        <v>562</v>
      </c>
      <c r="B324" s="1">
        <v>74</v>
      </c>
      <c r="C324" s="1">
        <v>219</v>
      </c>
      <c r="D324" s="1">
        <v>25.57</v>
      </c>
    </row>
    <row r="325" spans="1:4" x14ac:dyDescent="0.25">
      <c r="A325" s="1" t="s">
        <v>563</v>
      </c>
      <c r="B325" s="1">
        <v>76</v>
      </c>
      <c r="C325" s="1">
        <v>187</v>
      </c>
      <c r="D325" s="1">
        <v>25.43</v>
      </c>
    </row>
    <row r="326" spans="1:4" x14ac:dyDescent="0.25">
      <c r="A326" s="1" t="s">
        <v>564</v>
      </c>
      <c r="B326" s="1">
        <v>73</v>
      </c>
      <c r="C326" s="1">
        <v>200</v>
      </c>
      <c r="D326" s="1">
        <v>34.65</v>
      </c>
    </row>
    <row r="327" spans="1:4" x14ac:dyDescent="0.25">
      <c r="A327" s="1" t="s">
        <v>565</v>
      </c>
      <c r="B327" s="1">
        <v>74</v>
      </c>
      <c r="C327" s="1">
        <v>220</v>
      </c>
      <c r="D327" s="1">
        <v>22.68</v>
      </c>
    </row>
    <row r="328" spans="1:4" x14ac:dyDescent="0.25">
      <c r="A328" s="1" t="s">
        <v>566</v>
      </c>
      <c r="B328" s="1">
        <v>75</v>
      </c>
      <c r="C328" s="1">
        <v>205</v>
      </c>
      <c r="D328" s="1">
        <v>21.46</v>
      </c>
    </row>
    <row r="329" spans="1:4" x14ac:dyDescent="0.25">
      <c r="A329" s="1" t="s">
        <v>567</v>
      </c>
      <c r="B329" s="1">
        <v>73</v>
      </c>
      <c r="C329" s="1">
        <v>205</v>
      </c>
      <c r="D329" s="1">
        <v>26.27</v>
      </c>
    </row>
    <row r="330" spans="1:4" x14ac:dyDescent="0.25">
      <c r="A330" s="1" t="s">
        <v>568</v>
      </c>
      <c r="B330" s="1">
        <v>75</v>
      </c>
      <c r="C330" s="1">
        <v>190</v>
      </c>
      <c r="D330" s="1">
        <v>23.47</v>
      </c>
    </row>
    <row r="331" spans="1:4" x14ac:dyDescent="0.25">
      <c r="A331" s="1" t="s">
        <v>569</v>
      </c>
      <c r="B331" s="1">
        <v>72</v>
      </c>
      <c r="C331" s="1">
        <v>170</v>
      </c>
      <c r="D331" s="1">
        <v>23.1</v>
      </c>
    </row>
    <row r="332" spans="1:4" x14ac:dyDescent="0.25">
      <c r="A332" s="1" t="s">
        <v>570</v>
      </c>
      <c r="B332" s="1">
        <v>73</v>
      </c>
      <c r="C332" s="1">
        <v>160</v>
      </c>
      <c r="D332" s="1">
        <v>29.14</v>
      </c>
    </row>
    <row r="333" spans="1:4" x14ac:dyDescent="0.25">
      <c r="A333" s="1" t="s">
        <v>571</v>
      </c>
      <c r="B333" s="1">
        <v>73</v>
      </c>
      <c r="C333" s="1">
        <v>215</v>
      </c>
      <c r="D333" s="1">
        <v>29.77</v>
      </c>
    </row>
    <row r="334" spans="1:4" x14ac:dyDescent="0.25">
      <c r="A334" s="1" t="s">
        <v>572</v>
      </c>
      <c r="B334" s="1">
        <v>72</v>
      </c>
      <c r="C334" s="1">
        <v>175</v>
      </c>
      <c r="D334" s="1">
        <v>23.85</v>
      </c>
    </row>
    <row r="335" spans="1:4" x14ac:dyDescent="0.25">
      <c r="A335" s="1" t="s">
        <v>573</v>
      </c>
      <c r="B335" s="1">
        <v>74</v>
      </c>
      <c r="C335" s="1">
        <v>205</v>
      </c>
      <c r="D335" s="1">
        <v>28.88</v>
      </c>
    </row>
    <row r="336" spans="1:4" x14ac:dyDescent="0.25">
      <c r="A336" s="1" t="s">
        <v>574</v>
      </c>
      <c r="B336" s="1">
        <v>78</v>
      </c>
      <c r="C336" s="1">
        <v>200</v>
      </c>
      <c r="D336" s="1">
        <v>24.49</v>
      </c>
    </row>
    <row r="337" spans="1:4" x14ac:dyDescent="0.25">
      <c r="A337" s="1" t="s">
        <v>575</v>
      </c>
      <c r="B337" s="1">
        <v>76</v>
      </c>
      <c r="C337" s="1">
        <v>214</v>
      </c>
      <c r="D337" s="1">
        <v>25.19</v>
      </c>
    </row>
    <row r="338" spans="1:4" x14ac:dyDescent="0.25">
      <c r="A338" s="1" t="s">
        <v>576</v>
      </c>
      <c r="B338" s="1">
        <v>73</v>
      </c>
      <c r="C338" s="1">
        <v>200</v>
      </c>
      <c r="D338" s="1">
        <v>27.48</v>
      </c>
    </row>
    <row r="339" spans="1:4" x14ac:dyDescent="0.25">
      <c r="A339" s="1" t="s">
        <v>577</v>
      </c>
      <c r="B339" s="1">
        <v>74</v>
      </c>
      <c r="C339" s="1">
        <v>190</v>
      </c>
      <c r="D339" s="1">
        <v>28.31</v>
      </c>
    </row>
    <row r="340" spans="1:4" x14ac:dyDescent="0.25">
      <c r="A340" s="1" t="s">
        <v>578</v>
      </c>
      <c r="B340" s="1">
        <v>75</v>
      </c>
      <c r="C340" s="1">
        <v>180</v>
      </c>
      <c r="D340" s="1">
        <v>26.54</v>
      </c>
    </row>
    <row r="341" spans="1:4" x14ac:dyDescent="0.25">
      <c r="A341" s="1" t="s">
        <v>579</v>
      </c>
      <c r="B341" s="1">
        <v>70</v>
      </c>
      <c r="C341" s="1">
        <v>205</v>
      </c>
      <c r="D341" s="1">
        <v>26.77</v>
      </c>
    </row>
    <row r="342" spans="1:4" x14ac:dyDescent="0.25">
      <c r="A342" s="1" t="s">
        <v>580</v>
      </c>
      <c r="B342" s="1">
        <v>75</v>
      </c>
      <c r="C342" s="1">
        <v>220</v>
      </c>
      <c r="D342" s="1">
        <v>23.75</v>
      </c>
    </row>
    <row r="343" spans="1:4" x14ac:dyDescent="0.25">
      <c r="A343" s="1" t="s">
        <v>581</v>
      </c>
      <c r="B343" s="1">
        <v>71</v>
      </c>
      <c r="C343" s="1">
        <v>190</v>
      </c>
      <c r="D343" s="1">
        <v>26.41</v>
      </c>
    </row>
    <row r="344" spans="1:4" x14ac:dyDescent="0.25">
      <c r="A344" s="1" t="s">
        <v>582</v>
      </c>
      <c r="B344" s="1">
        <v>72</v>
      </c>
      <c r="C344" s="1">
        <v>215</v>
      </c>
      <c r="D344" s="1">
        <v>36.47</v>
      </c>
    </row>
    <row r="345" spans="1:4" x14ac:dyDescent="0.25">
      <c r="A345" s="1" t="s">
        <v>583</v>
      </c>
      <c r="B345" s="1">
        <v>78</v>
      </c>
      <c r="C345" s="1">
        <v>235</v>
      </c>
      <c r="D345" s="1">
        <v>26.06</v>
      </c>
    </row>
    <row r="346" spans="1:4" x14ac:dyDescent="0.25">
      <c r="A346" s="1" t="s">
        <v>584</v>
      </c>
      <c r="B346" s="1">
        <v>75</v>
      </c>
      <c r="C346" s="1">
        <v>191</v>
      </c>
      <c r="D346" s="1">
        <v>27.55</v>
      </c>
    </row>
    <row r="347" spans="1:4" x14ac:dyDescent="0.25">
      <c r="A347" s="1" t="s">
        <v>585</v>
      </c>
      <c r="B347" s="1">
        <v>73</v>
      </c>
      <c r="C347" s="1">
        <v>200</v>
      </c>
      <c r="D347" s="1">
        <v>31.28</v>
      </c>
    </row>
    <row r="348" spans="1:4" x14ac:dyDescent="0.25">
      <c r="A348" s="1" t="s">
        <v>586</v>
      </c>
      <c r="B348" s="1">
        <v>73</v>
      </c>
      <c r="C348" s="1">
        <v>181</v>
      </c>
      <c r="D348" s="1">
        <v>29.04</v>
      </c>
    </row>
    <row r="349" spans="1:4" x14ac:dyDescent="0.25">
      <c r="A349" s="1" t="s">
        <v>587</v>
      </c>
      <c r="B349" s="1">
        <v>71</v>
      </c>
      <c r="C349" s="1">
        <v>200</v>
      </c>
      <c r="D349" s="1">
        <v>32.950000000000003</v>
      </c>
    </row>
    <row r="350" spans="1:4" x14ac:dyDescent="0.25">
      <c r="A350" s="1" t="s">
        <v>588</v>
      </c>
      <c r="B350" s="1">
        <v>75</v>
      </c>
      <c r="C350" s="1">
        <v>210</v>
      </c>
      <c r="D350" s="1">
        <v>26.65</v>
      </c>
    </row>
    <row r="351" spans="1:4" x14ac:dyDescent="0.25">
      <c r="A351" s="1" t="s">
        <v>589</v>
      </c>
      <c r="B351" s="1">
        <v>77</v>
      </c>
      <c r="C351" s="1">
        <v>240</v>
      </c>
      <c r="D351" s="1">
        <v>27.5</v>
      </c>
    </row>
    <row r="352" spans="1:4" x14ac:dyDescent="0.25">
      <c r="A352" s="1" t="s">
        <v>590</v>
      </c>
      <c r="B352" s="1">
        <v>72</v>
      </c>
      <c r="C352" s="1">
        <v>185</v>
      </c>
      <c r="D352" s="1">
        <v>30.9</v>
      </c>
    </row>
    <row r="353" spans="1:4" x14ac:dyDescent="0.25">
      <c r="A353" s="1" t="s">
        <v>591</v>
      </c>
      <c r="B353" s="1">
        <v>69</v>
      </c>
      <c r="C353" s="1">
        <v>165</v>
      </c>
      <c r="D353" s="1">
        <v>29.09</v>
      </c>
    </row>
    <row r="354" spans="1:4" x14ac:dyDescent="0.25">
      <c r="A354" s="1" t="s">
        <v>592</v>
      </c>
      <c r="B354" s="1">
        <v>73</v>
      </c>
      <c r="C354" s="1">
        <v>190</v>
      </c>
      <c r="D354" s="1">
        <v>36.67</v>
      </c>
    </row>
    <row r="355" spans="1:4" x14ac:dyDescent="0.25">
      <c r="A355" s="1" t="s">
        <v>593</v>
      </c>
      <c r="B355" s="1">
        <v>74</v>
      </c>
      <c r="C355" s="1">
        <v>185</v>
      </c>
      <c r="D355" s="1">
        <v>23.44</v>
      </c>
    </row>
    <row r="356" spans="1:4" x14ac:dyDescent="0.25">
      <c r="A356" s="1" t="s">
        <v>594</v>
      </c>
      <c r="B356" s="1">
        <v>72</v>
      </c>
      <c r="C356" s="1">
        <v>175</v>
      </c>
      <c r="D356" s="1">
        <v>29.09</v>
      </c>
    </row>
    <row r="357" spans="1:4" x14ac:dyDescent="0.25">
      <c r="A357" s="1" t="s">
        <v>595</v>
      </c>
      <c r="B357" s="1">
        <v>70</v>
      </c>
      <c r="C357" s="1">
        <v>155</v>
      </c>
      <c r="D357" s="1">
        <v>22.89</v>
      </c>
    </row>
    <row r="358" spans="1:4" x14ac:dyDescent="0.25">
      <c r="A358" s="1" t="s">
        <v>596</v>
      </c>
      <c r="B358" s="1">
        <v>75</v>
      </c>
      <c r="C358" s="1">
        <v>210</v>
      </c>
      <c r="D358" s="1">
        <v>25.48</v>
      </c>
    </row>
    <row r="359" spans="1:4" x14ac:dyDescent="0.25">
      <c r="A359" s="1" t="s">
        <v>597</v>
      </c>
      <c r="B359" s="1">
        <v>70</v>
      </c>
      <c r="C359" s="1">
        <v>170</v>
      </c>
      <c r="D359" s="1">
        <v>25.84</v>
      </c>
    </row>
    <row r="360" spans="1:4" x14ac:dyDescent="0.25">
      <c r="A360" s="1" t="s">
        <v>598</v>
      </c>
      <c r="B360" s="1">
        <v>72</v>
      </c>
      <c r="C360" s="1">
        <v>175</v>
      </c>
      <c r="D360" s="1">
        <v>27.2</v>
      </c>
    </row>
    <row r="361" spans="1:4" x14ac:dyDescent="0.25">
      <c r="A361" s="1" t="s">
        <v>599</v>
      </c>
      <c r="B361" s="1">
        <v>72</v>
      </c>
      <c r="C361" s="1">
        <v>220</v>
      </c>
      <c r="D361" s="1">
        <v>25.22</v>
      </c>
    </row>
    <row r="362" spans="1:4" x14ac:dyDescent="0.25">
      <c r="A362" s="1" t="s">
        <v>600</v>
      </c>
      <c r="B362" s="1">
        <v>74</v>
      </c>
      <c r="C362" s="1">
        <v>210</v>
      </c>
      <c r="D362" s="1">
        <v>24.67</v>
      </c>
    </row>
    <row r="363" spans="1:4" x14ac:dyDescent="0.25">
      <c r="A363" s="1" t="s">
        <v>601</v>
      </c>
      <c r="B363" s="1">
        <v>73</v>
      </c>
      <c r="C363" s="1">
        <v>205</v>
      </c>
      <c r="D363" s="1">
        <v>39.25</v>
      </c>
    </row>
    <row r="364" spans="1:4" x14ac:dyDescent="0.25">
      <c r="A364" s="1" t="s">
        <v>602</v>
      </c>
      <c r="B364" s="1">
        <v>74</v>
      </c>
      <c r="C364" s="1">
        <v>200</v>
      </c>
      <c r="D364" s="1">
        <v>32.17</v>
      </c>
    </row>
    <row r="365" spans="1:4" x14ac:dyDescent="0.25">
      <c r="A365" s="1" t="s">
        <v>603</v>
      </c>
      <c r="B365" s="1">
        <v>75</v>
      </c>
      <c r="C365" s="1">
        <v>225</v>
      </c>
      <c r="D365" s="1">
        <v>33.61</v>
      </c>
    </row>
    <row r="366" spans="1:4" x14ac:dyDescent="0.25">
      <c r="A366" s="1" t="s">
        <v>604</v>
      </c>
      <c r="B366" s="1">
        <v>76</v>
      </c>
      <c r="C366" s="1">
        <v>205</v>
      </c>
      <c r="D366" s="1">
        <v>32.770000000000003</v>
      </c>
    </row>
    <row r="367" spans="1:4" x14ac:dyDescent="0.25">
      <c r="A367" s="1" t="s">
        <v>605</v>
      </c>
      <c r="B367" s="1">
        <v>75</v>
      </c>
      <c r="C367" s="1">
        <v>195</v>
      </c>
      <c r="D367" s="1">
        <v>29.83</v>
      </c>
    </row>
    <row r="368" spans="1:4" x14ac:dyDescent="0.25">
      <c r="A368" s="1" t="s">
        <v>606</v>
      </c>
      <c r="B368" s="1">
        <v>80</v>
      </c>
      <c r="C368" s="1">
        <v>240</v>
      </c>
      <c r="D368" s="1">
        <v>31.02</v>
      </c>
    </row>
    <row r="369" spans="1:4" x14ac:dyDescent="0.25">
      <c r="A369" s="1" t="s">
        <v>607</v>
      </c>
      <c r="B369" s="1">
        <v>72</v>
      </c>
      <c r="C369" s="1">
        <v>150</v>
      </c>
      <c r="D369" s="1">
        <v>29.73</v>
      </c>
    </row>
    <row r="370" spans="1:4" x14ac:dyDescent="0.25">
      <c r="A370" s="1" t="s">
        <v>608</v>
      </c>
      <c r="B370" s="1">
        <v>75</v>
      </c>
      <c r="C370" s="1">
        <v>200</v>
      </c>
      <c r="D370" s="1">
        <v>28.48</v>
      </c>
    </row>
    <row r="371" spans="1:4" x14ac:dyDescent="0.25">
      <c r="A371" s="1" t="s">
        <v>609</v>
      </c>
      <c r="B371" s="1">
        <v>73</v>
      </c>
      <c r="C371" s="1">
        <v>215</v>
      </c>
      <c r="D371" s="1">
        <v>26.51</v>
      </c>
    </row>
    <row r="372" spans="1:4" x14ac:dyDescent="0.25">
      <c r="A372" s="1" t="s">
        <v>610</v>
      </c>
      <c r="B372" s="1">
        <v>74</v>
      </c>
      <c r="C372" s="1">
        <v>202</v>
      </c>
      <c r="D372" s="1">
        <v>26</v>
      </c>
    </row>
    <row r="373" spans="1:4" x14ac:dyDescent="0.25">
      <c r="A373" s="1" t="s">
        <v>611</v>
      </c>
      <c r="B373" s="1">
        <v>74</v>
      </c>
      <c r="C373" s="1">
        <v>200</v>
      </c>
      <c r="D373" s="1">
        <v>23.36</v>
      </c>
    </row>
    <row r="374" spans="1:4" x14ac:dyDescent="0.25">
      <c r="A374" s="1" t="s">
        <v>612</v>
      </c>
      <c r="B374" s="1">
        <v>73</v>
      </c>
      <c r="C374" s="1">
        <v>190</v>
      </c>
      <c r="D374" s="1">
        <v>25.9</v>
      </c>
    </row>
    <row r="375" spans="1:4" x14ac:dyDescent="0.25">
      <c r="A375" s="1" t="s">
        <v>613</v>
      </c>
      <c r="B375" s="1">
        <v>75</v>
      </c>
      <c r="C375" s="1">
        <v>205</v>
      </c>
      <c r="D375" s="1">
        <v>28.5</v>
      </c>
    </row>
    <row r="376" spans="1:4" x14ac:dyDescent="0.25">
      <c r="A376" s="1" t="s">
        <v>614</v>
      </c>
      <c r="B376" s="1">
        <v>75</v>
      </c>
      <c r="C376" s="1">
        <v>190</v>
      </c>
      <c r="D376" s="1">
        <v>25.62</v>
      </c>
    </row>
    <row r="377" spans="1:4" x14ac:dyDescent="0.25">
      <c r="A377" s="1" t="s">
        <v>615</v>
      </c>
      <c r="B377" s="1">
        <v>71</v>
      </c>
      <c r="C377" s="1">
        <v>160</v>
      </c>
      <c r="D377" s="1">
        <v>30.94</v>
      </c>
    </row>
    <row r="378" spans="1:4" x14ac:dyDescent="0.25">
      <c r="A378" s="1" t="s">
        <v>616</v>
      </c>
      <c r="B378" s="1">
        <v>73</v>
      </c>
      <c r="C378" s="1">
        <v>215</v>
      </c>
      <c r="D378" s="1">
        <v>26.59</v>
      </c>
    </row>
    <row r="379" spans="1:4" x14ac:dyDescent="0.25">
      <c r="A379" s="1" t="s">
        <v>617</v>
      </c>
      <c r="B379" s="1">
        <v>75</v>
      </c>
      <c r="C379" s="1">
        <v>185</v>
      </c>
      <c r="D379" s="1">
        <v>22.78</v>
      </c>
    </row>
    <row r="380" spans="1:4" x14ac:dyDescent="0.25">
      <c r="A380" s="1" t="s">
        <v>618</v>
      </c>
      <c r="B380" s="1">
        <v>74</v>
      </c>
      <c r="C380" s="1">
        <v>200</v>
      </c>
      <c r="D380" s="1">
        <v>32.26</v>
      </c>
    </row>
    <row r="381" spans="1:4" x14ac:dyDescent="0.25">
      <c r="A381" s="1" t="s">
        <v>619</v>
      </c>
      <c r="B381" s="1">
        <v>74</v>
      </c>
      <c r="C381" s="1">
        <v>190</v>
      </c>
      <c r="D381" s="1">
        <v>30.35</v>
      </c>
    </row>
    <row r="382" spans="1:4" x14ac:dyDescent="0.25">
      <c r="A382" s="1" t="s">
        <v>620</v>
      </c>
      <c r="B382" s="1">
        <v>72</v>
      </c>
      <c r="C382" s="1">
        <v>210</v>
      </c>
      <c r="D382" s="1">
        <v>33.26</v>
      </c>
    </row>
    <row r="383" spans="1:4" x14ac:dyDescent="0.25">
      <c r="A383" s="1" t="s">
        <v>621</v>
      </c>
      <c r="B383" s="1">
        <v>74</v>
      </c>
      <c r="C383" s="1">
        <v>185</v>
      </c>
      <c r="D383" s="1">
        <v>32.35</v>
      </c>
    </row>
    <row r="384" spans="1:4" x14ac:dyDescent="0.25">
      <c r="A384" s="1" t="s">
        <v>622</v>
      </c>
      <c r="B384" s="1">
        <v>74</v>
      </c>
      <c r="C384" s="1">
        <v>220</v>
      </c>
      <c r="D384" s="1">
        <v>27.3</v>
      </c>
    </row>
    <row r="385" spans="1:4" x14ac:dyDescent="0.25">
      <c r="A385" s="1" t="s">
        <v>623</v>
      </c>
      <c r="B385" s="1">
        <v>74</v>
      </c>
      <c r="C385" s="1">
        <v>190</v>
      </c>
      <c r="D385" s="1">
        <v>32.08</v>
      </c>
    </row>
    <row r="386" spans="1:4" x14ac:dyDescent="0.25">
      <c r="A386" s="1" t="s">
        <v>624</v>
      </c>
      <c r="B386" s="1">
        <v>73</v>
      </c>
      <c r="C386" s="1">
        <v>202</v>
      </c>
      <c r="D386" s="1">
        <v>25.25</v>
      </c>
    </row>
    <row r="387" spans="1:4" x14ac:dyDescent="0.25">
      <c r="A387" s="1" t="s">
        <v>625</v>
      </c>
      <c r="B387" s="1">
        <v>76</v>
      </c>
      <c r="C387" s="1">
        <v>205</v>
      </c>
      <c r="D387" s="1">
        <v>25.03</v>
      </c>
    </row>
    <row r="388" spans="1:4" x14ac:dyDescent="0.25">
      <c r="A388" s="1" t="s">
        <v>626</v>
      </c>
      <c r="B388" s="1">
        <v>75</v>
      </c>
      <c r="C388" s="1">
        <v>220</v>
      </c>
      <c r="D388" s="1">
        <v>26.89</v>
      </c>
    </row>
    <row r="389" spans="1:4" x14ac:dyDescent="0.25">
      <c r="A389" s="1" t="s">
        <v>627</v>
      </c>
      <c r="B389" s="1">
        <v>72</v>
      </c>
      <c r="C389" s="1">
        <v>175</v>
      </c>
      <c r="D389" s="1">
        <v>24.69</v>
      </c>
    </row>
    <row r="390" spans="1:4" x14ac:dyDescent="0.25">
      <c r="A390" s="1" t="s">
        <v>628</v>
      </c>
      <c r="B390" s="1">
        <v>73</v>
      </c>
      <c r="C390" s="1">
        <v>160</v>
      </c>
      <c r="D390" s="1">
        <v>22.44</v>
      </c>
    </row>
    <row r="391" spans="1:4" x14ac:dyDescent="0.25">
      <c r="A391" s="1" t="s">
        <v>629</v>
      </c>
      <c r="B391" s="1">
        <v>73</v>
      </c>
      <c r="C391" s="1">
        <v>190</v>
      </c>
      <c r="D391" s="1">
        <v>30.36</v>
      </c>
    </row>
    <row r="392" spans="1:4" x14ac:dyDescent="0.25">
      <c r="A392" s="1" t="s">
        <v>630</v>
      </c>
      <c r="B392" s="1">
        <v>73</v>
      </c>
      <c r="C392" s="1">
        <v>200</v>
      </c>
      <c r="D392" s="1">
        <v>26.27</v>
      </c>
    </row>
    <row r="393" spans="1:4" x14ac:dyDescent="0.25">
      <c r="A393" s="1" t="s">
        <v>631</v>
      </c>
      <c r="B393" s="1">
        <v>72</v>
      </c>
      <c r="C393" s="1">
        <v>229</v>
      </c>
      <c r="D393" s="1">
        <v>29.5</v>
      </c>
    </row>
    <row r="394" spans="1:4" x14ac:dyDescent="0.25">
      <c r="A394" s="1" t="s">
        <v>632</v>
      </c>
      <c r="B394" s="1">
        <v>72</v>
      </c>
      <c r="C394" s="1">
        <v>206</v>
      </c>
      <c r="D394" s="1">
        <v>29.75</v>
      </c>
    </row>
    <row r="395" spans="1:4" x14ac:dyDescent="0.25">
      <c r="A395" s="1" t="s">
        <v>633</v>
      </c>
      <c r="B395" s="1">
        <v>72</v>
      </c>
      <c r="C395" s="1">
        <v>220</v>
      </c>
      <c r="D395" s="1">
        <v>38.299999999999997</v>
      </c>
    </row>
    <row r="396" spans="1:4" x14ac:dyDescent="0.25">
      <c r="A396" s="1" t="s">
        <v>634</v>
      </c>
      <c r="B396" s="1">
        <v>72</v>
      </c>
      <c r="C396" s="1">
        <v>180</v>
      </c>
      <c r="D396" s="1">
        <v>39.75</v>
      </c>
    </row>
    <row r="397" spans="1:4" x14ac:dyDescent="0.25">
      <c r="A397" s="1" t="s">
        <v>635</v>
      </c>
      <c r="B397" s="1">
        <v>71</v>
      </c>
      <c r="C397" s="1">
        <v>195</v>
      </c>
      <c r="D397" s="1">
        <v>32.840000000000003</v>
      </c>
    </row>
    <row r="398" spans="1:4" x14ac:dyDescent="0.25">
      <c r="A398" s="1" t="s">
        <v>636</v>
      </c>
      <c r="B398" s="1">
        <v>75</v>
      </c>
      <c r="C398" s="1">
        <v>175</v>
      </c>
      <c r="D398" s="1">
        <v>26.66</v>
      </c>
    </row>
    <row r="399" spans="1:4" x14ac:dyDescent="0.25">
      <c r="A399" s="1" t="s">
        <v>637</v>
      </c>
      <c r="B399" s="1">
        <v>77</v>
      </c>
      <c r="C399" s="1">
        <v>250</v>
      </c>
      <c r="D399" s="1">
        <v>26.6</v>
      </c>
    </row>
    <row r="400" spans="1:4" x14ac:dyDescent="0.25">
      <c r="A400" s="1" t="s">
        <v>638</v>
      </c>
      <c r="B400" s="1">
        <v>75</v>
      </c>
      <c r="C400" s="1">
        <v>188</v>
      </c>
      <c r="D400" s="1">
        <v>24.94</v>
      </c>
    </row>
    <row r="401" spans="1:4" x14ac:dyDescent="0.25">
      <c r="A401" s="1" t="s">
        <v>639</v>
      </c>
      <c r="B401" s="1">
        <v>74</v>
      </c>
      <c r="C401" s="1">
        <v>230</v>
      </c>
      <c r="D401" s="1">
        <v>27.76</v>
      </c>
    </row>
    <row r="402" spans="1:4" x14ac:dyDescent="0.25">
      <c r="A402" s="1" t="s">
        <v>640</v>
      </c>
      <c r="B402" s="1">
        <v>73</v>
      </c>
      <c r="C402" s="1">
        <v>190</v>
      </c>
      <c r="D402" s="1">
        <v>23.66</v>
      </c>
    </row>
    <row r="403" spans="1:4" x14ac:dyDescent="0.25">
      <c r="A403" s="1" t="s">
        <v>641</v>
      </c>
      <c r="B403" s="1">
        <v>75</v>
      </c>
      <c r="C403" s="1">
        <v>200</v>
      </c>
      <c r="D403" s="1">
        <v>24.96</v>
      </c>
    </row>
    <row r="404" spans="1:4" x14ac:dyDescent="0.25">
      <c r="A404" s="1" t="s">
        <v>642</v>
      </c>
      <c r="B404" s="1">
        <v>79</v>
      </c>
      <c r="C404" s="1">
        <v>190</v>
      </c>
      <c r="D404" s="1">
        <v>23.65</v>
      </c>
    </row>
    <row r="405" spans="1:4" x14ac:dyDescent="0.25">
      <c r="A405" s="1" t="s">
        <v>643</v>
      </c>
      <c r="B405" s="1">
        <v>74</v>
      </c>
      <c r="C405" s="1">
        <v>219</v>
      </c>
      <c r="D405" s="1">
        <v>29.42</v>
      </c>
    </row>
    <row r="406" spans="1:4" x14ac:dyDescent="0.25">
      <c r="A406" s="1" t="s">
        <v>644</v>
      </c>
      <c r="B406" s="1">
        <v>76</v>
      </c>
      <c r="C406" s="1">
        <v>235</v>
      </c>
      <c r="D406" s="1">
        <v>32.18</v>
      </c>
    </row>
    <row r="407" spans="1:4" x14ac:dyDescent="0.25">
      <c r="A407" s="1" t="s">
        <v>645</v>
      </c>
      <c r="B407" s="1">
        <v>73</v>
      </c>
      <c r="C407" s="1">
        <v>180</v>
      </c>
      <c r="D407" s="1">
        <v>26.66</v>
      </c>
    </row>
    <row r="408" spans="1:4" x14ac:dyDescent="0.25">
      <c r="A408" s="1" t="s">
        <v>646</v>
      </c>
      <c r="B408" s="1">
        <v>74</v>
      </c>
      <c r="C408" s="1">
        <v>180</v>
      </c>
      <c r="D408" s="1">
        <v>27.47</v>
      </c>
    </row>
    <row r="409" spans="1:4" x14ac:dyDescent="0.25">
      <c r="A409" s="1" t="s">
        <v>647</v>
      </c>
      <c r="B409" s="1">
        <v>74</v>
      </c>
      <c r="C409" s="1">
        <v>180</v>
      </c>
      <c r="D409" s="1">
        <v>25.66</v>
      </c>
    </row>
    <row r="410" spans="1:4" x14ac:dyDescent="0.25">
      <c r="A410" s="1" t="s">
        <v>648</v>
      </c>
      <c r="B410" s="1">
        <v>72</v>
      </c>
      <c r="C410" s="1">
        <v>200</v>
      </c>
      <c r="D410" s="1">
        <v>35.130000000000003</v>
      </c>
    </row>
    <row r="411" spans="1:4" x14ac:dyDescent="0.25">
      <c r="A411" s="1" t="s">
        <v>649</v>
      </c>
      <c r="B411" s="1">
        <v>74</v>
      </c>
      <c r="C411" s="1">
        <v>234</v>
      </c>
      <c r="D411" s="1">
        <v>31.15</v>
      </c>
    </row>
    <row r="412" spans="1:4" x14ac:dyDescent="0.25">
      <c r="A412" s="1" t="s">
        <v>650</v>
      </c>
      <c r="B412" s="1">
        <v>74</v>
      </c>
      <c r="C412" s="1">
        <v>185</v>
      </c>
      <c r="D412" s="1">
        <v>35.67</v>
      </c>
    </row>
    <row r="413" spans="1:4" x14ac:dyDescent="0.25">
      <c r="A413" s="1" t="s">
        <v>651</v>
      </c>
      <c r="B413" s="1">
        <v>75</v>
      </c>
      <c r="C413" s="1">
        <v>220</v>
      </c>
      <c r="D413" s="1">
        <v>29.6</v>
      </c>
    </row>
    <row r="414" spans="1:4" x14ac:dyDescent="0.25">
      <c r="A414" s="1" t="s">
        <v>652</v>
      </c>
      <c r="B414" s="1">
        <v>78</v>
      </c>
      <c r="C414" s="1">
        <v>223</v>
      </c>
      <c r="D414" s="1">
        <v>30.14</v>
      </c>
    </row>
    <row r="415" spans="1:4" x14ac:dyDescent="0.25">
      <c r="A415" s="1" t="s">
        <v>653</v>
      </c>
      <c r="B415" s="1">
        <v>74</v>
      </c>
      <c r="C415" s="1">
        <v>200</v>
      </c>
      <c r="D415" s="1">
        <v>24.53</v>
      </c>
    </row>
    <row r="416" spans="1:4" x14ac:dyDescent="0.25">
      <c r="A416" s="1" t="s">
        <v>654</v>
      </c>
      <c r="B416" s="1">
        <v>74</v>
      </c>
      <c r="C416" s="1">
        <v>210</v>
      </c>
      <c r="D416" s="1">
        <v>24.49</v>
      </c>
    </row>
    <row r="417" spans="1:4" x14ac:dyDescent="0.25">
      <c r="A417" s="1" t="s">
        <v>655</v>
      </c>
      <c r="B417" s="1">
        <v>74</v>
      </c>
      <c r="C417" s="1">
        <v>200</v>
      </c>
      <c r="D417" s="1">
        <v>26.28</v>
      </c>
    </row>
    <row r="418" spans="1:4" x14ac:dyDescent="0.25">
      <c r="A418" s="1" t="s">
        <v>656</v>
      </c>
      <c r="B418" s="1">
        <v>77</v>
      </c>
      <c r="C418" s="1">
        <v>210</v>
      </c>
      <c r="D418" s="1">
        <v>24.06</v>
      </c>
    </row>
    <row r="419" spans="1:4" x14ac:dyDescent="0.25">
      <c r="A419" s="1" t="s">
        <v>657</v>
      </c>
      <c r="B419" s="1">
        <v>70</v>
      </c>
      <c r="C419" s="1">
        <v>190</v>
      </c>
      <c r="D419" s="1">
        <v>35.880000000000003</v>
      </c>
    </row>
    <row r="420" spans="1:4" x14ac:dyDescent="0.25">
      <c r="A420" s="1" t="s">
        <v>658</v>
      </c>
      <c r="B420" s="1">
        <v>73</v>
      </c>
      <c r="C420" s="1">
        <v>177</v>
      </c>
      <c r="D420" s="1">
        <v>30.42</v>
      </c>
    </row>
    <row r="421" spans="1:4" x14ac:dyDescent="0.25">
      <c r="A421" s="1" t="s">
        <v>659</v>
      </c>
      <c r="B421" s="1">
        <v>74</v>
      </c>
      <c r="C421" s="1">
        <v>227</v>
      </c>
      <c r="D421" s="1">
        <v>30.09</v>
      </c>
    </row>
    <row r="422" spans="1:4" x14ac:dyDescent="0.25">
      <c r="A422" s="1" t="s">
        <v>660</v>
      </c>
      <c r="B422" s="1">
        <v>73</v>
      </c>
      <c r="C422" s="1">
        <v>180</v>
      </c>
      <c r="D422" s="1">
        <v>26.5</v>
      </c>
    </row>
    <row r="423" spans="1:4" x14ac:dyDescent="0.25">
      <c r="A423" s="1" t="s">
        <v>661</v>
      </c>
      <c r="B423" s="1">
        <v>71</v>
      </c>
      <c r="C423" s="1">
        <v>195</v>
      </c>
      <c r="D423" s="1">
        <v>24.94</v>
      </c>
    </row>
    <row r="424" spans="1:4" x14ac:dyDescent="0.25">
      <c r="A424" s="1" t="s">
        <v>662</v>
      </c>
      <c r="B424" s="1">
        <v>75</v>
      </c>
      <c r="C424" s="1">
        <v>199</v>
      </c>
      <c r="D424" s="1">
        <v>29.6</v>
      </c>
    </row>
    <row r="425" spans="1:4" x14ac:dyDescent="0.25">
      <c r="A425" s="1" t="s">
        <v>663</v>
      </c>
      <c r="B425" s="1">
        <v>71</v>
      </c>
      <c r="C425" s="1">
        <v>175</v>
      </c>
      <c r="D425" s="1">
        <v>32.43</v>
      </c>
    </row>
    <row r="426" spans="1:4" x14ac:dyDescent="0.25">
      <c r="A426" s="1" t="s">
        <v>664</v>
      </c>
      <c r="B426" s="1">
        <v>72</v>
      </c>
      <c r="C426" s="1">
        <v>185</v>
      </c>
      <c r="D426" s="1">
        <v>37.159999999999997</v>
      </c>
    </row>
    <row r="427" spans="1:4" x14ac:dyDescent="0.25">
      <c r="A427" s="1" t="s">
        <v>665</v>
      </c>
      <c r="B427" s="1">
        <v>77</v>
      </c>
      <c r="C427" s="1">
        <v>240</v>
      </c>
      <c r="D427" s="1">
        <v>30.57</v>
      </c>
    </row>
    <row r="428" spans="1:4" x14ac:dyDescent="0.25">
      <c r="A428" s="1" t="s">
        <v>666</v>
      </c>
      <c r="B428" s="1">
        <v>74</v>
      </c>
      <c r="C428" s="1">
        <v>210</v>
      </c>
      <c r="D428" s="1">
        <v>27.01</v>
      </c>
    </row>
    <row r="429" spans="1:4" x14ac:dyDescent="0.25">
      <c r="A429" s="1" t="s">
        <v>667</v>
      </c>
      <c r="B429" s="1">
        <v>70</v>
      </c>
      <c r="C429" s="1">
        <v>180</v>
      </c>
      <c r="D429" s="1">
        <v>30.23</v>
      </c>
    </row>
    <row r="430" spans="1:4" x14ac:dyDescent="0.25">
      <c r="A430" s="1" t="s">
        <v>668</v>
      </c>
      <c r="B430" s="1">
        <v>77</v>
      </c>
      <c r="C430" s="1">
        <v>194</v>
      </c>
      <c r="D430" s="1">
        <v>26.03</v>
      </c>
    </row>
    <row r="431" spans="1:4" x14ac:dyDescent="0.25">
      <c r="A431" s="1" t="s">
        <v>669</v>
      </c>
      <c r="B431" s="1">
        <v>73</v>
      </c>
      <c r="C431" s="1">
        <v>225</v>
      </c>
      <c r="D431" s="1">
        <v>28.23</v>
      </c>
    </row>
    <row r="432" spans="1:4" x14ac:dyDescent="0.25">
      <c r="A432" s="1" t="s">
        <v>670</v>
      </c>
      <c r="B432" s="1">
        <v>77</v>
      </c>
      <c r="C432" s="1">
        <v>275</v>
      </c>
      <c r="D432" s="1">
        <v>38.76</v>
      </c>
    </row>
    <row r="433" spans="1:4" x14ac:dyDescent="0.25">
      <c r="A433" s="1" t="s">
        <v>671</v>
      </c>
      <c r="B433" s="1">
        <v>74</v>
      </c>
      <c r="C433" s="1">
        <v>195</v>
      </c>
      <c r="D433" s="1">
        <v>23.62</v>
      </c>
    </row>
    <row r="434" spans="1:4" x14ac:dyDescent="0.25">
      <c r="A434" s="1" t="s">
        <v>672</v>
      </c>
      <c r="B434" s="1">
        <v>72</v>
      </c>
      <c r="C434" s="1">
        <v>180</v>
      </c>
      <c r="D434" s="1">
        <v>25.21</v>
      </c>
    </row>
    <row r="435" spans="1:4" x14ac:dyDescent="0.25">
      <c r="A435" s="1" t="s">
        <v>673</v>
      </c>
      <c r="B435" s="1">
        <v>76</v>
      </c>
      <c r="C435" s="1">
        <v>205</v>
      </c>
      <c r="D435" s="1">
        <v>25.45</v>
      </c>
    </row>
    <row r="436" spans="1:4" x14ac:dyDescent="0.25">
      <c r="A436" s="1" t="s">
        <v>674</v>
      </c>
      <c r="B436" s="1">
        <v>71</v>
      </c>
      <c r="C436" s="1">
        <v>193</v>
      </c>
      <c r="D436" s="1">
        <v>26.24</v>
      </c>
    </row>
    <row r="437" spans="1:4" x14ac:dyDescent="0.25">
      <c r="A437" s="1" t="s">
        <v>675</v>
      </c>
      <c r="B437" s="1">
        <v>76</v>
      </c>
      <c r="C437" s="1">
        <v>230</v>
      </c>
      <c r="D437" s="1">
        <v>30.15</v>
      </c>
    </row>
    <row r="438" spans="1:4" x14ac:dyDescent="0.25">
      <c r="A438" s="1" t="s">
        <v>676</v>
      </c>
      <c r="B438" s="1">
        <v>78</v>
      </c>
      <c r="C438" s="1">
        <v>230</v>
      </c>
      <c r="D438" s="1">
        <v>29.8</v>
      </c>
    </row>
    <row r="439" spans="1:4" x14ac:dyDescent="0.25">
      <c r="A439" s="1" t="s">
        <v>677</v>
      </c>
      <c r="B439" s="1">
        <v>75</v>
      </c>
      <c r="C439" s="1">
        <v>220</v>
      </c>
      <c r="D439" s="1">
        <v>33.409999999999997</v>
      </c>
    </row>
    <row r="440" spans="1:4" x14ac:dyDescent="0.25">
      <c r="A440" s="1" t="s">
        <v>678</v>
      </c>
      <c r="B440" s="1">
        <v>73</v>
      </c>
      <c r="C440" s="1">
        <v>200</v>
      </c>
      <c r="D440" s="1">
        <v>30.95</v>
      </c>
    </row>
    <row r="441" spans="1:4" x14ac:dyDescent="0.25">
      <c r="A441" s="1" t="s">
        <v>679</v>
      </c>
      <c r="B441" s="1">
        <v>78</v>
      </c>
      <c r="C441" s="1">
        <v>249</v>
      </c>
      <c r="D441" s="1">
        <v>31.17</v>
      </c>
    </row>
    <row r="442" spans="1:4" x14ac:dyDescent="0.25">
      <c r="A442" s="1" t="s">
        <v>680</v>
      </c>
      <c r="B442" s="1">
        <v>74</v>
      </c>
      <c r="C442" s="1">
        <v>190</v>
      </c>
      <c r="D442" s="1">
        <v>30.95</v>
      </c>
    </row>
    <row r="443" spans="1:4" x14ac:dyDescent="0.25">
      <c r="A443" s="1" t="s">
        <v>681</v>
      </c>
      <c r="B443" s="1">
        <v>79</v>
      </c>
      <c r="C443" s="1">
        <v>208</v>
      </c>
      <c r="D443" s="1">
        <v>29.44</v>
      </c>
    </row>
    <row r="444" spans="1:4" x14ac:dyDescent="0.25">
      <c r="A444" s="1" t="s">
        <v>682</v>
      </c>
      <c r="B444" s="1">
        <v>75</v>
      </c>
      <c r="C444" s="1">
        <v>245</v>
      </c>
      <c r="D444" s="1">
        <v>27.14</v>
      </c>
    </row>
    <row r="445" spans="1:4" x14ac:dyDescent="0.25">
      <c r="A445" s="1" t="s">
        <v>683</v>
      </c>
      <c r="B445" s="1">
        <v>76</v>
      </c>
      <c r="C445" s="1">
        <v>250</v>
      </c>
      <c r="D445" s="1">
        <v>26.21</v>
      </c>
    </row>
    <row r="446" spans="1:4" x14ac:dyDescent="0.25">
      <c r="A446" s="1" t="s">
        <v>684</v>
      </c>
      <c r="B446" s="1">
        <v>72</v>
      </c>
      <c r="C446" s="1">
        <v>160</v>
      </c>
      <c r="D446" s="1">
        <v>24.08</v>
      </c>
    </row>
    <row r="447" spans="1:4" x14ac:dyDescent="0.25">
      <c r="A447" s="1" t="s">
        <v>685</v>
      </c>
      <c r="B447" s="1">
        <v>75</v>
      </c>
      <c r="C447" s="1">
        <v>192</v>
      </c>
      <c r="D447" s="1">
        <v>23.96</v>
      </c>
    </row>
    <row r="448" spans="1:4" x14ac:dyDescent="0.25">
      <c r="A448" s="1" t="s">
        <v>686</v>
      </c>
      <c r="B448" s="1">
        <v>75</v>
      </c>
      <c r="C448" s="1">
        <v>220</v>
      </c>
      <c r="D448" s="1">
        <v>24.94</v>
      </c>
    </row>
    <row r="449" spans="1:4" x14ac:dyDescent="0.25">
      <c r="A449" s="1" t="s">
        <v>687</v>
      </c>
      <c r="B449" s="1">
        <v>70</v>
      </c>
      <c r="C449" s="1">
        <v>170</v>
      </c>
      <c r="D449" s="1">
        <v>29.56</v>
      </c>
    </row>
    <row r="450" spans="1:4" x14ac:dyDescent="0.25">
      <c r="A450" s="1" t="s">
        <v>688</v>
      </c>
      <c r="B450" s="1">
        <v>72</v>
      </c>
      <c r="C450" s="1">
        <v>197</v>
      </c>
      <c r="D450" s="1">
        <v>26.42</v>
      </c>
    </row>
    <row r="451" spans="1:4" x14ac:dyDescent="0.25">
      <c r="A451" s="1" t="s">
        <v>689</v>
      </c>
      <c r="B451" s="1">
        <v>70</v>
      </c>
      <c r="C451" s="1">
        <v>155</v>
      </c>
      <c r="D451" s="1">
        <v>23.92</v>
      </c>
    </row>
    <row r="452" spans="1:4" x14ac:dyDescent="0.25">
      <c r="A452" s="1" t="s">
        <v>690</v>
      </c>
      <c r="B452" s="1">
        <v>74</v>
      </c>
      <c r="C452" s="1">
        <v>190</v>
      </c>
      <c r="D452" s="1">
        <v>25.23</v>
      </c>
    </row>
    <row r="453" spans="1:4" x14ac:dyDescent="0.25">
      <c r="A453" s="1" t="s">
        <v>691</v>
      </c>
      <c r="B453" s="1">
        <v>71</v>
      </c>
      <c r="C453" s="1">
        <v>200</v>
      </c>
      <c r="D453" s="1">
        <v>35.82</v>
      </c>
    </row>
    <row r="454" spans="1:4" x14ac:dyDescent="0.25">
      <c r="A454" s="1" t="s">
        <v>692</v>
      </c>
      <c r="B454" s="1">
        <v>76</v>
      </c>
      <c r="C454" s="1">
        <v>220</v>
      </c>
      <c r="D454" s="1">
        <v>23.87</v>
      </c>
    </row>
    <row r="455" spans="1:4" x14ac:dyDescent="0.25">
      <c r="A455" s="1" t="s">
        <v>693</v>
      </c>
      <c r="B455" s="1">
        <v>73</v>
      </c>
      <c r="C455" s="1">
        <v>210</v>
      </c>
      <c r="D455" s="1">
        <v>32.57</v>
      </c>
    </row>
    <row r="456" spans="1:4" x14ac:dyDescent="0.25">
      <c r="A456" s="1" t="s">
        <v>694</v>
      </c>
      <c r="B456" s="1">
        <v>76</v>
      </c>
      <c r="C456" s="1">
        <v>228</v>
      </c>
      <c r="D456" s="1">
        <v>25.79</v>
      </c>
    </row>
    <row r="457" spans="1:4" x14ac:dyDescent="0.25">
      <c r="A457" s="1" t="s">
        <v>695</v>
      </c>
      <c r="B457" s="1">
        <v>71</v>
      </c>
      <c r="C457" s="1">
        <v>190</v>
      </c>
      <c r="D457" s="1">
        <v>31.47</v>
      </c>
    </row>
    <row r="458" spans="1:4" x14ac:dyDescent="0.25">
      <c r="A458" s="1" t="s">
        <v>696</v>
      </c>
      <c r="B458" s="1">
        <v>69</v>
      </c>
      <c r="C458" s="1">
        <v>160</v>
      </c>
      <c r="D458" s="1">
        <v>22.61</v>
      </c>
    </row>
    <row r="459" spans="1:4" x14ac:dyDescent="0.25">
      <c r="A459" s="1" t="s">
        <v>697</v>
      </c>
      <c r="B459" s="1">
        <v>72</v>
      </c>
      <c r="C459" s="1">
        <v>184</v>
      </c>
      <c r="D459" s="1">
        <v>24.85</v>
      </c>
    </row>
    <row r="460" spans="1:4" x14ac:dyDescent="0.25">
      <c r="A460" s="1" t="s">
        <v>698</v>
      </c>
      <c r="B460" s="1">
        <v>72</v>
      </c>
      <c r="C460" s="1">
        <v>180</v>
      </c>
      <c r="D460" s="1">
        <v>27.33</v>
      </c>
    </row>
    <row r="461" spans="1:4" x14ac:dyDescent="0.25">
      <c r="A461" s="1" t="s">
        <v>699</v>
      </c>
      <c r="B461" s="1">
        <v>69</v>
      </c>
      <c r="C461" s="1">
        <v>180</v>
      </c>
      <c r="D461" s="1">
        <v>26.67</v>
      </c>
    </row>
    <row r="462" spans="1:4" x14ac:dyDescent="0.25">
      <c r="A462" s="1" t="s">
        <v>700</v>
      </c>
      <c r="B462" s="1">
        <v>73</v>
      </c>
      <c r="C462" s="1">
        <v>200</v>
      </c>
      <c r="D462" s="1">
        <v>37.43</v>
      </c>
    </row>
    <row r="463" spans="1:4" x14ac:dyDescent="0.25">
      <c r="A463" s="1" t="s">
        <v>701</v>
      </c>
      <c r="B463" s="1">
        <v>69</v>
      </c>
      <c r="C463" s="1">
        <v>176</v>
      </c>
      <c r="D463" s="1">
        <v>29.31</v>
      </c>
    </row>
    <row r="464" spans="1:4" x14ac:dyDescent="0.25">
      <c r="A464" s="1" t="s">
        <v>702</v>
      </c>
      <c r="B464" s="1">
        <v>73</v>
      </c>
      <c r="C464" s="1">
        <v>160</v>
      </c>
      <c r="D464" s="1">
        <v>29.85</v>
      </c>
    </row>
    <row r="465" spans="1:4" x14ac:dyDescent="0.25">
      <c r="A465" s="1" t="s">
        <v>703</v>
      </c>
      <c r="B465" s="1">
        <v>74</v>
      </c>
      <c r="C465" s="1">
        <v>222</v>
      </c>
      <c r="D465" s="1">
        <v>27.93</v>
      </c>
    </row>
    <row r="466" spans="1:4" x14ac:dyDescent="0.25">
      <c r="A466" s="1" t="s">
        <v>704</v>
      </c>
      <c r="B466" s="1">
        <v>74</v>
      </c>
      <c r="C466" s="1">
        <v>211</v>
      </c>
      <c r="D466" s="1">
        <v>31.62</v>
      </c>
    </row>
    <row r="467" spans="1:4" x14ac:dyDescent="0.25">
      <c r="A467" s="1" t="s">
        <v>705</v>
      </c>
      <c r="B467" s="1">
        <v>72</v>
      </c>
      <c r="C467" s="1">
        <v>195</v>
      </c>
      <c r="D467" s="1">
        <v>30.55</v>
      </c>
    </row>
    <row r="468" spans="1:4" x14ac:dyDescent="0.25">
      <c r="A468" s="1" t="s">
        <v>706</v>
      </c>
      <c r="B468" s="1">
        <v>71</v>
      </c>
      <c r="C468" s="1">
        <v>200</v>
      </c>
      <c r="D468" s="1">
        <v>24.77</v>
      </c>
    </row>
    <row r="469" spans="1:4" x14ac:dyDescent="0.25">
      <c r="A469" s="1" t="s">
        <v>707</v>
      </c>
      <c r="B469" s="1">
        <v>74</v>
      </c>
      <c r="C469" s="1">
        <v>210</v>
      </c>
      <c r="D469" s="1">
        <v>28.38</v>
      </c>
    </row>
    <row r="470" spans="1:4" x14ac:dyDescent="0.25">
      <c r="A470" s="1" t="s">
        <v>708</v>
      </c>
      <c r="B470" s="1">
        <v>73</v>
      </c>
      <c r="C470" s="1">
        <v>225</v>
      </c>
      <c r="D470" s="1">
        <v>35.020000000000003</v>
      </c>
    </row>
    <row r="471" spans="1:4" x14ac:dyDescent="0.25">
      <c r="A471" s="1" t="s">
        <v>709</v>
      </c>
      <c r="B471" s="1">
        <v>72</v>
      </c>
      <c r="C471" s="1">
        <v>175</v>
      </c>
      <c r="D471" s="1">
        <v>33.770000000000003</v>
      </c>
    </row>
    <row r="472" spans="1:4" x14ac:dyDescent="0.25">
      <c r="A472" s="1" t="s">
        <v>710</v>
      </c>
      <c r="B472" s="1">
        <v>72</v>
      </c>
      <c r="C472" s="1">
        <v>206</v>
      </c>
      <c r="D472" s="1">
        <v>27.97</v>
      </c>
    </row>
    <row r="473" spans="1:4" x14ac:dyDescent="0.25">
      <c r="A473" s="1" t="s">
        <v>711</v>
      </c>
      <c r="B473" s="1">
        <v>76</v>
      </c>
      <c r="C473" s="1">
        <v>240</v>
      </c>
      <c r="D473" s="1">
        <v>27.85</v>
      </c>
    </row>
    <row r="474" spans="1:4" x14ac:dyDescent="0.25">
      <c r="A474" s="1" t="s">
        <v>712</v>
      </c>
      <c r="B474" s="1">
        <v>76</v>
      </c>
      <c r="C474" s="1">
        <v>185</v>
      </c>
      <c r="D474" s="1">
        <v>23.26</v>
      </c>
    </row>
    <row r="475" spans="1:4" x14ac:dyDescent="0.25">
      <c r="A475" s="1" t="s">
        <v>713</v>
      </c>
      <c r="B475" s="1">
        <v>76</v>
      </c>
      <c r="C475" s="1">
        <v>260</v>
      </c>
      <c r="D475" s="1">
        <v>25.38</v>
      </c>
    </row>
    <row r="476" spans="1:4" x14ac:dyDescent="0.25">
      <c r="A476" s="1" t="s">
        <v>714</v>
      </c>
      <c r="B476" s="1">
        <v>74</v>
      </c>
      <c r="C476" s="1">
        <v>185</v>
      </c>
      <c r="D476" s="1">
        <v>23.35</v>
      </c>
    </row>
    <row r="477" spans="1:4" x14ac:dyDescent="0.25">
      <c r="A477" s="1" t="s">
        <v>715</v>
      </c>
      <c r="B477" s="1">
        <v>76</v>
      </c>
      <c r="C477" s="1">
        <v>221</v>
      </c>
      <c r="D477" s="1">
        <v>25.45</v>
      </c>
    </row>
    <row r="478" spans="1:4" x14ac:dyDescent="0.25">
      <c r="A478" s="1" t="s">
        <v>716</v>
      </c>
      <c r="B478" s="1">
        <v>75</v>
      </c>
      <c r="C478" s="1">
        <v>205</v>
      </c>
      <c r="D478" s="1">
        <v>26.49</v>
      </c>
    </row>
    <row r="479" spans="1:4" x14ac:dyDescent="0.25">
      <c r="A479" s="1" t="s">
        <v>717</v>
      </c>
      <c r="B479" s="1">
        <v>71</v>
      </c>
      <c r="C479" s="1">
        <v>200</v>
      </c>
      <c r="D479" s="1">
        <v>24</v>
      </c>
    </row>
    <row r="480" spans="1:4" x14ac:dyDescent="0.25">
      <c r="A480" s="1" t="s">
        <v>718</v>
      </c>
      <c r="B480" s="1">
        <v>72</v>
      </c>
      <c r="C480" s="1">
        <v>170</v>
      </c>
      <c r="D480" s="1">
        <v>24.16</v>
      </c>
    </row>
    <row r="481" spans="1:4" x14ac:dyDescent="0.25">
      <c r="A481" s="1" t="s">
        <v>719</v>
      </c>
      <c r="B481" s="1">
        <v>71</v>
      </c>
      <c r="C481" s="1">
        <v>201</v>
      </c>
      <c r="D481" s="1">
        <v>28.1</v>
      </c>
    </row>
    <row r="482" spans="1:4" x14ac:dyDescent="0.25">
      <c r="A482" s="1" t="s">
        <v>720</v>
      </c>
      <c r="B482" s="1">
        <v>73</v>
      </c>
      <c r="C482" s="1">
        <v>205</v>
      </c>
      <c r="D482" s="1">
        <v>25.65</v>
      </c>
    </row>
    <row r="483" spans="1:4" x14ac:dyDescent="0.25">
      <c r="A483" s="1" t="s">
        <v>721</v>
      </c>
      <c r="B483" s="1">
        <v>75</v>
      </c>
      <c r="C483" s="1">
        <v>185</v>
      </c>
      <c r="D483" s="1">
        <v>28.58</v>
      </c>
    </row>
    <row r="484" spans="1:4" x14ac:dyDescent="0.25">
      <c r="A484" s="1" t="s">
        <v>722</v>
      </c>
      <c r="B484" s="1">
        <v>76</v>
      </c>
      <c r="C484" s="1">
        <v>205</v>
      </c>
      <c r="D484" s="1">
        <v>32.270000000000003</v>
      </c>
    </row>
    <row r="485" spans="1:4" x14ac:dyDescent="0.25">
      <c r="A485" s="1" t="s">
        <v>723</v>
      </c>
      <c r="B485" s="1">
        <v>75</v>
      </c>
      <c r="C485" s="1">
        <v>245</v>
      </c>
      <c r="D485" s="1">
        <v>29.86</v>
      </c>
    </row>
    <row r="486" spans="1:4" x14ac:dyDescent="0.25">
      <c r="A486" s="1" t="s">
        <v>724</v>
      </c>
      <c r="B486" s="1">
        <v>71</v>
      </c>
      <c r="C486" s="1">
        <v>220</v>
      </c>
      <c r="D486" s="1">
        <v>25.14</v>
      </c>
    </row>
    <row r="487" spans="1:4" x14ac:dyDescent="0.25">
      <c r="A487" s="1" t="s">
        <v>725</v>
      </c>
      <c r="B487" s="1">
        <v>75</v>
      </c>
      <c r="C487" s="1">
        <v>210</v>
      </c>
      <c r="D487" s="1">
        <v>23.03</v>
      </c>
    </row>
    <row r="488" spans="1:4" x14ac:dyDescent="0.25">
      <c r="A488" s="1" t="s">
        <v>726</v>
      </c>
      <c r="B488" s="1">
        <v>74</v>
      </c>
      <c r="C488" s="1">
        <v>220</v>
      </c>
      <c r="D488" s="1">
        <v>30.25</v>
      </c>
    </row>
    <row r="489" spans="1:4" x14ac:dyDescent="0.25">
      <c r="A489" s="1" t="s">
        <v>727</v>
      </c>
      <c r="B489" s="1">
        <v>72</v>
      </c>
      <c r="C489" s="1">
        <v>185</v>
      </c>
      <c r="D489" s="1">
        <v>30.67</v>
      </c>
    </row>
    <row r="490" spans="1:4" x14ac:dyDescent="0.25">
      <c r="A490" s="1" t="s">
        <v>728</v>
      </c>
      <c r="B490" s="1">
        <v>73</v>
      </c>
      <c r="C490" s="1">
        <v>175</v>
      </c>
      <c r="D490" s="1">
        <v>27.73</v>
      </c>
    </row>
    <row r="491" spans="1:4" x14ac:dyDescent="0.25">
      <c r="A491" s="1" t="s">
        <v>729</v>
      </c>
      <c r="B491" s="1">
        <v>73</v>
      </c>
      <c r="C491" s="1">
        <v>170</v>
      </c>
      <c r="D491" s="1">
        <v>23.34</v>
      </c>
    </row>
    <row r="492" spans="1:4" x14ac:dyDescent="0.25">
      <c r="A492" s="1" t="s">
        <v>730</v>
      </c>
      <c r="B492" s="1">
        <v>73</v>
      </c>
      <c r="C492" s="1">
        <v>180</v>
      </c>
      <c r="D492" s="1">
        <v>25.94</v>
      </c>
    </row>
    <row r="493" spans="1:4" x14ac:dyDescent="0.25">
      <c r="A493" s="1" t="s">
        <v>731</v>
      </c>
      <c r="B493" s="1">
        <v>73</v>
      </c>
      <c r="C493" s="1">
        <v>200</v>
      </c>
      <c r="D493" s="1">
        <v>31.56</v>
      </c>
    </row>
    <row r="494" spans="1:4" x14ac:dyDescent="0.25">
      <c r="A494" s="1" t="s">
        <v>732</v>
      </c>
      <c r="B494" s="1">
        <v>76</v>
      </c>
      <c r="C494" s="1">
        <v>210</v>
      </c>
      <c r="D494" s="1">
        <v>34.85</v>
      </c>
    </row>
    <row r="495" spans="1:4" x14ac:dyDescent="0.25">
      <c r="A495" s="1" t="s">
        <v>733</v>
      </c>
      <c r="B495" s="1">
        <v>72</v>
      </c>
      <c r="C495" s="1">
        <v>175</v>
      </c>
      <c r="D495" s="1">
        <v>23.98</v>
      </c>
    </row>
    <row r="496" spans="1:4" x14ac:dyDescent="0.25">
      <c r="A496" s="1" t="s">
        <v>734</v>
      </c>
      <c r="B496" s="1">
        <v>76</v>
      </c>
      <c r="C496" s="1">
        <v>220</v>
      </c>
      <c r="D496" s="1">
        <v>23.14</v>
      </c>
    </row>
    <row r="497" spans="1:4" x14ac:dyDescent="0.25">
      <c r="A497" s="1" t="s">
        <v>735</v>
      </c>
      <c r="B497" s="1">
        <v>73</v>
      </c>
      <c r="C497" s="1">
        <v>206</v>
      </c>
      <c r="D497" s="1">
        <v>28.99</v>
      </c>
    </row>
    <row r="498" spans="1:4" x14ac:dyDescent="0.25">
      <c r="A498" s="1" t="s">
        <v>736</v>
      </c>
      <c r="B498" s="1">
        <v>73</v>
      </c>
      <c r="C498" s="1">
        <v>180</v>
      </c>
      <c r="D498" s="1">
        <v>25.02</v>
      </c>
    </row>
    <row r="499" spans="1:4" x14ac:dyDescent="0.25">
      <c r="A499" s="1" t="s">
        <v>737</v>
      </c>
      <c r="B499" s="1">
        <v>73</v>
      </c>
      <c r="C499" s="1">
        <v>210</v>
      </c>
      <c r="D499" s="1">
        <v>29.85</v>
      </c>
    </row>
    <row r="500" spans="1:4" x14ac:dyDescent="0.25">
      <c r="A500" s="1" t="s">
        <v>738</v>
      </c>
      <c r="B500" s="1">
        <v>75</v>
      </c>
      <c r="C500" s="1">
        <v>195</v>
      </c>
      <c r="D500" s="1">
        <v>27.03</v>
      </c>
    </row>
    <row r="501" spans="1:4" x14ac:dyDescent="0.25">
      <c r="A501" s="1" t="s">
        <v>739</v>
      </c>
      <c r="B501" s="1">
        <v>75</v>
      </c>
      <c r="C501" s="1">
        <v>200</v>
      </c>
      <c r="D501" s="1">
        <v>25.15</v>
      </c>
    </row>
    <row r="502" spans="1:4" x14ac:dyDescent="0.25">
      <c r="A502" s="1" t="s">
        <v>740</v>
      </c>
      <c r="B502" s="1">
        <v>77</v>
      </c>
      <c r="C502" s="1">
        <v>200</v>
      </c>
      <c r="D502" s="1">
        <v>27.12</v>
      </c>
    </row>
    <row r="503" spans="1:4" x14ac:dyDescent="0.25">
      <c r="A503" s="1" t="s">
        <v>741</v>
      </c>
      <c r="B503" s="1">
        <v>73</v>
      </c>
      <c r="C503" s="1">
        <v>164</v>
      </c>
      <c r="D503" s="1">
        <v>31.63</v>
      </c>
    </row>
    <row r="504" spans="1:4" x14ac:dyDescent="0.25">
      <c r="A504" s="1" t="s">
        <v>742</v>
      </c>
      <c r="B504" s="1">
        <v>72</v>
      </c>
      <c r="C504" s="1">
        <v>180</v>
      </c>
      <c r="D504" s="1">
        <v>32.619999999999997</v>
      </c>
    </row>
    <row r="505" spans="1:4" x14ac:dyDescent="0.25">
      <c r="A505" s="1" t="s">
        <v>743</v>
      </c>
      <c r="B505" s="1">
        <v>75</v>
      </c>
      <c r="C505" s="1">
        <v>220</v>
      </c>
      <c r="D505" s="1">
        <v>39.79</v>
      </c>
    </row>
    <row r="506" spans="1:4" x14ac:dyDescent="0.25">
      <c r="A506" s="1" t="s">
        <v>744</v>
      </c>
      <c r="B506" s="1">
        <v>70</v>
      </c>
      <c r="C506" s="1">
        <v>195</v>
      </c>
      <c r="D506" s="1">
        <v>34.47</v>
      </c>
    </row>
    <row r="507" spans="1:4" x14ac:dyDescent="0.25">
      <c r="A507" s="1" t="s">
        <v>745</v>
      </c>
      <c r="B507" s="1">
        <v>74</v>
      </c>
      <c r="C507" s="1">
        <v>205</v>
      </c>
      <c r="D507" s="1">
        <v>23.47</v>
      </c>
    </row>
    <row r="508" spans="1:4" x14ac:dyDescent="0.25">
      <c r="A508" s="1" t="s">
        <v>746</v>
      </c>
      <c r="B508" s="1">
        <v>72</v>
      </c>
      <c r="C508" s="1">
        <v>170</v>
      </c>
      <c r="D508" s="1">
        <v>25.31</v>
      </c>
    </row>
    <row r="509" spans="1:4" x14ac:dyDescent="0.25">
      <c r="A509" s="1" t="s">
        <v>747</v>
      </c>
      <c r="B509" s="1">
        <v>80</v>
      </c>
      <c r="C509" s="1">
        <v>240</v>
      </c>
      <c r="D509" s="1">
        <v>27.1</v>
      </c>
    </row>
    <row r="510" spans="1:4" x14ac:dyDescent="0.25">
      <c r="A510" s="1" t="s">
        <v>748</v>
      </c>
      <c r="B510" s="1">
        <v>71</v>
      </c>
      <c r="C510" s="1">
        <v>210</v>
      </c>
      <c r="D510" s="1">
        <v>24.35</v>
      </c>
    </row>
    <row r="511" spans="1:4" x14ac:dyDescent="0.25">
      <c r="A511" s="1" t="s">
        <v>749</v>
      </c>
      <c r="B511" s="1">
        <v>71</v>
      </c>
      <c r="C511" s="1">
        <v>195</v>
      </c>
      <c r="D511" s="1">
        <v>23.45</v>
      </c>
    </row>
    <row r="512" spans="1:4" x14ac:dyDescent="0.25">
      <c r="A512" s="1" t="s">
        <v>750</v>
      </c>
      <c r="B512" s="1">
        <v>74</v>
      </c>
      <c r="C512" s="1">
        <v>200</v>
      </c>
      <c r="D512" s="1">
        <v>28.24</v>
      </c>
    </row>
    <row r="513" spans="1:4" x14ac:dyDescent="0.25">
      <c r="A513" s="1" t="s">
        <v>751</v>
      </c>
      <c r="B513" s="1">
        <v>74</v>
      </c>
      <c r="C513" s="1">
        <v>205</v>
      </c>
      <c r="D513" s="1">
        <v>28.77</v>
      </c>
    </row>
    <row r="514" spans="1:4" x14ac:dyDescent="0.25">
      <c r="A514" s="1" t="s">
        <v>752</v>
      </c>
      <c r="B514" s="1">
        <v>73</v>
      </c>
      <c r="C514" s="1">
        <v>192</v>
      </c>
      <c r="D514" s="1">
        <v>26.53</v>
      </c>
    </row>
    <row r="515" spans="1:4" x14ac:dyDescent="0.25">
      <c r="A515" s="1" t="s">
        <v>753</v>
      </c>
      <c r="B515" s="1">
        <v>75</v>
      </c>
      <c r="C515" s="1">
        <v>190</v>
      </c>
      <c r="D515" s="1">
        <v>25.64</v>
      </c>
    </row>
    <row r="516" spans="1:4" x14ac:dyDescent="0.25">
      <c r="A516" s="1" t="s">
        <v>754</v>
      </c>
      <c r="B516" s="1">
        <v>76</v>
      </c>
      <c r="C516" s="1">
        <v>170</v>
      </c>
      <c r="D516" s="1">
        <v>25.83</v>
      </c>
    </row>
    <row r="517" spans="1:4" x14ac:dyDescent="0.25">
      <c r="A517" s="1" t="s">
        <v>755</v>
      </c>
      <c r="B517" s="1">
        <v>73</v>
      </c>
      <c r="C517" s="1">
        <v>240</v>
      </c>
      <c r="D517" s="1">
        <v>38.06</v>
      </c>
    </row>
    <row r="518" spans="1:4" x14ac:dyDescent="0.25">
      <c r="A518" s="1" t="s">
        <v>756</v>
      </c>
      <c r="B518" s="1">
        <v>77</v>
      </c>
      <c r="C518" s="1">
        <v>200</v>
      </c>
      <c r="D518" s="1">
        <v>36.380000000000003</v>
      </c>
    </row>
    <row r="519" spans="1:4" x14ac:dyDescent="0.25">
      <c r="A519" s="1" t="s">
        <v>757</v>
      </c>
      <c r="B519" s="1">
        <v>72</v>
      </c>
      <c r="C519" s="1">
        <v>205</v>
      </c>
      <c r="D519" s="1">
        <v>25.27</v>
      </c>
    </row>
    <row r="520" spans="1:4" x14ac:dyDescent="0.25">
      <c r="A520" s="1" t="s">
        <v>758</v>
      </c>
      <c r="B520" s="1">
        <v>73</v>
      </c>
      <c r="C520" s="1">
        <v>175</v>
      </c>
      <c r="D520" s="1">
        <v>27.2</v>
      </c>
    </row>
    <row r="521" spans="1:4" x14ac:dyDescent="0.25">
      <c r="A521" s="1" t="s">
        <v>759</v>
      </c>
      <c r="B521" s="1">
        <v>77</v>
      </c>
      <c r="C521" s="1">
        <v>250</v>
      </c>
      <c r="D521" s="1">
        <v>31.59</v>
      </c>
    </row>
    <row r="522" spans="1:4" x14ac:dyDescent="0.25">
      <c r="A522" s="1" t="s">
        <v>760</v>
      </c>
      <c r="B522" s="1">
        <v>76</v>
      </c>
      <c r="C522" s="1">
        <v>220</v>
      </c>
      <c r="D522" s="1">
        <v>29.56</v>
      </c>
    </row>
    <row r="523" spans="1:4" x14ac:dyDescent="0.25">
      <c r="A523" s="1" t="s">
        <v>761</v>
      </c>
      <c r="B523" s="1">
        <v>71</v>
      </c>
      <c r="C523" s="1">
        <v>224</v>
      </c>
      <c r="D523" s="1">
        <v>35.5</v>
      </c>
    </row>
    <row r="524" spans="1:4" x14ac:dyDescent="0.25">
      <c r="A524" s="1" t="s">
        <v>762</v>
      </c>
      <c r="B524" s="1">
        <v>75</v>
      </c>
      <c r="C524" s="1">
        <v>210</v>
      </c>
      <c r="D524" s="1">
        <v>30.35</v>
      </c>
    </row>
    <row r="525" spans="1:4" x14ac:dyDescent="0.25">
      <c r="A525" s="1" t="s">
        <v>763</v>
      </c>
      <c r="B525" s="1">
        <v>73</v>
      </c>
      <c r="C525" s="1">
        <v>195</v>
      </c>
      <c r="D525" s="1">
        <v>24.11</v>
      </c>
    </row>
    <row r="526" spans="1:4" x14ac:dyDescent="0.25">
      <c r="A526" s="1" t="s">
        <v>764</v>
      </c>
      <c r="B526" s="1">
        <v>74</v>
      </c>
      <c r="C526" s="1">
        <v>180</v>
      </c>
      <c r="D526" s="1">
        <v>23.29</v>
      </c>
    </row>
    <row r="527" spans="1:4" x14ac:dyDescent="0.25">
      <c r="A527" s="1" t="s">
        <v>765</v>
      </c>
      <c r="B527" s="1">
        <v>77</v>
      </c>
      <c r="C527" s="1">
        <v>245</v>
      </c>
      <c r="D527" s="1">
        <v>31.48</v>
      </c>
    </row>
    <row r="528" spans="1:4" x14ac:dyDescent="0.25">
      <c r="A528" s="1" t="s">
        <v>766</v>
      </c>
      <c r="B528" s="1">
        <v>71</v>
      </c>
      <c r="C528" s="1">
        <v>175</v>
      </c>
      <c r="D528" s="1">
        <v>27.23</v>
      </c>
    </row>
    <row r="529" spans="1:4" x14ac:dyDescent="0.25">
      <c r="A529" s="1" t="s">
        <v>767</v>
      </c>
      <c r="B529" s="1">
        <v>72</v>
      </c>
      <c r="C529" s="1">
        <v>180</v>
      </c>
      <c r="D529" s="1">
        <v>24.07</v>
      </c>
    </row>
    <row r="530" spans="1:4" x14ac:dyDescent="0.25">
      <c r="A530" s="1" t="s">
        <v>768</v>
      </c>
      <c r="B530" s="1">
        <v>73</v>
      </c>
      <c r="C530" s="1">
        <v>215</v>
      </c>
      <c r="D530" s="1">
        <v>28.68</v>
      </c>
    </row>
    <row r="531" spans="1:4" x14ac:dyDescent="0.25">
      <c r="A531" s="1" t="s">
        <v>769</v>
      </c>
      <c r="B531" s="1">
        <v>69</v>
      </c>
      <c r="C531" s="1">
        <v>175</v>
      </c>
      <c r="D531" s="1">
        <v>27.05</v>
      </c>
    </row>
    <row r="532" spans="1:4" x14ac:dyDescent="0.25">
      <c r="A532" s="1" t="s">
        <v>770</v>
      </c>
      <c r="B532" s="1">
        <v>73</v>
      </c>
      <c r="C532" s="1">
        <v>180</v>
      </c>
      <c r="D532" s="1">
        <v>31.15</v>
      </c>
    </row>
    <row r="533" spans="1:4" x14ac:dyDescent="0.25">
      <c r="A533" s="1" t="s">
        <v>771</v>
      </c>
      <c r="B533" s="1">
        <v>70</v>
      </c>
      <c r="C533" s="1">
        <v>195</v>
      </c>
      <c r="D533" s="1">
        <v>31.85</v>
      </c>
    </row>
    <row r="534" spans="1:4" x14ac:dyDescent="0.25">
      <c r="A534" s="1" t="s">
        <v>772</v>
      </c>
      <c r="B534" s="1">
        <v>74</v>
      </c>
      <c r="C534" s="1">
        <v>230</v>
      </c>
      <c r="D534" s="1">
        <v>31.68</v>
      </c>
    </row>
    <row r="535" spans="1:4" x14ac:dyDescent="0.25">
      <c r="A535" s="1" t="s">
        <v>773</v>
      </c>
      <c r="B535" s="1">
        <v>76</v>
      </c>
      <c r="C535" s="1">
        <v>230</v>
      </c>
      <c r="D535" s="1">
        <v>34.229999999999997</v>
      </c>
    </row>
    <row r="536" spans="1:4" x14ac:dyDescent="0.25">
      <c r="A536" s="1" t="s">
        <v>774</v>
      </c>
      <c r="B536" s="1">
        <v>73</v>
      </c>
      <c r="C536" s="1">
        <v>205</v>
      </c>
      <c r="D536" s="1">
        <v>32.01</v>
      </c>
    </row>
    <row r="537" spans="1:4" x14ac:dyDescent="0.25">
      <c r="A537" s="1" t="s">
        <v>775</v>
      </c>
      <c r="B537" s="1">
        <v>73</v>
      </c>
      <c r="C537" s="1">
        <v>215</v>
      </c>
      <c r="D537" s="1">
        <v>25.41</v>
      </c>
    </row>
    <row r="538" spans="1:4" x14ac:dyDescent="0.25">
      <c r="A538" s="1" t="s">
        <v>776</v>
      </c>
      <c r="B538" s="1">
        <v>75</v>
      </c>
      <c r="C538" s="1">
        <v>195</v>
      </c>
      <c r="D538" s="1">
        <v>24.73</v>
      </c>
    </row>
    <row r="539" spans="1:4" x14ac:dyDescent="0.25">
      <c r="A539" s="1" t="s">
        <v>777</v>
      </c>
      <c r="B539" s="1">
        <v>73</v>
      </c>
      <c r="C539" s="1">
        <v>180</v>
      </c>
      <c r="D539" s="1">
        <v>25.66</v>
      </c>
    </row>
    <row r="540" spans="1:4" x14ac:dyDescent="0.25">
      <c r="A540" s="1" t="s">
        <v>778</v>
      </c>
      <c r="B540" s="1">
        <v>79</v>
      </c>
      <c r="C540" s="1">
        <v>205</v>
      </c>
      <c r="D540" s="1">
        <v>24.5</v>
      </c>
    </row>
    <row r="541" spans="1:4" x14ac:dyDescent="0.25">
      <c r="A541" s="1" t="s">
        <v>779</v>
      </c>
      <c r="B541" s="1">
        <v>74</v>
      </c>
      <c r="C541" s="1">
        <v>180</v>
      </c>
      <c r="D541" s="1">
        <v>24.38</v>
      </c>
    </row>
    <row r="542" spans="1:4" x14ac:dyDescent="0.25">
      <c r="A542" s="1" t="s">
        <v>780</v>
      </c>
      <c r="B542" s="1">
        <v>73</v>
      </c>
      <c r="C542" s="1">
        <v>190</v>
      </c>
      <c r="D542" s="1">
        <v>26.89</v>
      </c>
    </row>
    <row r="543" spans="1:4" x14ac:dyDescent="0.25">
      <c r="A543" s="1" t="s">
        <v>781</v>
      </c>
      <c r="B543" s="1">
        <v>74</v>
      </c>
      <c r="C543" s="1">
        <v>180</v>
      </c>
      <c r="D543" s="1">
        <v>24.2</v>
      </c>
    </row>
    <row r="544" spans="1:4" x14ac:dyDescent="0.25">
      <c r="A544" s="1" t="s">
        <v>782</v>
      </c>
      <c r="B544" s="1">
        <v>77</v>
      </c>
      <c r="C544" s="1">
        <v>190</v>
      </c>
      <c r="D544" s="1">
        <v>26.97</v>
      </c>
    </row>
    <row r="545" spans="1:4" x14ac:dyDescent="0.25">
      <c r="A545" s="1" t="s">
        <v>783</v>
      </c>
      <c r="B545" s="1">
        <v>75</v>
      </c>
      <c r="C545" s="1">
        <v>190</v>
      </c>
      <c r="D545" s="1">
        <v>25.21</v>
      </c>
    </row>
    <row r="546" spans="1:4" x14ac:dyDescent="0.25">
      <c r="A546" s="1" t="s">
        <v>784</v>
      </c>
      <c r="B546" s="1">
        <v>74</v>
      </c>
      <c r="C546" s="1">
        <v>220</v>
      </c>
      <c r="D546" s="1">
        <v>30.46</v>
      </c>
    </row>
    <row r="547" spans="1:4" x14ac:dyDescent="0.25">
      <c r="A547" s="1" t="s">
        <v>785</v>
      </c>
      <c r="B547" s="1">
        <v>73</v>
      </c>
      <c r="C547" s="1">
        <v>210</v>
      </c>
      <c r="D547" s="1">
        <v>28.53</v>
      </c>
    </row>
    <row r="548" spans="1:4" x14ac:dyDescent="0.25">
      <c r="A548" s="1" t="s">
        <v>786</v>
      </c>
      <c r="B548" s="1">
        <v>77</v>
      </c>
      <c r="C548" s="1">
        <v>255</v>
      </c>
      <c r="D548" s="1">
        <v>25.75</v>
      </c>
    </row>
    <row r="549" spans="1:4" x14ac:dyDescent="0.25">
      <c r="A549" s="1" t="s">
        <v>787</v>
      </c>
      <c r="B549" s="1">
        <v>73</v>
      </c>
      <c r="C549" s="1">
        <v>190</v>
      </c>
      <c r="D549" s="1">
        <v>31.15</v>
      </c>
    </row>
    <row r="550" spans="1:4" x14ac:dyDescent="0.25">
      <c r="A550" s="1" t="s">
        <v>788</v>
      </c>
      <c r="B550" s="1">
        <v>77</v>
      </c>
      <c r="C550" s="1">
        <v>230</v>
      </c>
      <c r="D550" s="1">
        <v>26.48</v>
      </c>
    </row>
    <row r="551" spans="1:4" x14ac:dyDescent="0.25">
      <c r="A551" s="1" t="s">
        <v>789</v>
      </c>
      <c r="B551" s="1">
        <v>74</v>
      </c>
      <c r="C551" s="1">
        <v>200</v>
      </c>
      <c r="D551" s="1">
        <v>26.93</v>
      </c>
    </row>
    <row r="552" spans="1:4" x14ac:dyDescent="0.25">
      <c r="A552" s="1" t="s">
        <v>790</v>
      </c>
      <c r="B552" s="1">
        <v>74</v>
      </c>
      <c r="C552" s="1">
        <v>205</v>
      </c>
      <c r="D552" s="1">
        <v>29.55</v>
      </c>
    </row>
    <row r="553" spans="1:4" x14ac:dyDescent="0.25">
      <c r="A553" s="1" t="s">
        <v>791</v>
      </c>
      <c r="B553" s="1">
        <v>73</v>
      </c>
      <c r="C553" s="1">
        <v>210</v>
      </c>
      <c r="D553" s="1">
        <v>34.75</v>
      </c>
    </row>
    <row r="554" spans="1:4" x14ac:dyDescent="0.25">
      <c r="A554" s="1" t="s">
        <v>792</v>
      </c>
      <c r="B554" s="1">
        <v>77</v>
      </c>
      <c r="C554" s="1">
        <v>225</v>
      </c>
      <c r="D554" s="1">
        <v>29.71</v>
      </c>
    </row>
    <row r="555" spans="1:4" x14ac:dyDescent="0.25">
      <c r="A555" s="1" t="s">
        <v>793</v>
      </c>
      <c r="B555" s="1">
        <v>74</v>
      </c>
      <c r="C555" s="1">
        <v>215</v>
      </c>
      <c r="D555" s="1">
        <v>29.83</v>
      </c>
    </row>
    <row r="556" spans="1:4" x14ac:dyDescent="0.25">
      <c r="A556" s="1" t="s">
        <v>794</v>
      </c>
      <c r="B556" s="1">
        <v>77</v>
      </c>
      <c r="C556" s="1">
        <v>220</v>
      </c>
      <c r="D556" s="1">
        <v>33.57</v>
      </c>
    </row>
    <row r="557" spans="1:4" x14ac:dyDescent="0.25">
      <c r="A557" s="1" t="s">
        <v>795</v>
      </c>
      <c r="B557" s="1">
        <v>75</v>
      </c>
      <c r="C557" s="1">
        <v>205</v>
      </c>
      <c r="D557" s="1">
        <v>28.21</v>
      </c>
    </row>
    <row r="558" spans="1:4" x14ac:dyDescent="0.25">
      <c r="A558" s="1" t="s">
        <v>796</v>
      </c>
      <c r="B558" s="1">
        <v>77</v>
      </c>
      <c r="C558" s="1">
        <v>200</v>
      </c>
      <c r="D558" s="1">
        <v>27.54</v>
      </c>
    </row>
    <row r="559" spans="1:4" x14ac:dyDescent="0.25">
      <c r="A559" s="1" t="s">
        <v>797</v>
      </c>
      <c r="B559" s="1">
        <v>75</v>
      </c>
      <c r="C559" s="1">
        <v>220</v>
      </c>
      <c r="D559" s="1">
        <v>26.05</v>
      </c>
    </row>
    <row r="560" spans="1:4" x14ac:dyDescent="0.25">
      <c r="A560" s="1" t="s">
        <v>798</v>
      </c>
      <c r="B560" s="1">
        <v>71</v>
      </c>
      <c r="C560" s="1">
        <v>197</v>
      </c>
      <c r="D560" s="1">
        <v>23.64</v>
      </c>
    </row>
    <row r="561" spans="1:4" x14ac:dyDescent="0.25">
      <c r="A561" s="1" t="s">
        <v>799</v>
      </c>
      <c r="B561" s="1">
        <v>74</v>
      </c>
      <c r="C561" s="1">
        <v>225</v>
      </c>
      <c r="D561" s="1">
        <v>24.82</v>
      </c>
    </row>
    <row r="562" spans="1:4" x14ac:dyDescent="0.25">
      <c r="A562" s="1" t="s">
        <v>800</v>
      </c>
      <c r="B562" s="1">
        <v>70</v>
      </c>
      <c r="C562" s="1">
        <v>187</v>
      </c>
      <c r="D562" s="1">
        <v>29.8</v>
      </c>
    </row>
    <row r="563" spans="1:4" x14ac:dyDescent="0.25">
      <c r="A563" s="1" t="s">
        <v>801</v>
      </c>
      <c r="B563" s="1">
        <v>79</v>
      </c>
      <c r="C563" s="1">
        <v>245</v>
      </c>
      <c r="D563" s="1">
        <v>34.71</v>
      </c>
    </row>
    <row r="564" spans="1:4" x14ac:dyDescent="0.25">
      <c r="A564" s="1" t="s">
        <v>802</v>
      </c>
      <c r="B564" s="1">
        <v>72</v>
      </c>
      <c r="C564" s="1">
        <v>185</v>
      </c>
      <c r="D564" s="1">
        <v>29.22</v>
      </c>
    </row>
    <row r="565" spans="1:4" x14ac:dyDescent="0.25">
      <c r="A565" s="1" t="s">
        <v>803</v>
      </c>
      <c r="B565" s="1">
        <v>72</v>
      </c>
      <c r="C565" s="1">
        <v>185</v>
      </c>
      <c r="D565" s="1">
        <v>23.96</v>
      </c>
    </row>
    <row r="566" spans="1:4" x14ac:dyDescent="0.25">
      <c r="A566" s="1" t="s">
        <v>804</v>
      </c>
      <c r="B566" s="1">
        <v>70</v>
      </c>
      <c r="C566" s="1">
        <v>175</v>
      </c>
      <c r="D566" s="1">
        <v>23.87</v>
      </c>
    </row>
    <row r="567" spans="1:4" x14ac:dyDescent="0.25">
      <c r="A567" s="1" t="s">
        <v>805</v>
      </c>
      <c r="B567" s="1">
        <v>74</v>
      </c>
      <c r="C567" s="1">
        <v>200</v>
      </c>
      <c r="D567" s="1">
        <v>26.77</v>
      </c>
    </row>
    <row r="568" spans="1:4" x14ac:dyDescent="0.25">
      <c r="A568" s="1" t="s">
        <v>806</v>
      </c>
      <c r="B568" s="1">
        <v>74</v>
      </c>
      <c r="C568" s="1">
        <v>180</v>
      </c>
      <c r="D568" s="1">
        <v>23.49</v>
      </c>
    </row>
    <row r="569" spans="1:4" x14ac:dyDescent="0.25">
      <c r="A569" s="1" t="s">
        <v>807</v>
      </c>
      <c r="B569" s="1">
        <v>72</v>
      </c>
      <c r="C569" s="1">
        <v>188</v>
      </c>
      <c r="D569" s="1">
        <v>26.77</v>
      </c>
    </row>
    <row r="570" spans="1:4" x14ac:dyDescent="0.25">
      <c r="A570" s="1" t="s">
        <v>808</v>
      </c>
      <c r="B570" s="1">
        <v>73</v>
      </c>
      <c r="C570" s="1">
        <v>225</v>
      </c>
      <c r="D570" s="1">
        <v>24.51</v>
      </c>
    </row>
    <row r="571" spans="1:4" x14ac:dyDescent="0.25">
      <c r="A571" s="1" t="s">
        <v>809</v>
      </c>
      <c r="B571" s="1">
        <v>72</v>
      </c>
      <c r="C571" s="1">
        <v>200</v>
      </c>
      <c r="D571" s="1">
        <v>33.229999999999997</v>
      </c>
    </row>
    <row r="572" spans="1:4" x14ac:dyDescent="0.25">
      <c r="A572" s="1" t="s">
        <v>810</v>
      </c>
      <c r="B572" s="1">
        <v>74</v>
      </c>
      <c r="C572" s="1">
        <v>210</v>
      </c>
      <c r="D572" s="1">
        <v>31.04</v>
      </c>
    </row>
    <row r="573" spans="1:4" x14ac:dyDescent="0.25">
      <c r="A573" s="1" t="s">
        <v>811</v>
      </c>
      <c r="B573" s="1">
        <v>74</v>
      </c>
      <c r="C573" s="1">
        <v>245</v>
      </c>
      <c r="D573" s="1">
        <v>32.020000000000003</v>
      </c>
    </row>
    <row r="574" spans="1:4" x14ac:dyDescent="0.25">
      <c r="A574" s="1" t="s">
        <v>812</v>
      </c>
      <c r="B574" s="1">
        <v>76</v>
      </c>
      <c r="C574" s="1">
        <v>213</v>
      </c>
      <c r="D574" s="1">
        <v>31.44</v>
      </c>
    </row>
    <row r="575" spans="1:4" x14ac:dyDescent="0.25">
      <c r="A575" s="1" t="s">
        <v>813</v>
      </c>
      <c r="B575" s="1">
        <v>82</v>
      </c>
      <c r="C575" s="1">
        <v>231</v>
      </c>
      <c r="D575" s="1">
        <v>43.47</v>
      </c>
    </row>
    <row r="576" spans="1:4" x14ac:dyDescent="0.25">
      <c r="A576" s="1" t="s">
        <v>814</v>
      </c>
      <c r="B576" s="1">
        <v>74</v>
      </c>
      <c r="C576" s="1">
        <v>165</v>
      </c>
      <c r="D576" s="1">
        <v>28.38</v>
      </c>
    </row>
    <row r="577" spans="1:4" x14ac:dyDescent="0.25">
      <c r="A577" s="1" t="s">
        <v>815</v>
      </c>
      <c r="B577" s="1">
        <v>74</v>
      </c>
      <c r="C577" s="1">
        <v>228</v>
      </c>
      <c r="D577" s="1">
        <v>27.81</v>
      </c>
    </row>
    <row r="578" spans="1:4" x14ac:dyDescent="0.25">
      <c r="A578" s="1" t="s">
        <v>816</v>
      </c>
      <c r="B578" s="1">
        <v>70</v>
      </c>
      <c r="C578" s="1">
        <v>210</v>
      </c>
      <c r="D578" s="1">
        <v>24.57</v>
      </c>
    </row>
    <row r="579" spans="1:4" x14ac:dyDescent="0.25">
      <c r="A579" s="1" t="s">
        <v>817</v>
      </c>
      <c r="B579" s="1">
        <v>73</v>
      </c>
      <c r="C579" s="1">
        <v>250</v>
      </c>
      <c r="D579" s="1">
        <v>23.34</v>
      </c>
    </row>
    <row r="580" spans="1:4" x14ac:dyDescent="0.25">
      <c r="A580" s="1" t="s">
        <v>818</v>
      </c>
      <c r="B580" s="1">
        <v>73</v>
      </c>
      <c r="C580" s="1">
        <v>191</v>
      </c>
      <c r="D580" s="1">
        <v>27.09</v>
      </c>
    </row>
    <row r="581" spans="1:4" x14ac:dyDescent="0.25">
      <c r="A581" s="1" t="s">
        <v>730</v>
      </c>
      <c r="B581" s="1">
        <v>74</v>
      </c>
      <c r="C581" s="1">
        <v>190</v>
      </c>
      <c r="D581" s="1">
        <v>25.14</v>
      </c>
    </row>
    <row r="582" spans="1:4" x14ac:dyDescent="0.25">
      <c r="A582" s="1" t="s">
        <v>819</v>
      </c>
      <c r="B582" s="1">
        <v>77</v>
      </c>
      <c r="C582" s="1">
        <v>200</v>
      </c>
      <c r="D582" s="1">
        <v>27.07</v>
      </c>
    </row>
    <row r="583" spans="1:4" x14ac:dyDescent="0.25">
      <c r="A583" s="1" t="s">
        <v>820</v>
      </c>
      <c r="B583" s="1">
        <v>72</v>
      </c>
      <c r="C583" s="1">
        <v>215</v>
      </c>
      <c r="D583" s="1">
        <v>24.02</v>
      </c>
    </row>
    <row r="584" spans="1:4" x14ac:dyDescent="0.25">
      <c r="A584" s="1" t="s">
        <v>821</v>
      </c>
      <c r="B584" s="1">
        <v>76</v>
      </c>
      <c r="C584" s="1">
        <v>254</v>
      </c>
      <c r="D584" s="1">
        <v>27.6</v>
      </c>
    </row>
    <row r="585" spans="1:4" x14ac:dyDescent="0.25">
      <c r="A585" s="1" t="s">
        <v>822</v>
      </c>
      <c r="B585" s="1">
        <v>73</v>
      </c>
      <c r="C585" s="1">
        <v>232</v>
      </c>
      <c r="D585" s="1">
        <v>27.99</v>
      </c>
    </row>
    <row r="586" spans="1:4" x14ac:dyDescent="0.25">
      <c r="A586" s="1" t="s">
        <v>823</v>
      </c>
      <c r="B586" s="1">
        <v>73</v>
      </c>
      <c r="C586" s="1">
        <v>180</v>
      </c>
      <c r="D586" s="1">
        <v>27.56</v>
      </c>
    </row>
    <row r="587" spans="1:4" x14ac:dyDescent="0.25">
      <c r="A587" s="1" t="s">
        <v>824</v>
      </c>
      <c r="B587" s="1">
        <v>72</v>
      </c>
      <c r="C587" s="1">
        <v>215</v>
      </c>
      <c r="D587" s="1">
        <v>28.63</v>
      </c>
    </row>
    <row r="588" spans="1:4" x14ac:dyDescent="0.25">
      <c r="A588" s="1" t="s">
        <v>825</v>
      </c>
      <c r="B588" s="1">
        <v>74</v>
      </c>
      <c r="C588" s="1">
        <v>220</v>
      </c>
      <c r="D588" s="1">
        <v>30.99</v>
      </c>
    </row>
    <row r="589" spans="1:4" x14ac:dyDescent="0.25">
      <c r="A589" s="1" t="s">
        <v>826</v>
      </c>
      <c r="B589" s="1">
        <v>74</v>
      </c>
      <c r="C589" s="1">
        <v>180</v>
      </c>
      <c r="D589" s="1">
        <v>26.33</v>
      </c>
    </row>
    <row r="590" spans="1:4" x14ac:dyDescent="0.25">
      <c r="A590" s="1" t="s">
        <v>827</v>
      </c>
      <c r="B590" s="1">
        <v>71</v>
      </c>
      <c r="C590" s="1">
        <v>200</v>
      </c>
      <c r="D590" s="1">
        <v>26.97</v>
      </c>
    </row>
    <row r="591" spans="1:4" x14ac:dyDescent="0.25">
      <c r="A591" s="1" t="s">
        <v>828</v>
      </c>
      <c r="B591" s="1">
        <v>72</v>
      </c>
      <c r="C591" s="1">
        <v>170</v>
      </c>
      <c r="D591" s="1">
        <v>22.85</v>
      </c>
    </row>
    <row r="592" spans="1:4" x14ac:dyDescent="0.25">
      <c r="A592" s="1" t="s">
        <v>829</v>
      </c>
      <c r="B592" s="1">
        <v>75</v>
      </c>
      <c r="C592" s="1">
        <v>195</v>
      </c>
      <c r="D592" s="1">
        <v>23.19</v>
      </c>
    </row>
    <row r="593" spans="1:4" x14ac:dyDescent="0.25">
      <c r="A593" s="1" t="s">
        <v>830</v>
      </c>
      <c r="B593" s="1">
        <v>74</v>
      </c>
      <c r="C593" s="1">
        <v>210</v>
      </c>
      <c r="D593" s="1">
        <v>23.87</v>
      </c>
    </row>
    <row r="594" spans="1:4" x14ac:dyDescent="0.25">
      <c r="A594" s="1" t="s">
        <v>831</v>
      </c>
      <c r="B594" s="1">
        <v>74</v>
      </c>
      <c r="C594" s="1">
        <v>200</v>
      </c>
      <c r="D594" s="1">
        <v>33.979999999999997</v>
      </c>
    </row>
    <row r="595" spans="1:4" x14ac:dyDescent="0.25">
      <c r="A595" s="1" t="s">
        <v>832</v>
      </c>
      <c r="B595" s="1">
        <v>77</v>
      </c>
      <c r="C595" s="1">
        <v>220</v>
      </c>
      <c r="D595" s="1">
        <v>28.26</v>
      </c>
    </row>
    <row r="596" spans="1:4" x14ac:dyDescent="0.25">
      <c r="A596" s="1" t="s">
        <v>833</v>
      </c>
      <c r="B596" s="1">
        <v>70</v>
      </c>
      <c r="C596" s="1">
        <v>165</v>
      </c>
      <c r="D596" s="1">
        <v>29.12</v>
      </c>
    </row>
    <row r="597" spans="1:4" x14ac:dyDescent="0.25">
      <c r="A597" s="1" t="s">
        <v>834</v>
      </c>
      <c r="B597" s="1">
        <v>71</v>
      </c>
      <c r="C597" s="1">
        <v>180</v>
      </c>
      <c r="D597" s="1">
        <v>26.18</v>
      </c>
    </row>
    <row r="598" spans="1:4" x14ac:dyDescent="0.25">
      <c r="A598" s="1" t="s">
        <v>835</v>
      </c>
      <c r="B598" s="1">
        <v>73</v>
      </c>
      <c r="C598" s="1">
        <v>200</v>
      </c>
      <c r="D598" s="1">
        <v>28.03</v>
      </c>
    </row>
    <row r="599" spans="1:4" x14ac:dyDescent="0.25">
      <c r="A599" s="1" t="s">
        <v>836</v>
      </c>
      <c r="B599" s="1">
        <v>76</v>
      </c>
      <c r="C599" s="1">
        <v>200</v>
      </c>
      <c r="D599" s="1">
        <v>23.08</v>
      </c>
    </row>
    <row r="600" spans="1:4" x14ac:dyDescent="0.25">
      <c r="A600" s="1" t="s">
        <v>837</v>
      </c>
      <c r="B600" s="1">
        <v>71</v>
      </c>
      <c r="C600" s="1">
        <v>170</v>
      </c>
      <c r="D600" s="1">
        <v>26.24</v>
      </c>
    </row>
    <row r="601" spans="1:4" x14ac:dyDescent="0.25">
      <c r="A601" s="1" t="s">
        <v>838</v>
      </c>
      <c r="B601" s="1">
        <v>75</v>
      </c>
      <c r="C601" s="1">
        <v>224</v>
      </c>
      <c r="D601" s="1">
        <v>26.63</v>
      </c>
    </row>
    <row r="602" spans="1:4" x14ac:dyDescent="0.25">
      <c r="A602" s="1" t="s">
        <v>839</v>
      </c>
      <c r="B602" s="1">
        <v>74</v>
      </c>
      <c r="C602" s="1">
        <v>220</v>
      </c>
      <c r="D602" s="1">
        <v>24.21</v>
      </c>
    </row>
    <row r="603" spans="1:4" x14ac:dyDescent="0.25">
      <c r="A603" s="1" t="s">
        <v>840</v>
      </c>
      <c r="B603" s="1">
        <v>72</v>
      </c>
      <c r="C603" s="1">
        <v>180</v>
      </c>
      <c r="D603" s="1">
        <v>23.01</v>
      </c>
    </row>
    <row r="604" spans="1:4" x14ac:dyDescent="0.25">
      <c r="A604" s="1" t="s">
        <v>841</v>
      </c>
      <c r="B604" s="1">
        <v>76</v>
      </c>
      <c r="C604" s="1">
        <v>198</v>
      </c>
      <c r="D604" s="1">
        <v>23.13</v>
      </c>
    </row>
    <row r="605" spans="1:4" x14ac:dyDescent="0.25">
      <c r="A605" s="1" t="s">
        <v>842</v>
      </c>
      <c r="B605" s="1">
        <v>79</v>
      </c>
      <c r="C605" s="1">
        <v>240</v>
      </c>
      <c r="D605" s="1">
        <v>23.08</v>
      </c>
    </row>
    <row r="606" spans="1:4" x14ac:dyDescent="0.25">
      <c r="A606" s="1" t="s">
        <v>843</v>
      </c>
      <c r="B606" s="1">
        <v>76</v>
      </c>
      <c r="C606" s="1">
        <v>239</v>
      </c>
      <c r="D606" s="1">
        <v>25.13</v>
      </c>
    </row>
    <row r="607" spans="1:4" x14ac:dyDescent="0.25">
      <c r="A607" s="1" t="s">
        <v>844</v>
      </c>
      <c r="B607" s="1">
        <v>73</v>
      </c>
      <c r="C607" s="1">
        <v>185</v>
      </c>
      <c r="D607" s="1">
        <v>24.66</v>
      </c>
    </row>
    <row r="608" spans="1:4" x14ac:dyDescent="0.25">
      <c r="A608" s="1" t="s">
        <v>845</v>
      </c>
      <c r="B608" s="1">
        <v>76</v>
      </c>
      <c r="C608" s="1">
        <v>210</v>
      </c>
      <c r="D608" s="1">
        <v>26.03</v>
      </c>
    </row>
    <row r="609" spans="1:4" x14ac:dyDescent="0.25">
      <c r="A609" s="1" t="s">
        <v>846</v>
      </c>
      <c r="B609" s="1">
        <v>78</v>
      </c>
      <c r="C609" s="1">
        <v>220</v>
      </c>
      <c r="D609" s="1">
        <v>28.7</v>
      </c>
    </row>
    <row r="610" spans="1:4" x14ac:dyDescent="0.25">
      <c r="A610" s="1" t="s">
        <v>847</v>
      </c>
      <c r="B610" s="1">
        <v>75</v>
      </c>
      <c r="C610" s="1">
        <v>200</v>
      </c>
      <c r="D610" s="1">
        <v>25.57</v>
      </c>
    </row>
    <row r="611" spans="1:4" x14ac:dyDescent="0.25">
      <c r="A611" s="1" t="s">
        <v>848</v>
      </c>
      <c r="B611" s="1">
        <v>76</v>
      </c>
      <c r="C611" s="1">
        <v>195</v>
      </c>
      <c r="D611" s="1">
        <v>24.65</v>
      </c>
    </row>
    <row r="612" spans="1:4" x14ac:dyDescent="0.25">
      <c r="A612" s="1" t="s">
        <v>849</v>
      </c>
      <c r="B612" s="1">
        <v>72</v>
      </c>
      <c r="C612" s="1">
        <v>220</v>
      </c>
      <c r="D612" s="1">
        <v>25.55</v>
      </c>
    </row>
    <row r="613" spans="1:4" x14ac:dyDescent="0.25">
      <c r="A613" s="1" t="s">
        <v>850</v>
      </c>
      <c r="B613" s="1">
        <v>72</v>
      </c>
      <c r="C613" s="1">
        <v>230</v>
      </c>
      <c r="D613" s="1">
        <v>22.27</v>
      </c>
    </row>
    <row r="614" spans="1:4" x14ac:dyDescent="0.25">
      <c r="A614" s="1" t="s">
        <v>851</v>
      </c>
      <c r="B614" s="1">
        <v>73</v>
      </c>
      <c r="C614" s="1">
        <v>170</v>
      </c>
      <c r="D614" s="1">
        <v>24.76</v>
      </c>
    </row>
    <row r="615" spans="1:4" x14ac:dyDescent="0.25">
      <c r="A615" s="1" t="s">
        <v>852</v>
      </c>
      <c r="B615" s="1">
        <v>73</v>
      </c>
      <c r="C615" s="1">
        <v>220</v>
      </c>
      <c r="D615" s="1">
        <v>23.98</v>
      </c>
    </row>
    <row r="616" spans="1:4" x14ac:dyDescent="0.25">
      <c r="A616" s="1" t="s">
        <v>853</v>
      </c>
      <c r="B616" s="1">
        <v>75</v>
      </c>
      <c r="C616" s="1">
        <v>230</v>
      </c>
      <c r="D616" s="1">
        <v>27.85</v>
      </c>
    </row>
    <row r="617" spans="1:4" x14ac:dyDescent="0.25">
      <c r="A617" s="1" t="s">
        <v>854</v>
      </c>
      <c r="B617" s="1">
        <v>71</v>
      </c>
      <c r="C617" s="1">
        <v>165</v>
      </c>
      <c r="D617" s="1">
        <v>22.14</v>
      </c>
    </row>
    <row r="618" spans="1:4" x14ac:dyDescent="0.25">
      <c r="A618" s="1" t="s">
        <v>855</v>
      </c>
      <c r="B618" s="1">
        <v>76</v>
      </c>
      <c r="C618" s="1">
        <v>205</v>
      </c>
      <c r="D618" s="1">
        <v>27.05</v>
      </c>
    </row>
    <row r="619" spans="1:4" x14ac:dyDescent="0.25">
      <c r="A619" s="1" t="s">
        <v>856</v>
      </c>
      <c r="B619" s="1">
        <v>70</v>
      </c>
      <c r="C619" s="1">
        <v>192</v>
      </c>
      <c r="D619" s="1">
        <v>31.45</v>
      </c>
    </row>
    <row r="620" spans="1:4" x14ac:dyDescent="0.25">
      <c r="A620" s="1" t="s">
        <v>857</v>
      </c>
      <c r="B620" s="1">
        <v>75</v>
      </c>
      <c r="C620" s="1">
        <v>210</v>
      </c>
      <c r="D620" s="1">
        <v>32.03</v>
      </c>
    </row>
    <row r="621" spans="1:4" x14ac:dyDescent="0.25">
      <c r="A621" s="1" t="s">
        <v>858</v>
      </c>
      <c r="B621" s="1">
        <v>74</v>
      </c>
      <c r="C621" s="1">
        <v>205</v>
      </c>
      <c r="D621" s="1">
        <v>29.95</v>
      </c>
    </row>
    <row r="622" spans="1:4" x14ac:dyDescent="0.25">
      <c r="A622" s="1" t="s">
        <v>859</v>
      </c>
      <c r="B622" s="1">
        <v>75</v>
      </c>
      <c r="C622" s="1">
        <v>200</v>
      </c>
      <c r="D622" s="1">
        <v>23.47</v>
      </c>
    </row>
    <row r="623" spans="1:4" x14ac:dyDescent="0.25">
      <c r="A623" s="1" t="s">
        <v>860</v>
      </c>
      <c r="B623" s="1">
        <v>73</v>
      </c>
      <c r="C623" s="1">
        <v>210</v>
      </c>
      <c r="D623" s="1">
        <v>37.21</v>
      </c>
    </row>
    <row r="624" spans="1:4" x14ac:dyDescent="0.25">
      <c r="A624" s="1" t="s">
        <v>861</v>
      </c>
      <c r="B624" s="1">
        <v>71</v>
      </c>
      <c r="C624" s="1">
        <v>185</v>
      </c>
      <c r="D624" s="1">
        <v>25.67</v>
      </c>
    </row>
    <row r="625" spans="1:4" x14ac:dyDescent="0.25">
      <c r="A625" s="1" t="s">
        <v>862</v>
      </c>
      <c r="B625" s="1">
        <v>71</v>
      </c>
      <c r="C625" s="1">
        <v>195</v>
      </c>
      <c r="D625" s="1">
        <v>34.69</v>
      </c>
    </row>
    <row r="626" spans="1:4" x14ac:dyDescent="0.25">
      <c r="A626" s="1" t="s">
        <v>863</v>
      </c>
      <c r="B626" s="1">
        <v>72</v>
      </c>
      <c r="C626" s="1">
        <v>202</v>
      </c>
      <c r="D626" s="1">
        <v>30.04</v>
      </c>
    </row>
    <row r="627" spans="1:4" x14ac:dyDescent="0.25">
      <c r="A627" s="1" t="s">
        <v>864</v>
      </c>
      <c r="B627" s="1">
        <v>73</v>
      </c>
      <c r="C627" s="1">
        <v>205</v>
      </c>
      <c r="D627" s="1">
        <v>32.520000000000003</v>
      </c>
    </row>
    <row r="628" spans="1:4" x14ac:dyDescent="0.25">
      <c r="A628" s="1" t="s">
        <v>865</v>
      </c>
      <c r="B628" s="1">
        <v>73</v>
      </c>
      <c r="C628" s="1">
        <v>195</v>
      </c>
      <c r="D628" s="1">
        <v>24.15</v>
      </c>
    </row>
    <row r="629" spans="1:4" x14ac:dyDescent="0.25">
      <c r="A629" s="1" t="s">
        <v>866</v>
      </c>
      <c r="B629" s="1">
        <v>72</v>
      </c>
      <c r="C629" s="1">
        <v>180</v>
      </c>
      <c r="D629" s="1">
        <v>26.86</v>
      </c>
    </row>
    <row r="630" spans="1:4" x14ac:dyDescent="0.25">
      <c r="A630" s="1" t="s">
        <v>867</v>
      </c>
      <c r="B630" s="1">
        <v>69</v>
      </c>
      <c r="C630" s="1">
        <v>200</v>
      </c>
      <c r="D630" s="1">
        <v>27.94</v>
      </c>
    </row>
    <row r="631" spans="1:4" x14ac:dyDescent="0.25">
      <c r="A631" s="1" t="s">
        <v>868</v>
      </c>
      <c r="B631" s="1">
        <v>73</v>
      </c>
      <c r="C631" s="1">
        <v>185</v>
      </c>
      <c r="D631" s="1">
        <v>26.63</v>
      </c>
    </row>
    <row r="632" spans="1:4" x14ac:dyDescent="0.25">
      <c r="A632" s="1" t="s">
        <v>869</v>
      </c>
      <c r="B632" s="1">
        <v>78</v>
      </c>
      <c r="C632" s="1">
        <v>240</v>
      </c>
      <c r="D632" s="1">
        <v>27.31</v>
      </c>
    </row>
    <row r="633" spans="1:4" x14ac:dyDescent="0.25">
      <c r="A633" s="1" t="s">
        <v>870</v>
      </c>
      <c r="B633" s="1">
        <v>71</v>
      </c>
      <c r="C633" s="1">
        <v>185</v>
      </c>
      <c r="D633" s="1">
        <v>30.55</v>
      </c>
    </row>
    <row r="634" spans="1:4" x14ac:dyDescent="0.25">
      <c r="A634" s="1" t="s">
        <v>871</v>
      </c>
      <c r="B634" s="1">
        <v>73</v>
      </c>
      <c r="C634" s="1">
        <v>220</v>
      </c>
      <c r="D634" s="1">
        <v>40.68</v>
      </c>
    </row>
    <row r="635" spans="1:4" x14ac:dyDescent="0.25">
      <c r="A635" s="1" t="s">
        <v>872</v>
      </c>
      <c r="B635" s="1">
        <v>75</v>
      </c>
      <c r="C635" s="1">
        <v>205</v>
      </c>
      <c r="D635" s="1">
        <v>37.270000000000003</v>
      </c>
    </row>
    <row r="636" spans="1:4" x14ac:dyDescent="0.25">
      <c r="A636" s="1" t="s">
        <v>873</v>
      </c>
      <c r="B636" s="1">
        <v>76</v>
      </c>
      <c r="C636" s="1">
        <v>205</v>
      </c>
      <c r="D636" s="1">
        <v>25.78</v>
      </c>
    </row>
    <row r="637" spans="1:4" x14ac:dyDescent="0.25">
      <c r="A637" s="1" t="s">
        <v>874</v>
      </c>
      <c r="B637" s="1">
        <v>70</v>
      </c>
      <c r="C637" s="1">
        <v>180</v>
      </c>
      <c r="D637" s="1">
        <v>30.98</v>
      </c>
    </row>
    <row r="638" spans="1:4" x14ac:dyDescent="0.25">
      <c r="A638" s="1" t="s">
        <v>875</v>
      </c>
      <c r="B638" s="1">
        <v>74</v>
      </c>
      <c r="C638" s="1">
        <v>201</v>
      </c>
      <c r="D638" s="1">
        <v>28.41</v>
      </c>
    </row>
    <row r="639" spans="1:4" x14ac:dyDescent="0.25">
      <c r="A639" s="1" t="s">
        <v>876</v>
      </c>
      <c r="B639" s="1">
        <v>77</v>
      </c>
      <c r="C639" s="1">
        <v>190</v>
      </c>
      <c r="D639" s="1">
        <v>30.01</v>
      </c>
    </row>
    <row r="640" spans="1:4" x14ac:dyDescent="0.25">
      <c r="A640" s="1" t="s">
        <v>877</v>
      </c>
      <c r="B640" s="1">
        <v>75</v>
      </c>
      <c r="C640" s="1">
        <v>208</v>
      </c>
      <c r="D640" s="1">
        <v>31.57</v>
      </c>
    </row>
    <row r="641" spans="1:4" x14ac:dyDescent="0.25">
      <c r="A641" s="1" t="s">
        <v>878</v>
      </c>
      <c r="B641" s="1">
        <v>79</v>
      </c>
      <c r="C641" s="1">
        <v>240</v>
      </c>
      <c r="D641" s="1">
        <v>28.81</v>
      </c>
    </row>
    <row r="642" spans="1:4" x14ac:dyDescent="0.25">
      <c r="A642" s="1" t="s">
        <v>879</v>
      </c>
      <c r="B642" s="1">
        <v>72</v>
      </c>
      <c r="D642" s="1">
        <v>27.77</v>
      </c>
    </row>
    <row r="643" spans="1:4" x14ac:dyDescent="0.25">
      <c r="A643" s="1" t="s">
        <v>880</v>
      </c>
      <c r="B643" s="1">
        <v>72</v>
      </c>
      <c r="C643" s="1">
        <v>180</v>
      </c>
      <c r="D643" s="1">
        <v>24.09</v>
      </c>
    </row>
    <row r="644" spans="1:4" x14ac:dyDescent="0.25">
      <c r="A644" s="1" t="s">
        <v>881</v>
      </c>
      <c r="B644" s="1">
        <v>77</v>
      </c>
      <c r="C644" s="1">
        <v>230</v>
      </c>
      <c r="D644" s="1">
        <v>26.47</v>
      </c>
    </row>
    <row r="645" spans="1:4" x14ac:dyDescent="0.25">
      <c r="A645" s="1" t="s">
        <v>882</v>
      </c>
      <c r="B645" s="1">
        <v>73</v>
      </c>
      <c r="C645" s="1">
        <v>195</v>
      </c>
      <c r="D645" s="1">
        <v>30.5</v>
      </c>
    </row>
    <row r="646" spans="1:4" x14ac:dyDescent="0.25">
      <c r="A646" s="1" t="s">
        <v>883</v>
      </c>
      <c r="B646" s="1">
        <v>75</v>
      </c>
      <c r="C646" s="1">
        <v>215</v>
      </c>
      <c r="D646" s="1">
        <v>23.74</v>
      </c>
    </row>
    <row r="647" spans="1:4" x14ac:dyDescent="0.25">
      <c r="A647" s="1" t="s">
        <v>884</v>
      </c>
      <c r="B647" s="1">
        <v>75</v>
      </c>
      <c r="C647" s="1">
        <v>190</v>
      </c>
      <c r="D647" s="1">
        <v>24.49</v>
      </c>
    </row>
    <row r="648" spans="1:4" x14ac:dyDescent="0.25">
      <c r="A648" s="1" t="s">
        <v>885</v>
      </c>
      <c r="B648" s="1">
        <v>75</v>
      </c>
      <c r="C648" s="1">
        <v>195</v>
      </c>
      <c r="D648" s="1">
        <v>26.73</v>
      </c>
    </row>
    <row r="649" spans="1:4" x14ac:dyDescent="0.25">
      <c r="A649" s="1" t="s">
        <v>886</v>
      </c>
      <c r="B649" s="1">
        <v>73</v>
      </c>
      <c r="C649" s="1">
        <v>215</v>
      </c>
      <c r="D649" s="1">
        <v>27.01</v>
      </c>
    </row>
    <row r="650" spans="1:4" x14ac:dyDescent="0.25">
      <c r="A650" s="1" t="s">
        <v>887</v>
      </c>
      <c r="B650" s="1">
        <v>73</v>
      </c>
      <c r="C650" s="1">
        <v>215</v>
      </c>
      <c r="D650" s="1">
        <v>39.75</v>
      </c>
    </row>
    <row r="651" spans="1:4" x14ac:dyDescent="0.25">
      <c r="A651" s="1" t="s">
        <v>888</v>
      </c>
      <c r="B651" s="1">
        <v>76</v>
      </c>
      <c r="C651" s="1">
        <v>220</v>
      </c>
      <c r="D651" s="1">
        <v>27.16</v>
      </c>
    </row>
    <row r="652" spans="1:4" x14ac:dyDescent="0.25">
      <c r="A652" s="1" t="s">
        <v>889</v>
      </c>
      <c r="B652" s="1">
        <v>77</v>
      </c>
      <c r="C652" s="1">
        <v>220</v>
      </c>
      <c r="D652" s="1">
        <v>25.74</v>
      </c>
    </row>
    <row r="653" spans="1:4" x14ac:dyDescent="0.25">
      <c r="A653" s="1" t="s">
        <v>890</v>
      </c>
      <c r="B653" s="1">
        <v>75</v>
      </c>
      <c r="C653" s="1">
        <v>230</v>
      </c>
      <c r="D653" s="1">
        <v>37.43</v>
      </c>
    </row>
    <row r="654" spans="1:4" x14ac:dyDescent="0.25">
      <c r="A654" s="1" t="s">
        <v>891</v>
      </c>
      <c r="B654" s="1">
        <v>70</v>
      </c>
      <c r="C654" s="1">
        <v>195</v>
      </c>
      <c r="D654" s="1">
        <v>39.85</v>
      </c>
    </row>
    <row r="655" spans="1:4" x14ac:dyDescent="0.25">
      <c r="A655" s="1" t="s">
        <v>892</v>
      </c>
      <c r="B655" s="1">
        <v>71</v>
      </c>
      <c r="C655" s="1">
        <v>190</v>
      </c>
      <c r="D655" s="1">
        <v>28.62</v>
      </c>
    </row>
    <row r="656" spans="1:4" x14ac:dyDescent="0.25">
      <c r="A656" s="1" t="s">
        <v>893</v>
      </c>
      <c r="B656" s="1">
        <v>71</v>
      </c>
      <c r="C656" s="1">
        <v>195</v>
      </c>
      <c r="D656" s="1">
        <v>23.9</v>
      </c>
    </row>
    <row r="657" spans="1:4" x14ac:dyDescent="0.25">
      <c r="A657" s="1" t="s">
        <v>894</v>
      </c>
      <c r="B657" s="1">
        <v>75</v>
      </c>
      <c r="C657" s="1">
        <v>209</v>
      </c>
      <c r="D657" s="1">
        <v>25.18</v>
      </c>
    </row>
    <row r="658" spans="1:4" x14ac:dyDescent="0.25">
      <c r="A658" s="1" t="s">
        <v>895</v>
      </c>
      <c r="B658" s="1">
        <v>74</v>
      </c>
      <c r="C658" s="1">
        <v>204</v>
      </c>
      <c r="D658" s="1">
        <v>33.53</v>
      </c>
    </row>
    <row r="659" spans="1:4" x14ac:dyDescent="0.25">
      <c r="A659" s="1" t="s">
        <v>896</v>
      </c>
      <c r="B659" s="1">
        <v>69</v>
      </c>
      <c r="C659" s="1">
        <v>170</v>
      </c>
      <c r="D659" s="1">
        <v>33.03</v>
      </c>
    </row>
    <row r="660" spans="1:4" x14ac:dyDescent="0.25">
      <c r="A660" s="1" t="s">
        <v>897</v>
      </c>
      <c r="B660" s="1">
        <v>70</v>
      </c>
      <c r="C660" s="1">
        <v>185</v>
      </c>
      <c r="D660" s="1">
        <v>31.35</v>
      </c>
    </row>
    <row r="661" spans="1:4" x14ac:dyDescent="0.25">
      <c r="A661" s="1" t="s">
        <v>898</v>
      </c>
      <c r="B661" s="1">
        <v>75</v>
      </c>
      <c r="C661" s="1">
        <v>205</v>
      </c>
      <c r="D661" s="1">
        <v>22.39</v>
      </c>
    </row>
    <row r="662" spans="1:4" x14ac:dyDescent="0.25">
      <c r="A662" s="1" t="s">
        <v>899</v>
      </c>
      <c r="B662" s="1">
        <v>72</v>
      </c>
      <c r="C662" s="1">
        <v>175</v>
      </c>
      <c r="D662" s="1">
        <v>27.99</v>
      </c>
    </row>
    <row r="663" spans="1:4" x14ac:dyDescent="0.25">
      <c r="A663" s="1" t="s">
        <v>900</v>
      </c>
      <c r="B663" s="1">
        <v>75</v>
      </c>
      <c r="C663" s="1">
        <v>210</v>
      </c>
      <c r="D663" s="1">
        <v>27.22</v>
      </c>
    </row>
    <row r="664" spans="1:4" x14ac:dyDescent="0.25">
      <c r="A664" s="1" t="s">
        <v>901</v>
      </c>
      <c r="B664" s="1">
        <v>73</v>
      </c>
      <c r="C664" s="1">
        <v>190</v>
      </c>
      <c r="D664" s="1">
        <v>27.49</v>
      </c>
    </row>
    <row r="665" spans="1:4" x14ac:dyDescent="0.25">
      <c r="A665" s="1" t="s">
        <v>902</v>
      </c>
      <c r="B665" s="1">
        <v>72</v>
      </c>
      <c r="C665" s="1">
        <v>180</v>
      </c>
      <c r="D665" s="1">
        <v>27.53</v>
      </c>
    </row>
    <row r="666" spans="1:4" x14ac:dyDescent="0.25">
      <c r="A666" s="1" t="s">
        <v>903</v>
      </c>
      <c r="B666" s="1">
        <v>72</v>
      </c>
      <c r="C666" s="1">
        <v>180</v>
      </c>
      <c r="D666" s="1">
        <v>26.26</v>
      </c>
    </row>
    <row r="667" spans="1:4" x14ac:dyDescent="0.25">
      <c r="A667" s="1" t="s">
        <v>904</v>
      </c>
      <c r="B667" s="1">
        <v>72</v>
      </c>
      <c r="C667" s="1">
        <v>160</v>
      </c>
      <c r="D667" s="1">
        <v>25.18</v>
      </c>
    </row>
    <row r="668" spans="1:4" x14ac:dyDescent="0.25">
      <c r="A668" s="1" t="s">
        <v>905</v>
      </c>
      <c r="B668" s="1">
        <v>76</v>
      </c>
      <c r="C668" s="1">
        <v>235</v>
      </c>
      <c r="D668" s="1">
        <v>27.12</v>
      </c>
    </row>
    <row r="669" spans="1:4" x14ac:dyDescent="0.25">
      <c r="A669" s="1" t="s">
        <v>906</v>
      </c>
      <c r="B669" s="1">
        <v>75</v>
      </c>
      <c r="C669" s="1">
        <v>200</v>
      </c>
      <c r="D669" s="1">
        <v>27.69</v>
      </c>
    </row>
    <row r="670" spans="1:4" x14ac:dyDescent="0.25">
      <c r="A670" s="1" t="s">
        <v>907</v>
      </c>
      <c r="B670" s="1">
        <v>74</v>
      </c>
      <c r="C670" s="1">
        <v>210</v>
      </c>
      <c r="D670" s="1">
        <v>25.69</v>
      </c>
    </row>
    <row r="671" spans="1:4" x14ac:dyDescent="0.25">
      <c r="A671" s="1" t="s">
        <v>908</v>
      </c>
      <c r="B671" s="1">
        <v>75</v>
      </c>
      <c r="C671" s="1">
        <v>224</v>
      </c>
      <c r="D671" s="1">
        <v>36.32</v>
      </c>
    </row>
    <row r="672" spans="1:4" x14ac:dyDescent="0.25">
      <c r="A672" s="1" t="s">
        <v>909</v>
      </c>
      <c r="B672" s="1">
        <v>69</v>
      </c>
      <c r="C672" s="1">
        <v>180</v>
      </c>
      <c r="D672" s="1">
        <v>28.11</v>
      </c>
    </row>
    <row r="673" spans="1:4" x14ac:dyDescent="0.25">
      <c r="A673" s="1" t="s">
        <v>910</v>
      </c>
      <c r="B673" s="1">
        <v>73</v>
      </c>
      <c r="C673" s="1">
        <v>190</v>
      </c>
      <c r="D673" s="1">
        <v>31.21</v>
      </c>
    </row>
    <row r="674" spans="1:4" x14ac:dyDescent="0.25">
      <c r="A674" s="1" t="s">
        <v>911</v>
      </c>
      <c r="B674" s="1">
        <v>72</v>
      </c>
      <c r="C674" s="1">
        <v>197</v>
      </c>
      <c r="D674" s="1">
        <v>30.8</v>
      </c>
    </row>
    <row r="675" spans="1:4" x14ac:dyDescent="0.25">
      <c r="A675" s="1" t="s">
        <v>912</v>
      </c>
      <c r="B675" s="1">
        <v>72</v>
      </c>
      <c r="C675" s="1">
        <v>203</v>
      </c>
      <c r="D675" s="1">
        <v>30.21</v>
      </c>
    </row>
    <row r="676" spans="1:4" x14ac:dyDescent="0.25">
      <c r="A676" s="1" t="s">
        <v>913</v>
      </c>
      <c r="B676" s="1">
        <v>75</v>
      </c>
      <c r="C676" s="1">
        <v>205</v>
      </c>
      <c r="D676" s="1">
        <v>28.06</v>
      </c>
    </row>
    <row r="677" spans="1:4" x14ac:dyDescent="0.25">
      <c r="A677" s="1" t="s">
        <v>914</v>
      </c>
      <c r="B677" s="1">
        <v>77</v>
      </c>
      <c r="C677" s="1">
        <v>170</v>
      </c>
      <c r="D677" s="1">
        <v>26.52</v>
      </c>
    </row>
    <row r="678" spans="1:4" x14ac:dyDescent="0.25">
      <c r="A678" s="1" t="s">
        <v>915</v>
      </c>
      <c r="B678" s="1">
        <v>76</v>
      </c>
      <c r="C678" s="1">
        <v>200</v>
      </c>
      <c r="D678" s="1">
        <v>23.1</v>
      </c>
    </row>
    <row r="679" spans="1:4" x14ac:dyDescent="0.25">
      <c r="A679" s="1" t="s">
        <v>916</v>
      </c>
      <c r="B679" s="1">
        <v>80</v>
      </c>
      <c r="C679" s="1">
        <v>250</v>
      </c>
      <c r="D679" s="1">
        <v>25.02</v>
      </c>
    </row>
    <row r="680" spans="1:4" x14ac:dyDescent="0.25">
      <c r="A680" s="1" t="s">
        <v>917</v>
      </c>
      <c r="B680" s="1">
        <v>77</v>
      </c>
      <c r="C680" s="1">
        <v>200</v>
      </c>
      <c r="D680" s="1">
        <v>26.14</v>
      </c>
    </row>
    <row r="681" spans="1:4" x14ac:dyDescent="0.25">
      <c r="A681" s="1" t="s">
        <v>918</v>
      </c>
      <c r="B681" s="1">
        <v>76</v>
      </c>
      <c r="C681" s="1">
        <v>220</v>
      </c>
      <c r="D681" s="1">
        <v>25.38</v>
      </c>
    </row>
    <row r="682" spans="1:4" x14ac:dyDescent="0.25">
      <c r="A682" s="1" t="s">
        <v>919</v>
      </c>
      <c r="B682" s="1">
        <v>79</v>
      </c>
      <c r="C682" s="1">
        <v>200</v>
      </c>
      <c r="D682" s="1">
        <v>27.6</v>
      </c>
    </row>
    <row r="683" spans="1:4" x14ac:dyDescent="0.25">
      <c r="A683" s="1" t="s">
        <v>920</v>
      </c>
      <c r="B683" s="1">
        <v>71</v>
      </c>
      <c r="C683" s="1">
        <v>190</v>
      </c>
      <c r="D683" s="1">
        <v>25.5</v>
      </c>
    </row>
    <row r="684" spans="1:4" x14ac:dyDescent="0.25">
      <c r="A684" s="1" t="s">
        <v>921</v>
      </c>
      <c r="B684" s="1">
        <v>75</v>
      </c>
      <c r="C684" s="1">
        <v>170</v>
      </c>
      <c r="D684" s="1">
        <v>24.24</v>
      </c>
    </row>
    <row r="685" spans="1:4" x14ac:dyDescent="0.25">
      <c r="A685" s="1" t="s">
        <v>922</v>
      </c>
      <c r="B685" s="1">
        <v>73</v>
      </c>
      <c r="C685" s="1">
        <v>190</v>
      </c>
      <c r="D685" s="1">
        <v>23.32</v>
      </c>
    </row>
    <row r="686" spans="1:4" x14ac:dyDescent="0.25">
      <c r="A686" s="1" t="s">
        <v>923</v>
      </c>
      <c r="B686" s="1">
        <v>76</v>
      </c>
      <c r="C686" s="1">
        <v>220</v>
      </c>
      <c r="D686" s="1">
        <v>31.56</v>
      </c>
    </row>
    <row r="687" spans="1:4" x14ac:dyDescent="0.25">
      <c r="A687" s="1" t="s">
        <v>924</v>
      </c>
      <c r="B687" s="1">
        <v>77</v>
      </c>
      <c r="C687" s="1">
        <v>215</v>
      </c>
      <c r="D687" s="1">
        <v>34.19</v>
      </c>
    </row>
    <row r="688" spans="1:4" x14ac:dyDescent="0.25">
      <c r="A688" s="1" t="s">
        <v>925</v>
      </c>
      <c r="B688" s="1">
        <v>73</v>
      </c>
      <c r="C688" s="1">
        <v>206</v>
      </c>
      <c r="D688" s="1">
        <v>36.78</v>
      </c>
    </row>
    <row r="689" spans="1:4" x14ac:dyDescent="0.25">
      <c r="A689" s="1" t="s">
        <v>926</v>
      </c>
      <c r="B689" s="1">
        <v>76</v>
      </c>
      <c r="C689" s="1">
        <v>215</v>
      </c>
      <c r="D689" s="1">
        <v>27.73</v>
      </c>
    </row>
    <row r="690" spans="1:4" x14ac:dyDescent="0.25">
      <c r="A690" s="1" t="s">
        <v>927</v>
      </c>
      <c r="B690" s="1">
        <v>70</v>
      </c>
      <c r="C690" s="1">
        <v>185</v>
      </c>
      <c r="D690" s="1">
        <v>34.880000000000003</v>
      </c>
    </row>
    <row r="691" spans="1:4" x14ac:dyDescent="0.25">
      <c r="A691" s="1" t="s">
        <v>928</v>
      </c>
      <c r="B691" s="1">
        <v>75</v>
      </c>
      <c r="C691" s="1">
        <v>235</v>
      </c>
      <c r="D691" s="1">
        <v>31</v>
      </c>
    </row>
    <row r="692" spans="1:4" x14ac:dyDescent="0.25">
      <c r="A692" s="1" t="s">
        <v>929</v>
      </c>
      <c r="B692" s="1">
        <v>73</v>
      </c>
      <c r="C692" s="1">
        <v>188</v>
      </c>
      <c r="D692" s="1">
        <v>48.52</v>
      </c>
    </row>
    <row r="693" spans="1:4" x14ac:dyDescent="0.25">
      <c r="A693" s="1" t="s">
        <v>930</v>
      </c>
      <c r="B693" s="1">
        <v>75</v>
      </c>
      <c r="C693" s="1">
        <v>230</v>
      </c>
      <c r="D693" s="1">
        <v>34.68</v>
      </c>
    </row>
    <row r="694" spans="1:4" x14ac:dyDescent="0.25">
      <c r="A694" s="1" t="s">
        <v>931</v>
      </c>
      <c r="B694" s="1">
        <v>70</v>
      </c>
      <c r="C694" s="1">
        <v>195</v>
      </c>
      <c r="D694" s="1">
        <v>37.380000000000003</v>
      </c>
    </row>
    <row r="695" spans="1:4" x14ac:dyDescent="0.25">
      <c r="A695" s="1" t="s">
        <v>932</v>
      </c>
      <c r="B695" s="1">
        <v>69</v>
      </c>
      <c r="C695" s="1">
        <v>168</v>
      </c>
      <c r="D695" s="1">
        <v>24.33</v>
      </c>
    </row>
    <row r="696" spans="1:4" x14ac:dyDescent="0.25">
      <c r="A696" s="1" t="s">
        <v>933</v>
      </c>
      <c r="B696" s="1">
        <v>71</v>
      </c>
      <c r="C696" s="1">
        <v>190</v>
      </c>
      <c r="D696" s="1">
        <v>37.299999999999997</v>
      </c>
    </row>
    <row r="697" spans="1:4" x14ac:dyDescent="0.25">
      <c r="A697" s="1" t="s">
        <v>934</v>
      </c>
      <c r="B697" s="1">
        <v>72</v>
      </c>
      <c r="C697" s="1">
        <v>160</v>
      </c>
      <c r="D697" s="1">
        <v>23.72</v>
      </c>
    </row>
    <row r="698" spans="1:4" x14ac:dyDescent="0.25">
      <c r="A698" s="1" t="s">
        <v>935</v>
      </c>
      <c r="B698" s="1">
        <v>72</v>
      </c>
      <c r="C698" s="1">
        <v>200</v>
      </c>
      <c r="D698" s="1">
        <v>24.19</v>
      </c>
    </row>
    <row r="699" spans="1:4" x14ac:dyDescent="0.25">
      <c r="A699" s="1" t="s">
        <v>936</v>
      </c>
      <c r="B699" s="1">
        <v>73</v>
      </c>
      <c r="C699" s="1">
        <v>200</v>
      </c>
      <c r="D699" s="1">
        <v>25.7</v>
      </c>
    </row>
    <row r="700" spans="1:4" x14ac:dyDescent="0.25">
      <c r="A700" s="1" t="s">
        <v>937</v>
      </c>
      <c r="B700" s="1">
        <v>70</v>
      </c>
      <c r="C700" s="1">
        <v>189</v>
      </c>
      <c r="D700" s="1">
        <v>29.06</v>
      </c>
    </row>
    <row r="701" spans="1:4" x14ac:dyDescent="0.25">
      <c r="A701" s="1" t="s">
        <v>938</v>
      </c>
      <c r="B701" s="1">
        <v>70</v>
      </c>
      <c r="C701" s="1">
        <v>180</v>
      </c>
      <c r="D701" s="1">
        <v>33.479999999999997</v>
      </c>
    </row>
    <row r="702" spans="1:4" x14ac:dyDescent="0.25">
      <c r="A702" s="1" t="s">
        <v>939</v>
      </c>
      <c r="B702" s="1">
        <v>73</v>
      </c>
      <c r="C702" s="1">
        <v>190</v>
      </c>
      <c r="D702" s="1">
        <v>29.85</v>
      </c>
    </row>
    <row r="703" spans="1:4" x14ac:dyDescent="0.25">
      <c r="A703" s="1" t="s">
        <v>940</v>
      </c>
      <c r="B703" s="1">
        <v>76</v>
      </c>
      <c r="C703" s="1">
        <v>200</v>
      </c>
      <c r="D703" s="1">
        <v>34.299999999999997</v>
      </c>
    </row>
    <row r="704" spans="1:4" x14ac:dyDescent="0.25">
      <c r="A704" s="1" t="s">
        <v>941</v>
      </c>
      <c r="B704" s="1">
        <v>75</v>
      </c>
      <c r="C704" s="1">
        <v>220</v>
      </c>
      <c r="D704" s="1">
        <v>40.659999999999997</v>
      </c>
    </row>
    <row r="705" spans="1:4" x14ac:dyDescent="0.25">
      <c r="A705" s="1" t="s">
        <v>942</v>
      </c>
      <c r="B705" s="1">
        <v>72</v>
      </c>
      <c r="C705" s="1">
        <v>187</v>
      </c>
      <c r="D705" s="1">
        <v>21.9</v>
      </c>
    </row>
    <row r="706" spans="1:4" x14ac:dyDescent="0.25">
      <c r="A706" s="1" t="s">
        <v>943</v>
      </c>
      <c r="B706" s="1">
        <v>73</v>
      </c>
      <c r="C706" s="1">
        <v>240</v>
      </c>
      <c r="D706" s="1">
        <v>27.39</v>
      </c>
    </row>
    <row r="707" spans="1:4" x14ac:dyDescent="0.25">
      <c r="A707" s="1" t="s">
        <v>944</v>
      </c>
      <c r="B707" s="1">
        <v>79</v>
      </c>
      <c r="C707" s="1">
        <v>190</v>
      </c>
      <c r="D707" s="1">
        <v>23.13</v>
      </c>
    </row>
    <row r="708" spans="1:4" x14ac:dyDescent="0.25">
      <c r="A708" s="1" t="s">
        <v>945</v>
      </c>
      <c r="B708" s="1">
        <v>71</v>
      </c>
      <c r="C708" s="1">
        <v>180</v>
      </c>
      <c r="D708" s="1">
        <v>35.35</v>
      </c>
    </row>
    <row r="709" spans="1:4" x14ac:dyDescent="0.25">
      <c r="A709" s="1" t="s">
        <v>946</v>
      </c>
      <c r="B709" s="1">
        <v>72</v>
      </c>
      <c r="C709" s="1">
        <v>185</v>
      </c>
      <c r="D709" s="1">
        <v>40.93</v>
      </c>
    </row>
    <row r="710" spans="1:4" x14ac:dyDescent="0.25">
      <c r="A710" s="1" t="s">
        <v>947</v>
      </c>
      <c r="B710" s="1">
        <v>74</v>
      </c>
      <c r="C710" s="1">
        <v>210</v>
      </c>
      <c r="D710" s="1">
        <v>33.67</v>
      </c>
    </row>
    <row r="711" spans="1:4" x14ac:dyDescent="0.25">
      <c r="A711" s="1" t="s">
        <v>948</v>
      </c>
      <c r="B711" s="1">
        <v>74</v>
      </c>
      <c r="C711" s="1">
        <v>220</v>
      </c>
      <c r="D711" s="1">
        <v>37.39</v>
      </c>
    </row>
    <row r="712" spans="1:4" x14ac:dyDescent="0.25">
      <c r="A712" s="1" t="s">
        <v>949</v>
      </c>
      <c r="B712" s="1">
        <v>74</v>
      </c>
      <c r="C712" s="1">
        <v>219</v>
      </c>
      <c r="D712" s="1">
        <v>27.97</v>
      </c>
    </row>
    <row r="713" spans="1:4" x14ac:dyDescent="0.25">
      <c r="A713" s="1" t="s">
        <v>950</v>
      </c>
      <c r="B713" s="1">
        <v>72</v>
      </c>
      <c r="C713" s="1">
        <v>190</v>
      </c>
      <c r="D713" s="1">
        <v>25.54</v>
      </c>
    </row>
    <row r="714" spans="1:4" x14ac:dyDescent="0.25">
      <c r="A714" s="1" t="s">
        <v>951</v>
      </c>
      <c r="B714" s="1">
        <v>76</v>
      </c>
      <c r="C714" s="1">
        <v>193</v>
      </c>
      <c r="D714" s="1">
        <v>25.81</v>
      </c>
    </row>
    <row r="715" spans="1:4" x14ac:dyDescent="0.25">
      <c r="A715" s="1" t="s">
        <v>952</v>
      </c>
      <c r="B715" s="1">
        <v>76</v>
      </c>
      <c r="C715" s="1">
        <v>175</v>
      </c>
      <c r="D715" s="1">
        <v>22.53</v>
      </c>
    </row>
    <row r="716" spans="1:4" x14ac:dyDescent="0.25">
      <c r="A716" s="1" t="s">
        <v>953</v>
      </c>
      <c r="B716" s="1">
        <v>72</v>
      </c>
      <c r="C716" s="1">
        <v>180</v>
      </c>
      <c r="D716" s="1">
        <v>22.86</v>
      </c>
    </row>
    <row r="717" spans="1:4" x14ac:dyDescent="0.25">
      <c r="A717" s="1" t="s">
        <v>954</v>
      </c>
      <c r="B717" s="1">
        <v>72</v>
      </c>
      <c r="C717" s="1">
        <v>215</v>
      </c>
      <c r="D717" s="1">
        <v>24.07</v>
      </c>
    </row>
    <row r="718" spans="1:4" x14ac:dyDescent="0.25">
      <c r="A718" s="1" t="s">
        <v>955</v>
      </c>
      <c r="B718" s="1">
        <v>71</v>
      </c>
      <c r="C718" s="1">
        <v>210</v>
      </c>
      <c r="D718" s="1">
        <v>29.5</v>
      </c>
    </row>
    <row r="719" spans="1:4" x14ac:dyDescent="0.25">
      <c r="A719" s="1" t="s">
        <v>956</v>
      </c>
      <c r="B719" s="1">
        <v>72</v>
      </c>
      <c r="C719" s="1">
        <v>200</v>
      </c>
      <c r="D719" s="1">
        <v>30.03</v>
      </c>
    </row>
    <row r="720" spans="1:4" x14ac:dyDescent="0.25">
      <c r="A720" s="1" t="s">
        <v>957</v>
      </c>
      <c r="B720" s="1">
        <v>72</v>
      </c>
      <c r="C720" s="1">
        <v>190</v>
      </c>
      <c r="D720" s="1">
        <v>27.38</v>
      </c>
    </row>
    <row r="721" spans="1:4" x14ac:dyDescent="0.25">
      <c r="A721" s="1" t="s">
        <v>958</v>
      </c>
      <c r="B721" s="1">
        <v>70</v>
      </c>
      <c r="C721" s="1">
        <v>185</v>
      </c>
      <c r="D721" s="1">
        <v>30.51</v>
      </c>
    </row>
    <row r="722" spans="1:4" x14ac:dyDescent="0.25">
      <c r="A722" s="1" t="s">
        <v>959</v>
      </c>
      <c r="B722" s="1">
        <v>77</v>
      </c>
      <c r="C722" s="1">
        <v>220</v>
      </c>
      <c r="D722" s="1">
        <v>28.3</v>
      </c>
    </row>
    <row r="723" spans="1:4" x14ac:dyDescent="0.25">
      <c r="A723" s="1" t="s">
        <v>960</v>
      </c>
      <c r="B723" s="1">
        <v>74</v>
      </c>
      <c r="C723" s="1">
        <v>170</v>
      </c>
      <c r="D723" s="1">
        <v>29.84</v>
      </c>
    </row>
    <row r="724" spans="1:4" x14ac:dyDescent="0.25">
      <c r="A724" s="1" t="s">
        <v>961</v>
      </c>
      <c r="B724" s="1">
        <v>72</v>
      </c>
      <c r="C724" s="1">
        <v>195</v>
      </c>
      <c r="D724" s="1">
        <v>33.409999999999997</v>
      </c>
    </row>
    <row r="725" spans="1:4" x14ac:dyDescent="0.25">
      <c r="A725" s="1" t="s">
        <v>962</v>
      </c>
      <c r="B725" s="1">
        <v>76</v>
      </c>
      <c r="C725" s="1">
        <v>205</v>
      </c>
      <c r="D725" s="1">
        <v>33.6</v>
      </c>
    </row>
    <row r="726" spans="1:4" x14ac:dyDescent="0.25">
      <c r="A726" s="1" t="s">
        <v>963</v>
      </c>
      <c r="B726" s="1">
        <v>71</v>
      </c>
      <c r="C726" s="1">
        <v>195</v>
      </c>
      <c r="D726" s="1">
        <v>35.6</v>
      </c>
    </row>
    <row r="727" spans="1:4" x14ac:dyDescent="0.25">
      <c r="A727" s="1" t="s">
        <v>964</v>
      </c>
      <c r="B727" s="1">
        <v>76</v>
      </c>
      <c r="C727" s="1">
        <v>210</v>
      </c>
      <c r="D727" s="1">
        <v>24.19</v>
      </c>
    </row>
    <row r="728" spans="1:4" x14ac:dyDescent="0.25">
      <c r="A728" s="1" t="s">
        <v>965</v>
      </c>
      <c r="B728" s="1">
        <v>71</v>
      </c>
      <c r="C728" s="1">
        <v>190</v>
      </c>
      <c r="D728" s="1">
        <v>37.880000000000003</v>
      </c>
    </row>
    <row r="729" spans="1:4" x14ac:dyDescent="0.25">
      <c r="A729" s="1" t="s">
        <v>966</v>
      </c>
      <c r="B729" s="1">
        <v>73</v>
      </c>
      <c r="C729" s="1">
        <v>190</v>
      </c>
      <c r="D729" s="1">
        <v>27.56</v>
      </c>
    </row>
    <row r="730" spans="1:4" x14ac:dyDescent="0.25">
      <c r="A730" s="1" t="s">
        <v>967</v>
      </c>
      <c r="B730" s="1">
        <v>70</v>
      </c>
      <c r="C730" s="1">
        <v>180</v>
      </c>
      <c r="D730" s="1">
        <v>24.42</v>
      </c>
    </row>
    <row r="731" spans="1:4" x14ac:dyDescent="0.25">
      <c r="A731" s="1" t="s">
        <v>968</v>
      </c>
      <c r="B731" s="1">
        <v>73</v>
      </c>
      <c r="C731" s="1">
        <v>220</v>
      </c>
      <c r="D731" s="1">
        <v>31.05</v>
      </c>
    </row>
    <row r="732" spans="1:4" x14ac:dyDescent="0.25">
      <c r="A732" s="1" t="s">
        <v>969</v>
      </c>
      <c r="B732" s="1">
        <v>73</v>
      </c>
      <c r="C732" s="1">
        <v>190</v>
      </c>
      <c r="D732" s="1">
        <v>31.56</v>
      </c>
    </row>
    <row r="733" spans="1:4" x14ac:dyDescent="0.25">
      <c r="A733" s="1" t="s">
        <v>970</v>
      </c>
      <c r="B733" s="1">
        <v>72</v>
      </c>
      <c r="C733" s="1">
        <v>186</v>
      </c>
      <c r="D733" s="1">
        <v>35.549999999999997</v>
      </c>
    </row>
    <row r="734" spans="1:4" x14ac:dyDescent="0.25">
      <c r="A734" s="1" t="s">
        <v>971</v>
      </c>
      <c r="B734" s="1">
        <v>71</v>
      </c>
      <c r="C734" s="1">
        <v>185</v>
      </c>
      <c r="D734" s="1">
        <v>41.21</v>
      </c>
    </row>
    <row r="735" spans="1:4" x14ac:dyDescent="0.25">
      <c r="A735" s="1" t="s">
        <v>972</v>
      </c>
      <c r="B735" s="1">
        <v>71</v>
      </c>
      <c r="C735" s="1">
        <v>190</v>
      </c>
      <c r="D735" s="1">
        <v>27.12</v>
      </c>
    </row>
    <row r="736" spans="1:4" x14ac:dyDescent="0.25">
      <c r="A736" s="1" t="s">
        <v>973</v>
      </c>
      <c r="B736" s="1">
        <v>71</v>
      </c>
      <c r="C736" s="1">
        <v>180</v>
      </c>
      <c r="D736" s="1">
        <v>26.97</v>
      </c>
    </row>
    <row r="737" spans="1:4" x14ac:dyDescent="0.25">
      <c r="A737" s="1" t="s">
        <v>974</v>
      </c>
      <c r="B737" s="1">
        <v>72</v>
      </c>
      <c r="C737" s="1">
        <v>190</v>
      </c>
      <c r="D737" s="1">
        <v>28.92</v>
      </c>
    </row>
    <row r="738" spans="1:4" x14ac:dyDescent="0.25">
      <c r="A738" s="1" t="s">
        <v>975</v>
      </c>
      <c r="B738" s="1">
        <v>72</v>
      </c>
      <c r="C738" s="1">
        <v>170</v>
      </c>
      <c r="D738" s="1">
        <v>30.06</v>
      </c>
    </row>
    <row r="739" spans="1:4" x14ac:dyDescent="0.25">
      <c r="A739" s="1" t="s">
        <v>976</v>
      </c>
      <c r="B739" s="1">
        <v>74</v>
      </c>
      <c r="C739" s="1">
        <v>210</v>
      </c>
      <c r="D739" s="1">
        <v>31.51</v>
      </c>
    </row>
    <row r="740" spans="1:4" x14ac:dyDescent="0.25">
      <c r="A740" s="1" t="s">
        <v>977</v>
      </c>
      <c r="B740" s="1">
        <v>74</v>
      </c>
      <c r="C740" s="1">
        <v>240</v>
      </c>
      <c r="D740" s="1">
        <v>30.69</v>
      </c>
    </row>
    <row r="741" spans="1:4" x14ac:dyDescent="0.25">
      <c r="A741" s="1" t="s">
        <v>978</v>
      </c>
      <c r="B741" s="1">
        <v>74</v>
      </c>
      <c r="C741" s="1">
        <v>220</v>
      </c>
      <c r="D741" s="1">
        <v>30.19</v>
      </c>
    </row>
    <row r="742" spans="1:4" x14ac:dyDescent="0.25">
      <c r="A742" s="1" t="s">
        <v>979</v>
      </c>
      <c r="B742" s="1">
        <v>71</v>
      </c>
      <c r="C742" s="1">
        <v>180</v>
      </c>
      <c r="D742" s="1">
        <v>38.11</v>
      </c>
    </row>
    <row r="743" spans="1:4" x14ac:dyDescent="0.25">
      <c r="A743" s="1" t="s">
        <v>980</v>
      </c>
      <c r="B743" s="1">
        <v>72</v>
      </c>
      <c r="C743" s="1">
        <v>210</v>
      </c>
      <c r="D743" s="1">
        <v>28.68</v>
      </c>
    </row>
    <row r="744" spans="1:4" x14ac:dyDescent="0.25">
      <c r="A744" s="1" t="s">
        <v>981</v>
      </c>
      <c r="B744" s="1">
        <v>75</v>
      </c>
      <c r="C744" s="1">
        <v>210</v>
      </c>
      <c r="D744" s="1">
        <v>27.44</v>
      </c>
    </row>
    <row r="745" spans="1:4" x14ac:dyDescent="0.25">
      <c r="A745" s="1" t="s">
        <v>982</v>
      </c>
      <c r="B745" s="1">
        <v>72</v>
      </c>
      <c r="C745" s="1">
        <v>195</v>
      </c>
      <c r="D745" s="1">
        <v>24.63</v>
      </c>
    </row>
    <row r="746" spans="1:4" x14ac:dyDescent="0.25">
      <c r="A746" s="1" t="s">
        <v>983</v>
      </c>
      <c r="B746" s="1">
        <v>71</v>
      </c>
      <c r="C746" s="1">
        <v>160</v>
      </c>
      <c r="D746" s="1">
        <v>28.11</v>
      </c>
    </row>
    <row r="747" spans="1:4" x14ac:dyDescent="0.25">
      <c r="A747" s="1" t="s">
        <v>984</v>
      </c>
      <c r="B747" s="1">
        <v>72</v>
      </c>
      <c r="C747" s="1">
        <v>180</v>
      </c>
      <c r="D747" s="1">
        <v>28.9</v>
      </c>
    </row>
    <row r="748" spans="1:4" x14ac:dyDescent="0.25">
      <c r="A748" s="1" t="s">
        <v>985</v>
      </c>
      <c r="B748" s="1">
        <v>72</v>
      </c>
      <c r="C748" s="1">
        <v>205</v>
      </c>
      <c r="D748" s="1">
        <v>24.11</v>
      </c>
    </row>
    <row r="749" spans="1:4" x14ac:dyDescent="0.25">
      <c r="A749" s="1" t="s">
        <v>986</v>
      </c>
      <c r="B749" s="1">
        <v>72</v>
      </c>
      <c r="C749" s="1">
        <v>200</v>
      </c>
      <c r="D749" s="1">
        <v>40.53</v>
      </c>
    </row>
    <row r="750" spans="1:4" x14ac:dyDescent="0.25">
      <c r="A750" s="1" t="s">
        <v>987</v>
      </c>
      <c r="B750" s="1">
        <v>72</v>
      </c>
      <c r="C750" s="1">
        <v>185</v>
      </c>
      <c r="D750" s="1">
        <v>29.5</v>
      </c>
    </row>
    <row r="751" spans="1:4" x14ac:dyDescent="0.25">
      <c r="A751" s="1" t="s">
        <v>988</v>
      </c>
      <c r="B751" s="1">
        <v>74</v>
      </c>
      <c r="C751" s="1">
        <v>245</v>
      </c>
      <c r="D751" s="1">
        <v>28.62</v>
      </c>
    </row>
    <row r="752" spans="1:4" x14ac:dyDescent="0.25">
      <c r="A752" s="1" t="s">
        <v>989</v>
      </c>
      <c r="B752" s="1">
        <v>74</v>
      </c>
      <c r="C752" s="1">
        <v>190</v>
      </c>
      <c r="D752" s="1">
        <v>26.42</v>
      </c>
    </row>
    <row r="753" spans="1:4" x14ac:dyDescent="0.25">
      <c r="A753" s="1" t="s">
        <v>990</v>
      </c>
      <c r="B753" s="1">
        <v>77</v>
      </c>
      <c r="C753" s="1">
        <v>210</v>
      </c>
      <c r="D753" s="1">
        <v>30.18</v>
      </c>
    </row>
    <row r="754" spans="1:4" x14ac:dyDescent="0.25">
      <c r="A754" s="1" t="s">
        <v>991</v>
      </c>
      <c r="B754" s="1">
        <v>75</v>
      </c>
      <c r="C754" s="1">
        <v>200</v>
      </c>
      <c r="D754" s="1">
        <v>33.75</v>
      </c>
    </row>
    <row r="755" spans="1:4" x14ac:dyDescent="0.25">
      <c r="A755" s="1" t="s">
        <v>992</v>
      </c>
      <c r="B755" s="1">
        <v>73</v>
      </c>
      <c r="C755" s="1">
        <v>200</v>
      </c>
      <c r="D755" s="1">
        <v>30.06</v>
      </c>
    </row>
    <row r="756" spans="1:4" x14ac:dyDescent="0.25">
      <c r="A756" s="1" t="s">
        <v>993</v>
      </c>
      <c r="B756" s="1">
        <v>75</v>
      </c>
      <c r="C756" s="1">
        <v>222</v>
      </c>
      <c r="D756" s="1">
        <v>29.22</v>
      </c>
    </row>
    <row r="757" spans="1:4" x14ac:dyDescent="0.25">
      <c r="A757" s="1" t="s">
        <v>994</v>
      </c>
      <c r="B757" s="1">
        <v>73</v>
      </c>
      <c r="C757" s="1">
        <v>215</v>
      </c>
      <c r="D757" s="1">
        <v>24.47</v>
      </c>
    </row>
    <row r="758" spans="1:4" x14ac:dyDescent="0.25">
      <c r="A758" s="1" t="s">
        <v>995</v>
      </c>
      <c r="B758" s="1">
        <v>76</v>
      </c>
      <c r="C758" s="1">
        <v>240</v>
      </c>
      <c r="D758" s="1">
        <v>24.94</v>
      </c>
    </row>
    <row r="759" spans="1:4" x14ac:dyDescent="0.25">
      <c r="A759" s="1" t="s">
        <v>996</v>
      </c>
      <c r="B759" s="1">
        <v>72</v>
      </c>
      <c r="C759" s="1">
        <v>170</v>
      </c>
      <c r="D759" s="1">
        <v>28.77</v>
      </c>
    </row>
    <row r="760" spans="1:4" x14ac:dyDescent="0.25">
      <c r="A760" s="1" t="s">
        <v>997</v>
      </c>
      <c r="B760" s="1">
        <v>77</v>
      </c>
      <c r="C760" s="1">
        <v>220</v>
      </c>
      <c r="D760" s="1">
        <v>28.54</v>
      </c>
    </row>
    <row r="761" spans="1:4" x14ac:dyDescent="0.25">
      <c r="A761" s="1" t="s">
        <v>998</v>
      </c>
      <c r="B761" s="1">
        <v>75</v>
      </c>
      <c r="C761" s="1">
        <v>156</v>
      </c>
      <c r="D761" s="1">
        <v>27.32</v>
      </c>
    </row>
    <row r="762" spans="1:4" x14ac:dyDescent="0.25">
      <c r="A762" s="1" t="s">
        <v>999</v>
      </c>
      <c r="B762" s="1">
        <v>72</v>
      </c>
      <c r="C762" s="1">
        <v>190</v>
      </c>
      <c r="D762" s="1">
        <v>35.119999999999997</v>
      </c>
    </row>
    <row r="763" spans="1:4" x14ac:dyDescent="0.25">
      <c r="A763" s="1" t="s">
        <v>1000</v>
      </c>
      <c r="B763" s="1">
        <v>71</v>
      </c>
      <c r="C763" s="1">
        <v>202</v>
      </c>
      <c r="D763" s="1">
        <v>24.04</v>
      </c>
    </row>
    <row r="764" spans="1:4" x14ac:dyDescent="0.25">
      <c r="A764" s="1" t="s">
        <v>1001</v>
      </c>
      <c r="B764" s="1">
        <v>71</v>
      </c>
      <c r="C764" s="1">
        <v>221</v>
      </c>
      <c r="D764" s="1">
        <v>36.39</v>
      </c>
    </row>
    <row r="765" spans="1:4" x14ac:dyDescent="0.25">
      <c r="A765" s="1" t="s">
        <v>1002</v>
      </c>
      <c r="B765" s="1">
        <v>75</v>
      </c>
      <c r="C765" s="1">
        <v>200</v>
      </c>
      <c r="D765" s="1">
        <v>22.81</v>
      </c>
    </row>
    <row r="766" spans="1:4" x14ac:dyDescent="0.25">
      <c r="A766" s="1" t="s">
        <v>1003</v>
      </c>
      <c r="B766" s="1">
        <v>72</v>
      </c>
      <c r="C766" s="1">
        <v>190</v>
      </c>
      <c r="D766" s="1">
        <v>33.6</v>
      </c>
    </row>
    <row r="767" spans="1:4" x14ac:dyDescent="0.25">
      <c r="A767" s="1" t="s">
        <v>1004</v>
      </c>
      <c r="B767" s="1">
        <v>73</v>
      </c>
      <c r="C767" s="1">
        <v>210</v>
      </c>
      <c r="D767" s="1">
        <v>38.979999999999997</v>
      </c>
    </row>
    <row r="768" spans="1:4" x14ac:dyDescent="0.25">
      <c r="A768" s="1" t="s">
        <v>1005</v>
      </c>
      <c r="B768" s="1">
        <v>73</v>
      </c>
      <c r="C768" s="1">
        <v>190</v>
      </c>
      <c r="D768" s="1">
        <v>34.39</v>
      </c>
    </row>
    <row r="769" spans="1:4" x14ac:dyDescent="0.25">
      <c r="A769" s="1" t="s">
        <v>1006</v>
      </c>
      <c r="B769" s="1">
        <v>71</v>
      </c>
      <c r="C769" s="1">
        <v>200</v>
      </c>
      <c r="D769" s="1">
        <v>33.15</v>
      </c>
    </row>
    <row r="770" spans="1:4" x14ac:dyDescent="0.25">
      <c r="A770" s="1" t="s">
        <v>1007</v>
      </c>
      <c r="B770" s="1">
        <v>70</v>
      </c>
      <c r="C770" s="1">
        <v>165</v>
      </c>
      <c r="D770" s="1">
        <v>29.35</v>
      </c>
    </row>
    <row r="771" spans="1:4" x14ac:dyDescent="0.25">
      <c r="A771" s="1" t="s">
        <v>1008</v>
      </c>
      <c r="B771" s="1">
        <v>75</v>
      </c>
      <c r="C771" s="1">
        <v>190</v>
      </c>
      <c r="D771" s="1">
        <v>26.59</v>
      </c>
    </row>
    <row r="772" spans="1:4" x14ac:dyDescent="0.25">
      <c r="A772" s="1" t="s">
        <v>1009</v>
      </c>
      <c r="B772" s="1">
        <v>71</v>
      </c>
      <c r="C772" s="1">
        <v>185</v>
      </c>
      <c r="D772" s="1">
        <v>23.46</v>
      </c>
    </row>
    <row r="773" spans="1:4" x14ac:dyDescent="0.25">
      <c r="A773" s="1" t="s">
        <v>1010</v>
      </c>
      <c r="B773" s="1">
        <v>76</v>
      </c>
      <c r="C773" s="1">
        <v>230</v>
      </c>
      <c r="D773" s="1">
        <v>22.43</v>
      </c>
    </row>
    <row r="774" spans="1:4" x14ac:dyDescent="0.25">
      <c r="A774" s="1" t="s">
        <v>1011</v>
      </c>
      <c r="B774" s="1">
        <v>73</v>
      </c>
      <c r="C774" s="1">
        <v>208</v>
      </c>
      <c r="D774" s="1">
        <v>24.89</v>
      </c>
    </row>
    <row r="775" spans="1:4" x14ac:dyDescent="0.25">
      <c r="A775" s="1" t="s">
        <v>1012</v>
      </c>
      <c r="B775" s="1">
        <v>68</v>
      </c>
      <c r="C775" s="1">
        <v>209</v>
      </c>
      <c r="D775" s="1">
        <v>24.67</v>
      </c>
    </row>
    <row r="776" spans="1:4" x14ac:dyDescent="0.25">
      <c r="A776" s="1" t="s">
        <v>1013</v>
      </c>
      <c r="B776" s="1">
        <v>71</v>
      </c>
      <c r="C776" s="1">
        <v>175</v>
      </c>
      <c r="D776" s="1">
        <v>26.17</v>
      </c>
    </row>
    <row r="777" spans="1:4" x14ac:dyDescent="0.25">
      <c r="A777" s="1" t="s">
        <v>1014</v>
      </c>
      <c r="B777" s="1">
        <v>72</v>
      </c>
      <c r="C777" s="1">
        <v>180</v>
      </c>
      <c r="D777" s="1">
        <v>29.54</v>
      </c>
    </row>
    <row r="778" spans="1:4" x14ac:dyDescent="0.25">
      <c r="A778" s="1" t="s">
        <v>1015</v>
      </c>
      <c r="B778" s="1">
        <v>74</v>
      </c>
      <c r="C778" s="1">
        <v>200</v>
      </c>
      <c r="D778" s="1">
        <v>39.49</v>
      </c>
    </row>
    <row r="779" spans="1:4" x14ac:dyDescent="0.25">
      <c r="A779" s="1" t="s">
        <v>1016</v>
      </c>
      <c r="B779" s="1">
        <v>77</v>
      </c>
      <c r="C779" s="1">
        <v>205</v>
      </c>
      <c r="D779" s="1">
        <v>34.08</v>
      </c>
    </row>
    <row r="780" spans="1:4" x14ac:dyDescent="0.25">
      <c r="A780" s="1" t="s">
        <v>1017</v>
      </c>
      <c r="B780" s="1">
        <v>72</v>
      </c>
      <c r="C780" s="1">
        <v>200</v>
      </c>
      <c r="D780" s="1">
        <v>30.52</v>
      </c>
    </row>
    <row r="781" spans="1:4" x14ac:dyDescent="0.25">
      <c r="A781" s="1" t="s">
        <v>1018</v>
      </c>
      <c r="B781" s="1">
        <v>76</v>
      </c>
      <c r="C781" s="1">
        <v>250</v>
      </c>
      <c r="D781" s="1">
        <v>28.77</v>
      </c>
    </row>
    <row r="782" spans="1:4" x14ac:dyDescent="0.25">
      <c r="A782" s="1" t="s">
        <v>1019</v>
      </c>
      <c r="B782" s="1">
        <v>78</v>
      </c>
      <c r="C782" s="1">
        <v>210</v>
      </c>
      <c r="D782" s="1">
        <v>33.75</v>
      </c>
    </row>
    <row r="783" spans="1:4" x14ac:dyDescent="0.25">
      <c r="A783" s="1" t="s">
        <v>1020</v>
      </c>
      <c r="B783" s="1">
        <v>81</v>
      </c>
      <c r="C783" s="1">
        <v>230</v>
      </c>
      <c r="D783" s="1">
        <v>32.69</v>
      </c>
    </row>
    <row r="784" spans="1:4" x14ac:dyDescent="0.25">
      <c r="A784" s="1" t="s">
        <v>1021</v>
      </c>
      <c r="B784" s="1">
        <v>72</v>
      </c>
      <c r="C784" s="1">
        <v>244</v>
      </c>
      <c r="D784" s="1">
        <v>22.59</v>
      </c>
    </row>
    <row r="785" spans="1:4" x14ac:dyDescent="0.25">
      <c r="A785" s="1" t="s">
        <v>1022</v>
      </c>
      <c r="B785" s="1">
        <v>73</v>
      </c>
      <c r="C785" s="1">
        <v>202</v>
      </c>
      <c r="D785" s="1">
        <v>37.04</v>
      </c>
    </row>
    <row r="786" spans="1:4" x14ac:dyDescent="0.25">
      <c r="A786" s="1" t="s">
        <v>1023</v>
      </c>
      <c r="B786" s="1">
        <v>76</v>
      </c>
      <c r="C786" s="1">
        <v>240</v>
      </c>
      <c r="D786" s="1">
        <v>22.7</v>
      </c>
    </row>
    <row r="787" spans="1:4" x14ac:dyDescent="0.25">
      <c r="A787" s="1" t="s">
        <v>1024</v>
      </c>
      <c r="B787" s="1">
        <v>72</v>
      </c>
      <c r="C787" s="1">
        <v>200</v>
      </c>
      <c r="D787" s="1">
        <v>25.6</v>
      </c>
    </row>
    <row r="788" spans="1:4" x14ac:dyDescent="0.25">
      <c r="A788" s="1" t="s">
        <v>1025</v>
      </c>
      <c r="B788" s="1">
        <v>72</v>
      </c>
      <c r="C788" s="1">
        <v>215</v>
      </c>
      <c r="D788" s="1">
        <v>27.23</v>
      </c>
    </row>
    <row r="789" spans="1:4" x14ac:dyDescent="0.25">
      <c r="A789" s="1" t="s">
        <v>1026</v>
      </c>
      <c r="B789" s="1">
        <v>74</v>
      </c>
      <c r="C789" s="1">
        <v>177</v>
      </c>
      <c r="D789" s="1">
        <v>25.74</v>
      </c>
    </row>
    <row r="790" spans="1:4" x14ac:dyDescent="0.25">
      <c r="A790" s="1" t="s">
        <v>1027</v>
      </c>
      <c r="B790" s="1">
        <v>76</v>
      </c>
      <c r="C790" s="1">
        <v>210</v>
      </c>
      <c r="D790" s="1">
        <v>30.29</v>
      </c>
    </row>
    <row r="791" spans="1:4" x14ac:dyDescent="0.25">
      <c r="A791" s="1" t="s">
        <v>1028</v>
      </c>
      <c r="B791" s="1">
        <v>73</v>
      </c>
      <c r="C791" s="1">
        <v>170</v>
      </c>
      <c r="D791" s="1">
        <v>26.72</v>
      </c>
    </row>
    <row r="792" spans="1:4" x14ac:dyDescent="0.25">
      <c r="A792" s="1" t="s">
        <v>1029</v>
      </c>
      <c r="B792" s="1">
        <v>76</v>
      </c>
      <c r="C792" s="1">
        <v>215</v>
      </c>
      <c r="D792" s="1">
        <v>33.9</v>
      </c>
    </row>
    <row r="793" spans="1:4" x14ac:dyDescent="0.25">
      <c r="A793" s="1" t="s">
        <v>1030</v>
      </c>
      <c r="B793" s="1">
        <v>75</v>
      </c>
      <c r="C793" s="1">
        <v>217</v>
      </c>
      <c r="D793" s="1">
        <v>29.86</v>
      </c>
    </row>
    <row r="794" spans="1:4" x14ac:dyDescent="0.25">
      <c r="A794" s="1" t="s">
        <v>1031</v>
      </c>
      <c r="B794" s="1">
        <v>70</v>
      </c>
      <c r="C794" s="1">
        <v>198</v>
      </c>
      <c r="D794" s="1">
        <v>36.130000000000003</v>
      </c>
    </row>
    <row r="795" spans="1:4" x14ac:dyDescent="0.25">
      <c r="A795" s="1" t="s">
        <v>1032</v>
      </c>
      <c r="B795" s="1">
        <v>71</v>
      </c>
      <c r="C795" s="1">
        <v>200</v>
      </c>
      <c r="D795" s="1">
        <v>27.54</v>
      </c>
    </row>
    <row r="796" spans="1:4" x14ac:dyDescent="0.25">
      <c r="A796" s="1" t="s">
        <v>1033</v>
      </c>
      <c r="B796" s="1">
        <v>74</v>
      </c>
      <c r="C796" s="1">
        <v>220</v>
      </c>
      <c r="D796" s="1">
        <v>31.49</v>
      </c>
    </row>
    <row r="797" spans="1:4" x14ac:dyDescent="0.25">
      <c r="A797" s="1" t="s">
        <v>1034</v>
      </c>
      <c r="B797" s="1">
        <v>72</v>
      </c>
      <c r="C797" s="1">
        <v>170</v>
      </c>
      <c r="D797" s="1">
        <v>28.1</v>
      </c>
    </row>
    <row r="798" spans="1:4" x14ac:dyDescent="0.25">
      <c r="A798" s="1" t="s">
        <v>1035</v>
      </c>
      <c r="B798" s="1">
        <v>73</v>
      </c>
      <c r="C798" s="1">
        <v>200</v>
      </c>
      <c r="D798" s="1">
        <v>34.07</v>
      </c>
    </row>
    <row r="799" spans="1:4" x14ac:dyDescent="0.25">
      <c r="A799" s="1" t="s">
        <v>1036</v>
      </c>
      <c r="B799" s="1">
        <v>76</v>
      </c>
      <c r="C799" s="1">
        <v>230</v>
      </c>
      <c r="D799" s="1">
        <v>27.28</v>
      </c>
    </row>
    <row r="800" spans="1:4" x14ac:dyDescent="0.25">
      <c r="A800" s="1" t="s">
        <v>1037</v>
      </c>
      <c r="B800" s="1">
        <v>76</v>
      </c>
      <c r="C800" s="1">
        <v>231</v>
      </c>
      <c r="D800" s="1">
        <v>30.8</v>
      </c>
    </row>
    <row r="801" spans="1:4" x14ac:dyDescent="0.25">
      <c r="A801" s="1" t="s">
        <v>1038</v>
      </c>
      <c r="B801" s="1">
        <v>73</v>
      </c>
      <c r="C801" s="1">
        <v>183</v>
      </c>
      <c r="D801" s="1">
        <v>28.2</v>
      </c>
    </row>
    <row r="802" spans="1:4" x14ac:dyDescent="0.25">
      <c r="A802" s="1" t="s">
        <v>1039</v>
      </c>
      <c r="B802" s="1">
        <v>71</v>
      </c>
      <c r="C802" s="1">
        <v>192</v>
      </c>
      <c r="D802" s="1">
        <v>27.9</v>
      </c>
    </row>
    <row r="803" spans="1:4" x14ac:dyDescent="0.25">
      <c r="A803" s="1" t="s">
        <v>1040</v>
      </c>
      <c r="B803" s="1">
        <v>68</v>
      </c>
      <c r="C803" s="1">
        <v>167</v>
      </c>
      <c r="D803" s="1">
        <v>28.26</v>
      </c>
    </row>
    <row r="804" spans="1:4" x14ac:dyDescent="0.25">
      <c r="A804" s="1" t="s">
        <v>1041</v>
      </c>
      <c r="B804" s="1">
        <v>71</v>
      </c>
      <c r="C804" s="1">
        <v>190</v>
      </c>
      <c r="D804" s="1">
        <v>30.96</v>
      </c>
    </row>
    <row r="805" spans="1:4" x14ac:dyDescent="0.25">
      <c r="A805" s="1" t="s">
        <v>1042</v>
      </c>
      <c r="B805" s="1">
        <v>71</v>
      </c>
      <c r="C805" s="1">
        <v>180</v>
      </c>
      <c r="D805" s="1">
        <v>24.18</v>
      </c>
    </row>
    <row r="806" spans="1:4" x14ac:dyDescent="0.25">
      <c r="A806" s="1" t="s">
        <v>1043</v>
      </c>
      <c r="B806" s="1">
        <v>74</v>
      </c>
      <c r="C806" s="1">
        <v>180</v>
      </c>
      <c r="D806" s="1">
        <v>27.52</v>
      </c>
    </row>
    <row r="807" spans="1:4" x14ac:dyDescent="0.25">
      <c r="A807" s="1" t="s">
        <v>1044</v>
      </c>
      <c r="B807" s="1">
        <v>77</v>
      </c>
      <c r="C807" s="1">
        <v>215</v>
      </c>
      <c r="D807" s="1">
        <v>27.78</v>
      </c>
    </row>
    <row r="808" spans="1:4" x14ac:dyDescent="0.25">
      <c r="A808" s="1" t="s">
        <v>1045</v>
      </c>
      <c r="B808" s="1">
        <v>69</v>
      </c>
      <c r="C808" s="1">
        <v>160</v>
      </c>
      <c r="D808" s="1">
        <v>26.25</v>
      </c>
    </row>
    <row r="809" spans="1:4" x14ac:dyDescent="0.25">
      <c r="A809" s="1" t="s">
        <v>1046</v>
      </c>
      <c r="B809" s="1">
        <v>72</v>
      </c>
      <c r="C809" s="1">
        <v>205</v>
      </c>
      <c r="D809" s="1">
        <v>29.5</v>
      </c>
    </row>
    <row r="810" spans="1:4" x14ac:dyDescent="0.25">
      <c r="A810" s="1" t="s">
        <v>1047</v>
      </c>
      <c r="B810" s="1">
        <v>76</v>
      </c>
      <c r="C810" s="1">
        <v>223</v>
      </c>
      <c r="D810" s="1">
        <v>30.39</v>
      </c>
    </row>
    <row r="811" spans="1:4" x14ac:dyDescent="0.25">
      <c r="A811" s="1" t="s">
        <v>1048</v>
      </c>
      <c r="B811" s="1">
        <v>73</v>
      </c>
      <c r="C811" s="1">
        <v>205</v>
      </c>
      <c r="D811" s="1">
        <v>28.66</v>
      </c>
    </row>
    <row r="812" spans="1:4" x14ac:dyDescent="0.25">
      <c r="A812" s="1" t="s">
        <v>1049</v>
      </c>
      <c r="B812" s="1">
        <v>75</v>
      </c>
      <c r="C812" s="1">
        <v>175</v>
      </c>
      <c r="D812" s="1">
        <v>23.18</v>
      </c>
    </row>
    <row r="813" spans="1:4" x14ac:dyDescent="0.25">
      <c r="A813" s="1" t="s">
        <v>1050</v>
      </c>
      <c r="B813" s="1">
        <v>76</v>
      </c>
      <c r="C813" s="1">
        <v>170</v>
      </c>
      <c r="D813" s="1">
        <v>25.81</v>
      </c>
    </row>
    <row r="814" spans="1:4" x14ac:dyDescent="0.25">
      <c r="A814" s="1" t="s">
        <v>1051</v>
      </c>
      <c r="B814" s="1">
        <v>75</v>
      </c>
      <c r="C814" s="1">
        <v>190</v>
      </c>
      <c r="D814" s="1">
        <v>23.01</v>
      </c>
    </row>
    <row r="815" spans="1:4" x14ac:dyDescent="0.25">
      <c r="A815" s="1" t="s">
        <v>1052</v>
      </c>
      <c r="B815" s="1">
        <v>76</v>
      </c>
      <c r="C815" s="1">
        <v>240</v>
      </c>
      <c r="D815" s="1">
        <v>31.72</v>
      </c>
    </row>
    <row r="816" spans="1:4" x14ac:dyDescent="0.25">
      <c r="A816" s="1" t="s">
        <v>1053</v>
      </c>
      <c r="B816" s="1">
        <v>72</v>
      </c>
      <c r="C816" s="1">
        <v>175</v>
      </c>
      <c r="D816" s="1">
        <v>44.28</v>
      </c>
    </row>
    <row r="817" spans="1:4" x14ac:dyDescent="0.25">
      <c r="A817" s="1" t="s">
        <v>1054</v>
      </c>
      <c r="B817" s="1">
        <v>74</v>
      </c>
      <c r="C817" s="1">
        <v>230</v>
      </c>
      <c r="D817" s="1">
        <v>36.909999999999997</v>
      </c>
    </row>
    <row r="818" spans="1:4" x14ac:dyDescent="0.25">
      <c r="A818" s="1" t="s">
        <v>1055</v>
      </c>
      <c r="B818" s="1">
        <v>76</v>
      </c>
      <c r="C818" s="1">
        <v>223</v>
      </c>
      <c r="D818" s="1">
        <v>26.54</v>
      </c>
    </row>
    <row r="819" spans="1:4" x14ac:dyDescent="0.25">
      <c r="A819" s="1" t="s">
        <v>1056</v>
      </c>
      <c r="B819" s="1">
        <v>74</v>
      </c>
      <c r="C819" s="1">
        <v>196</v>
      </c>
      <c r="D819" s="1">
        <v>29.27</v>
      </c>
    </row>
    <row r="820" spans="1:4" x14ac:dyDescent="0.25">
      <c r="A820" s="1" t="s">
        <v>1057</v>
      </c>
      <c r="B820" s="1">
        <v>72</v>
      </c>
      <c r="C820" s="1">
        <v>167</v>
      </c>
      <c r="D820" s="1">
        <v>30.51</v>
      </c>
    </row>
    <row r="821" spans="1:4" x14ac:dyDescent="0.25">
      <c r="A821" s="1" t="s">
        <v>1058</v>
      </c>
      <c r="B821" s="1">
        <v>75</v>
      </c>
      <c r="C821" s="1">
        <v>195</v>
      </c>
      <c r="D821" s="1">
        <v>31.28</v>
      </c>
    </row>
    <row r="822" spans="1:4" x14ac:dyDescent="0.25">
      <c r="A822" s="1" t="s">
        <v>1059</v>
      </c>
      <c r="B822" s="1">
        <v>78</v>
      </c>
      <c r="C822" s="1">
        <v>190</v>
      </c>
      <c r="D822" s="1">
        <v>26.51</v>
      </c>
    </row>
    <row r="823" spans="1:4" x14ac:dyDescent="0.25">
      <c r="A823" s="1" t="s">
        <v>1060</v>
      </c>
      <c r="B823" s="1">
        <v>77</v>
      </c>
      <c r="C823" s="1">
        <v>250</v>
      </c>
      <c r="D823" s="1">
        <v>34.869999999999997</v>
      </c>
    </row>
    <row r="824" spans="1:4" x14ac:dyDescent="0.25">
      <c r="A824" s="1" t="s">
        <v>1061</v>
      </c>
      <c r="B824" s="1">
        <v>70</v>
      </c>
      <c r="C824" s="1">
        <v>190</v>
      </c>
      <c r="D824" s="1">
        <v>39.28</v>
      </c>
    </row>
    <row r="825" spans="1:4" x14ac:dyDescent="0.25">
      <c r="A825" s="1" t="s">
        <v>1062</v>
      </c>
      <c r="B825" s="1">
        <v>72</v>
      </c>
      <c r="C825" s="1">
        <v>190</v>
      </c>
      <c r="D825" s="1">
        <v>28.56</v>
      </c>
    </row>
    <row r="826" spans="1:4" x14ac:dyDescent="0.25">
      <c r="A826" s="1" t="s">
        <v>1063</v>
      </c>
      <c r="B826" s="1">
        <v>79</v>
      </c>
      <c r="C826" s="1">
        <v>190</v>
      </c>
      <c r="D826" s="1">
        <v>27.82</v>
      </c>
    </row>
    <row r="827" spans="1:4" x14ac:dyDescent="0.25">
      <c r="A827" s="1" t="s">
        <v>1064</v>
      </c>
      <c r="B827" s="1">
        <v>74</v>
      </c>
      <c r="C827" s="1">
        <v>170</v>
      </c>
      <c r="D827" s="1">
        <v>25.94</v>
      </c>
    </row>
    <row r="828" spans="1:4" x14ac:dyDescent="0.25">
      <c r="A828" s="1" t="s">
        <v>1065</v>
      </c>
      <c r="B828" s="1">
        <v>71</v>
      </c>
      <c r="C828" s="1">
        <v>160</v>
      </c>
      <c r="D828" s="1">
        <v>28.53</v>
      </c>
    </row>
    <row r="829" spans="1:4" x14ac:dyDescent="0.25">
      <c r="A829" s="1" t="s">
        <v>1066</v>
      </c>
      <c r="B829" s="1">
        <v>68</v>
      </c>
      <c r="C829" s="1">
        <v>150</v>
      </c>
      <c r="D829" s="1">
        <v>22.11</v>
      </c>
    </row>
    <row r="830" spans="1:4" x14ac:dyDescent="0.25">
      <c r="A830" s="1" t="s">
        <v>1067</v>
      </c>
      <c r="B830" s="1">
        <v>77</v>
      </c>
      <c r="C830" s="1">
        <v>225</v>
      </c>
      <c r="D830" s="1">
        <v>27.71</v>
      </c>
    </row>
    <row r="831" spans="1:4" x14ac:dyDescent="0.25">
      <c r="A831" s="1" t="s">
        <v>1068</v>
      </c>
      <c r="B831" s="1">
        <v>75</v>
      </c>
      <c r="C831" s="1">
        <v>220</v>
      </c>
      <c r="D831" s="1">
        <v>37.380000000000003</v>
      </c>
    </row>
    <row r="832" spans="1:4" x14ac:dyDescent="0.25">
      <c r="A832" s="1" t="s">
        <v>1069</v>
      </c>
      <c r="B832" s="1">
        <v>71</v>
      </c>
      <c r="C832" s="1">
        <v>209</v>
      </c>
      <c r="D832" s="1">
        <v>30.67</v>
      </c>
    </row>
    <row r="833" spans="1:4" x14ac:dyDescent="0.25">
      <c r="A833" s="1" t="s">
        <v>1070</v>
      </c>
      <c r="B833" s="1">
        <v>72</v>
      </c>
      <c r="C833" s="1">
        <v>210</v>
      </c>
      <c r="D833" s="1">
        <v>30.48</v>
      </c>
    </row>
    <row r="834" spans="1:4" x14ac:dyDescent="0.25">
      <c r="A834" s="1" t="s">
        <v>1071</v>
      </c>
      <c r="B834" s="1">
        <v>70</v>
      </c>
      <c r="C834" s="1">
        <v>176</v>
      </c>
      <c r="D834" s="1">
        <v>27.12</v>
      </c>
    </row>
    <row r="835" spans="1:4" x14ac:dyDescent="0.25">
      <c r="A835" s="1" t="s">
        <v>1072</v>
      </c>
      <c r="B835" s="1">
        <v>72</v>
      </c>
      <c r="C835" s="1">
        <v>260</v>
      </c>
      <c r="D835" s="1">
        <v>22.81</v>
      </c>
    </row>
    <row r="836" spans="1:4" x14ac:dyDescent="0.25">
      <c r="A836" s="1" t="s">
        <v>1073</v>
      </c>
      <c r="B836" s="1">
        <v>72</v>
      </c>
      <c r="C836" s="1">
        <v>195</v>
      </c>
      <c r="D836" s="1">
        <v>24.46</v>
      </c>
    </row>
    <row r="837" spans="1:4" x14ac:dyDescent="0.25">
      <c r="A837" s="1" t="s">
        <v>1074</v>
      </c>
      <c r="B837" s="1">
        <v>73</v>
      </c>
      <c r="C837" s="1">
        <v>190</v>
      </c>
      <c r="D837" s="1">
        <v>34.729999999999997</v>
      </c>
    </row>
    <row r="838" spans="1:4" x14ac:dyDescent="0.25">
      <c r="A838" s="1" t="s">
        <v>1075</v>
      </c>
      <c r="B838" s="1">
        <v>72</v>
      </c>
      <c r="C838" s="1">
        <v>184</v>
      </c>
      <c r="D838" s="1">
        <v>36.53</v>
      </c>
    </row>
    <row r="839" spans="1:4" x14ac:dyDescent="0.25">
      <c r="A839" s="1" t="s">
        <v>1076</v>
      </c>
      <c r="B839" s="1">
        <v>74</v>
      </c>
      <c r="C839" s="1">
        <v>180</v>
      </c>
      <c r="D839" s="1">
        <v>24.53</v>
      </c>
    </row>
    <row r="840" spans="1:4" x14ac:dyDescent="0.25">
      <c r="A840" s="1" t="s">
        <v>1077</v>
      </c>
      <c r="B840" s="1">
        <v>72</v>
      </c>
      <c r="C840" s="1">
        <v>195</v>
      </c>
      <c r="D840" s="1">
        <v>27.17</v>
      </c>
    </row>
    <row r="841" spans="1:4" x14ac:dyDescent="0.25">
      <c r="A841" s="1" t="s">
        <v>1078</v>
      </c>
      <c r="B841" s="1">
        <v>72</v>
      </c>
      <c r="C841" s="1">
        <v>195</v>
      </c>
      <c r="D841" s="1">
        <v>26.9</v>
      </c>
    </row>
    <row r="842" spans="1:4" x14ac:dyDescent="0.25">
      <c r="A842" s="1" t="s">
        <v>1079</v>
      </c>
      <c r="B842" s="1">
        <v>75</v>
      </c>
      <c r="C842" s="1">
        <v>219</v>
      </c>
      <c r="D842" s="1">
        <v>33.67</v>
      </c>
    </row>
    <row r="843" spans="1:4" x14ac:dyDescent="0.25">
      <c r="A843" s="1" t="s">
        <v>1080</v>
      </c>
      <c r="B843" s="1">
        <v>72</v>
      </c>
      <c r="C843" s="1">
        <v>225</v>
      </c>
      <c r="D843" s="1">
        <v>29.14</v>
      </c>
    </row>
    <row r="844" spans="1:4" x14ac:dyDescent="0.25">
      <c r="A844" s="1" t="s">
        <v>1081</v>
      </c>
      <c r="B844" s="1">
        <v>73</v>
      </c>
      <c r="C844" s="1">
        <v>212</v>
      </c>
      <c r="D844" s="1">
        <v>32.61</v>
      </c>
    </row>
    <row r="845" spans="1:4" x14ac:dyDescent="0.25">
      <c r="A845" s="1" t="s">
        <v>1082</v>
      </c>
      <c r="B845" s="1">
        <v>74</v>
      </c>
      <c r="C845" s="1">
        <v>202</v>
      </c>
      <c r="D845" s="1">
        <v>33.869999999999997</v>
      </c>
    </row>
    <row r="846" spans="1:4" x14ac:dyDescent="0.25">
      <c r="A846" s="1" t="s">
        <v>1083</v>
      </c>
      <c r="B846" s="1">
        <v>72</v>
      </c>
      <c r="C846" s="1">
        <v>185</v>
      </c>
      <c r="D846" s="1">
        <v>24.41</v>
      </c>
    </row>
    <row r="847" spans="1:4" x14ac:dyDescent="0.25">
      <c r="A847" s="1" t="s">
        <v>1084</v>
      </c>
      <c r="B847" s="1">
        <v>78</v>
      </c>
      <c r="C847" s="1">
        <v>200</v>
      </c>
      <c r="D847" s="1">
        <v>24.94</v>
      </c>
    </row>
    <row r="848" spans="1:4" x14ac:dyDescent="0.25">
      <c r="A848" s="1" t="s">
        <v>1085</v>
      </c>
      <c r="B848" s="1">
        <v>75</v>
      </c>
      <c r="C848" s="1">
        <v>209</v>
      </c>
      <c r="D848" s="1">
        <v>27.36</v>
      </c>
    </row>
    <row r="849" spans="1:4" x14ac:dyDescent="0.25">
      <c r="A849" s="1" t="s">
        <v>1086</v>
      </c>
      <c r="B849" s="1">
        <v>72</v>
      </c>
      <c r="C849" s="1">
        <v>200</v>
      </c>
      <c r="D849" s="1">
        <v>26.33</v>
      </c>
    </row>
    <row r="850" spans="1:4" x14ac:dyDescent="0.25">
      <c r="A850" s="1" t="s">
        <v>1087</v>
      </c>
      <c r="B850" s="1">
        <v>74</v>
      </c>
      <c r="C850" s="1">
        <v>195</v>
      </c>
      <c r="D850" s="1">
        <v>25.72</v>
      </c>
    </row>
    <row r="851" spans="1:4" x14ac:dyDescent="0.25">
      <c r="A851" s="1" t="s">
        <v>1088</v>
      </c>
      <c r="B851" s="1">
        <v>75</v>
      </c>
      <c r="C851" s="1">
        <v>228</v>
      </c>
      <c r="D851" s="1">
        <v>28.7</v>
      </c>
    </row>
    <row r="852" spans="1:4" x14ac:dyDescent="0.25">
      <c r="A852" s="1" t="s">
        <v>1089</v>
      </c>
      <c r="B852" s="1">
        <v>75</v>
      </c>
      <c r="C852" s="1">
        <v>210</v>
      </c>
      <c r="D852" s="1">
        <v>28.53</v>
      </c>
    </row>
    <row r="853" spans="1:4" x14ac:dyDescent="0.25">
      <c r="A853" s="1" t="s">
        <v>1090</v>
      </c>
      <c r="B853" s="1">
        <v>76</v>
      </c>
      <c r="C853" s="1">
        <v>190</v>
      </c>
      <c r="D853" s="1">
        <v>26.07</v>
      </c>
    </row>
    <row r="854" spans="1:4" x14ac:dyDescent="0.25">
      <c r="A854" s="1" t="s">
        <v>1091</v>
      </c>
      <c r="B854" s="1">
        <v>74</v>
      </c>
      <c r="C854" s="1">
        <v>212</v>
      </c>
      <c r="D854" s="1">
        <v>27.31</v>
      </c>
    </row>
    <row r="855" spans="1:4" x14ac:dyDescent="0.25">
      <c r="A855" s="1" t="s">
        <v>1092</v>
      </c>
      <c r="B855" s="1">
        <v>74</v>
      </c>
      <c r="C855" s="1">
        <v>190</v>
      </c>
      <c r="D855" s="1">
        <v>23.26</v>
      </c>
    </row>
    <row r="856" spans="1:4" x14ac:dyDescent="0.25">
      <c r="A856" s="1" t="s">
        <v>1093</v>
      </c>
      <c r="B856" s="1">
        <v>73</v>
      </c>
      <c r="C856" s="1">
        <v>218</v>
      </c>
      <c r="D856" s="1">
        <v>28.62</v>
      </c>
    </row>
    <row r="857" spans="1:4" x14ac:dyDescent="0.25">
      <c r="A857" s="1" t="s">
        <v>1094</v>
      </c>
      <c r="B857" s="1">
        <v>74</v>
      </c>
      <c r="C857" s="1">
        <v>220</v>
      </c>
      <c r="D857" s="1">
        <v>32.159999999999997</v>
      </c>
    </row>
    <row r="858" spans="1:4" x14ac:dyDescent="0.25">
      <c r="A858" s="1" t="s">
        <v>1095</v>
      </c>
      <c r="B858" s="1">
        <v>71</v>
      </c>
      <c r="C858" s="1">
        <v>190</v>
      </c>
      <c r="D858" s="1">
        <v>38.43</v>
      </c>
    </row>
    <row r="859" spans="1:4" x14ac:dyDescent="0.25">
      <c r="A859" s="1" t="s">
        <v>1096</v>
      </c>
      <c r="B859" s="1">
        <v>74</v>
      </c>
      <c r="C859" s="1">
        <v>235</v>
      </c>
      <c r="D859" s="1">
        <v>31.81</v>
      </c>
    </row>
    <row r="860" spans="1:4" x14ac:dyDescent="0.25">
      <c r="A860" s="1" t="s">
        <v>1097</v>
      </c>
      <c r="B860" s="1">
        <v>75</v>
      </c>
      <c r="C860" s="1">
        <v>210</v>
      </c>
      <c r="D860" s="1">
        <v>29.1</v>
      </c>
    </row>
    <row r="861" spans="1:4" x14ac:dyDescent="0.25">
      <c r="A861" s="1" t="s">
        <v>1098</v>
      </c>
      <c r="B861" s="1">
        <v>76</v>
      </c>
      <c r="C861" s="1">
        <v>200</v>
      </c>
      <c r="D861" s="1">
        <v>31.28</v>
      </c>
    </row>
    <row r="862" spans="1:4" x14ac:dyDescent="0.25">
      <c r="A862" s="1" t="s">
        <v>1099</v>
      </c>
      <c r="B862" s="1">
        <v>74</v>
      </c>
      <c r="C862" s="1">
        <v>188</v>
      </c>
      <c r="D862" s="1">
        <v>29.17</v>
      </c>
    </row>
    <row r="863" spans="1:4" x14ac:dyDescent="0.25">
      <c r="A863" s="1" t="s">
        <v>1100</v>
      </c>
      <c r="B863" s="1">
        <v>76</v>
      </c>
      <c r="C863" s="1">
        <v>210</v>
      </c>
      <c r="D863" s="1">
        <v>25.89</v>
      </c>
    </row>
    <row r="864" spans="1:4" x14ac:dyDescent="0.25">
      <c r="A864" s="1" t="s">
        <v>1101</v>
      </c>
      <c r="B864" s="1">
        <v>76</v>
      </c>
      <c r="C864" s="1">
        <v>235</v>
      </c>
      <c r="D864" s="1">
        <v>26.13</v>
      </c>
    </row>
    <row r="865" spans="1:4" x14ac:dyDescent="0.25">
      <c r="A865" s="1" t="s">
        <v>1102</v>
      </c>
      <c r="B865" s="1">
        <v>73</v>
      </c>
      <c r="C865" s="1">
        <v>188</v>
      </c>
      <c r="D865" s="1">
        <v>29.13</v>
      </c>
    </row>
    <row r="866" spans="1:4" x14ac:dyDescent="0.25">
      <c r="A866" s="1" t="s">
        <v>1103</v>
      </c>
      <c r="B866" s="1">
        <v>75</v>
      </c>
      <c r="C866" s="1">
        <v>215</v>
      </c>
      <c r="D866" s="1">
        <v>28.92</v>
      </c>
    </row>
    <row r="867" spans="1:4" x14ac:dyDescent="0.25">
      <c r="A867" s="1" t="s">
        <v>1104</v>
      </c>
      <c r="B867" s="1">
        <v>75</v>
      </c>
      <c r="C867" s="1">
        <v>216</v>
      </c>
      <c r="D867" s="1">
        <v>26.01</v>
      </c>
    </row>
    <row r="868" spans="1:4" x14ac:dyDescent="0.25">
      <c r="A868" s="1" t="s">
        <v>1105</v>
      </c>
      <c r="B868" s="1">
        <v>74</v>
      </c>
      <c r="C868" s="1">
        <v>220</v>
      </c>
      <c r="D868" s="1">
        <v>24.81</v>
      </c>
    </row>
    <row r="869" spans="1:4" x14ac:dyDescent="0.25">
      <c r="A869" s="1" t="s">
        <v>1106</v>
      </c>
      <c r="B869" s="1">
        <v>68</v>
      </c>
      <c r="C869" s="1">
        <v>180</v>
      </c>
      <c r="D869" s="1">
        <v>28.79</v>
      </c>
    </row>
    <row r="870" spans="1:4" x14ac:dyDescent="0.25">
      <c r="A870" s="1" t="s">
        <v>1107</v>
      </c>
      <c r="B870" s="1">
        <v>72</v>
      </c>
      <c r="C870" s="1">
        <v>185</v>
      </c>
      <c r="D870" s="1">
        <v>33.770000000000003</v>
      </c>
    </row>
    <row r="871" spans="1:4" x14ac:dyDescent="0.25">
      <c r="A871" s="1" t="s">
        <v>1108</v>
      </c>
      <c r="B871" s="1">
        <v>75</v>
      </c>
      <c r="C871" s="1">
        <v>200</v>
      </c>
      <c r="D871" s="1">
        <v>33.85</v>
      </c>
    </row>
    <row r="872" spans="1:4" x14ac:dyDescent="0.25">
      <c r="A872" s="1" t="s">
        <v>1109</v>
      </c>
      <c r="B872" s="1">
        <v>71</v>
      </c>
      <c r="C872" s="1">
        <v>210</v>
      </c>
      <c r="D872" s="1">
        <v>27.36</v>
      </c>
    </row>
    <row r="873" spans="1:4" x14ac:dyDescent="0.25">
      <c r="A873" s="1" t="s">
        <v>1110</v>
      </c>
      <c r="B873" s="1">
        <v>70</v>
      </c>
      <c r="C873" s="1">
        <v>220</v>
      </c>
      <c r="D873" s="1">
        <v>26.01</v>
      </c>
    </row>
    <row r="874" spans="1:4" x14ac:dyDescent="0.25">
      <c r="A874" s="1" t="s">
        <v>1111</v>
      </c>
      <c r="B874" s="1">
        <v>72</v>
      </c>
      <c r="C874" s="1">
        <v>185</v>
      </c>
      <c r="D874" s="1">
        <v>29.95</v>
      </c>
    </row>
    <row r="875" spans="1:4" x14ac:dyDescent="0.25">
      <c r="A875" s="1" t="s">
        <v>1112</v>
      </c>
      <c r="B875" s="1">
        <v>73</v>
      </c>
      <c r="C875" s="1">
        <v>231</v>
      </c>
      <c r="D875" s="1">
        <v>28.12</v>
      </c>
    </row>
    <row r="876" spans="1:4" x14ac:dyDescent="0.25">
      <c r="A876" s="1" t="s">
        <v>1113</v>
      </c>
      <c r="B876" s="1">
        <v>72</v>
      </c>
      <c r="C876" s="1">
        <v>210</v>
      </c>
      <c r="D876" s="1">
        <v>32.869999999999997</v>
      </c>
    </row>
    <row r="877" spans="1:4" x14ac:dyDescent="0.25">
      <c r="A877" s="1" t="s">
        <v>1114</v>
      </c>
      <c r="B877" s="1">
        <v>75</v>
      </c>
      <c r="C877" s="1">
        <v>195</v>
      </c>
      <c r="D877" s="1">
        <v>31.2</v>
      </c>
    </row>
    <row r="878" spans="1:4" x14ac:dyDescent="0.25">
      <c r="A878" s="1" t="s">
        <v>1115</v>
      </c>
      <c r="B878" s="1">
        <v>74</v>
      </c>
      <c r="C878" s="1">
        <v>200</v>
      </c>
      <c r="D878" s="1">
        <v>34.14</v>
      </c>
    </row>
    <row r="879" spans="1:4" x14ac:dyDescent="0.25">
      <c r="A879" s="1" t="s">
        <v>1116</v>
      </c>
      <c r="B879" s="1">
        <v>70</v>
      </c>
      <c r="C879" s="1">
        <v>205</v>
      </c>
      <c r="D879" s="1">
        <v>36.11</v>
      </c>
    </row>
    <row r="880" spans="1:4" x14ac:dyDescent="0.25">
      <c r="A880" s="1" t="s">
        <v>1117</v>
      </c>
      <c r="B880" s="1">
        <v>73</v>
      </c>
      <c r="C880" s="1">
        <v>200</v>
      </c>
      <c r="D880" s="1">
        <v>25.6</v>
      </c>
    </row>
    <row r="881" spans="1:4" x14ac:dyDescent="0.25">
      <c r="A881" s="1" t="s">
        <v>1118</v>
      </c>
      <c r="B881" s="1">
        <v>76</v>
      </c>
      <c r="C881" s="1">
        <v>200</v>
      </c>
      <c r="D881" s="1">
        <v>26.31</v>
      </c>
    </row>
    <row r="882" spans="1:4" x14ac:dyDescent="0.25">
      <c r="A882" s="1" t="s">
        <v>1119</v>
      </c>
      <c r="B882" s="1">
        <v>71</v>
      </c>
      <c r="C882" s="1">
        <v>190</v>
      </c>
      <c r="D882" s="1">
        <v>27.5</v>
      </c>
    </row>
    <row r="883" spans="1:4" x14ac:dyDescent="0.25">
      <c r="A883" s="1" t="s">
        <v>806</v>
      </c>
      <c r="B883" s="1">
        <v>82</v>
      </c>
      <c r="C883" s="1">
        <v>250</v>
      </c>
      <c r="D883" s="1">
        <v>27.77</v>
      </c>
    </row>
    <row r="884" spans="1:4" x14ac:dyDescent="0.25">
      <c r="A884" s="1" t="s">
        <v>1120</v>
      </c>
      <c r="B884" s="1">
        <v>72</v>
      </c>
      <c r="C884" s="1">
        <v>185</v>
      </c>
      <c r="D884" s="1">
        <v>40.880000000000003</v>
      </c>
    </row>
    <row r="885" spans="1:4" x14ac:dyDescent="0.25">
      <c r="A885" s="1" t="s">
        <v>1121</v>
      </c>
      <c r="B885" s="1">
        <v>73</v>
      </c>
      <c r="C885" s="1">
        <v>180</v>
      </c>
      <c r="D885" s="1">
        <v>25.75</v>
      </c>
    </row>
    <row r="886" spans="1:4" x14ac:dyDescent="0.25">
      <c r="A886" s="1" t="s">
        <v>1122</v>
      </c>
      <c r="B886" s="1">
        <v>74</v>
      </c>
      <c r="C886" s="1">
        <v>170</v>
      </c>
      <c r="D886" s="1">
        <v>31.41</v>
      </c>
    </row>
    <row r="887" spans="1:4" x14ac:dyDescent="0.25">
      <c r="A887" s="1" t="s">
        <v>1123</v>
      </c>
      <c r="B887" s="1">
        <v>71</v>
      </c>
      <c r="C887" s="1">
        <v>180</v>
      </c>
      <c r="D887" s="1">
        <v>30.84</v>
      </c>
    </row>
    <row r="888" spans="1:4" x14ac:dyDescent="0.25">
      <c r="A888" s="1" t="s">
        <v>1124</v>
      </c>
      <c r="B888" s="1">
        <v>75</v>
      </c>
      <c r="C888" s="1">
        <v>208</v>
      </c>
      <c r="D888" s="1">
        <v>30.57</v>
      </c>
    </row>
    <row r="889" spans="1:4" x14ac:dyDescent="0.25">
      <c r="A889" s="1" t="s">
        <v>1125</v>
      </c>
      <c r="B889" s="1">
        <v>77</v>
      </c>
      <c r="C889" s="1">
        <v>235</v>
      </c>
      <c r="D889" s="1">
        <v>39.79</v>
      </c>
    </row>
    <row r="890" spans="1:4" x14ac:dyDescent="0.25">
      <c r="A890" s="1" t="s">
        <v>1126</v>
      </c>
      <c r="B890" s="1">
        <v>72</v>
      </c>
      <c r="C890" s="1">
        <v>215</v>
      </c>
      <c r="D890" s="1">
        <v>39.380000000000003</v>
      </c>
    </row>
    <row r="891" spans="1:4" x14ac:dyDescent="0.25">
      <c r="A891" s="1" t="s">
        <v>1127</v>
      </c>
      <c r="B891" s="1">
        <v>74</v>
      </c>
      <c r="C891" s="1">
        <v>244</v>
      </c>
      <c r="D891" s="1">
        <v>29.42</v>
      </c>
    </row>
    <row r="892" spans="1:4" x14ac:dyDescent="0.25">
      <c r="A892" s="1" t="s">
        <v>1128</v>
      </c>
      <c r="B892" s="1">
        <v>72</v>
      </c>
      <c r="C892" s="1">
        <v>220</v>
      </c>
      <c r="D892" s="1">
        <v>26.19</v>
      </c>
    </row>
    <row r="893" spans="1:4" x14ac:dyDescent="0.25">
      <c r="A893" s="1" t="s">
        <v>1129</v>
      </c>
      <c r="B893" s="1">
        <v>73</v>
      </c>
      <c r="C893" s="1">
        <v>185</v>
      </c>
      <c r="D893" s="1">
        <v>23.74</v>
      </c>
    </row>
    <row r="894" spans="1:4" x14ac:dyDescent="0.25">
      <c r="A894" s="1" t="s">
        <v>1130</v>
      </c>
      <c r="B894" s="1">
        <v>78</v>
      </c>
      <c r="C894" s="1">
        <v>230</v>
      </c>
      <c r="D894" s="1">
        <v>26.03</v>
      </c>
    </row>
    <row r="895" spans="1:4" x14ac:dyDescent="0.25">
      <c r="A895" s="1" t="s">
        <v>1131</v>
      </c>
      <c r="B895" s="1">
        <v>77</v>
      </c>
      <c r="C895" s="1">
        <v>190</v>
      </c>
      <c r="D895" s="1">
        <v>28.59</v>
      </c>
    </row>
    <row r="896" spans="1:4" x14ac:dyDescent="0.25">
      <c r="A896" s="1" t="s">
        <v>1132</v>
      </c>
      <c r="B896" s="1">
        <v>73</v>
      </c>
      <c r="C896" s="1">
        <v>200</v>
      </c>
      <c r="D896" s="1">
        <v>26.77</v>
      </c>
    </row>
    <row r="897" spans="1:4" x14ac:dyDescent="0.25">
      <c r="A897" s="1" t="s">
        <v>1133</v>
      </c>
      <c r="B897" s="1">
        <v>73</v>
      </c>
      <c r="C897" s="1">
        <v>180</v>
      </c>
      <c r="D897" s="1">
        <v>27.21</v>
      </c>
    </row>
    <row r="898" spans="1:4" x14ac:dyDescent="0.25">
      <c r="A898" s="1" t="s">
        <v>1134</v>
      </c>
      <c r="B898" s="1">
        <v>73</v>
      </c>
      <c r="C898" s="1">
        <v>190</v>
      </c>
      <c r="D898" s="1">
        <v>24.87</v>
      </c>
    </row>
    <row r="899" spans="1:4" x14ac:dyDescent="0.25">
      <c r="A899" s="1" t="s">
        <v>1135</v>
      </c>
      <c r="B899" s="1">
        <v>73</v>
      </c>
      <c r="C899" s="1">
        <v>196</v>
      </c>
      <c r="D899" s="1">
        <v>30.26</v>
      </c>
    </row>
    <row r="900" spans="1:4" x14ac:dyDescent="0.25">
      <c r="A900" s="1" t="s">
        <v>1136</v>
      </c>
      <c r="B900" s="1">
        <v>73</v>
      </c>
      <c r="C900" s="1">
        <v>180</v>
      </c>
      <c r="D900" s="1">
        <v>22.34</v>
      </c>
    </row>
    <row r="901" spans="1:4" x14ac:dyDescent="0.25">
      <c r="A901" s="1" t="s">
        <v>1137</v>
      </c>
      <c r="B901" s="1">
        <v>76</v>
      </c>
      <c r="C901" s="1">
        <v>230</v>
      </c>
      <c r="D901" s="1">
        <v>26.2</v>
      </c>
    </row>
    <row r="902" spans="1:4" x14ac:dyDescent="0.25">
      <c r="A902" s="1" t="s">
        <v>1138</v>
      </c>
      <c r="B902" s="1">
        <v>75</v>
      </c>
      <c r="C902" s="1">
        <v>224</v>
      </c>
      <c r="D902" s="1">
        <v>28.45</v>
      </c>
    </row>
    <row r="903" spans="1:4" x14ac:dyDescent="0.25">
      <c r="A903" s="1" t="s">
        <v>1139</v>
      </c>
      <c r="B903" s="1">
        <v>70</v>
      </c>
      <c r="C903" s="1">
        <v>160</v>
      </c>
      <c r="D903" s="1">
        <v>27.63</v>
      </c>
    </row>
    <row r="904" spans="1:4" x14ac:dyDescent="0.25">
      <c r="A904" s="1" t="s">
        <v>1140</v>
      </c>
      <c r="B904" s="1">
        <v>73</v>
      </c>
      <c r="C904" s="1">
        <v>178</v>
      </c>
      <c r="D904" s="1">
        <v>25.93</v>
      </c>
    </row>
    <row r="905" spans="1:4" x14ac:dyDescent="0.25">
      <c r="A905" s="1" t="s">
        <v>1141</v>
      </c>
      <c r="B905" s="1">
        <v>72</v>
      </c>
      <c r="C905" s="1">
        <v>205</v>
      </c>
      <c r="D905" s="1">
        <v>28.94</v>
      </c>
    </row>
    <row r="906" spans="1:4" x14ac:dyDescent="0.25">
      <c r="A906" s="1" t="s">
        <v>1142</v>
      </c>
      <c r="B906" s="1">
        <v>73</v>
      </c>
      <c r="C906" s="1">
        <v>185</v>
      </c>
      <c r="D906" s="1">
        <v>26.8</v>
      </c>
    </row>
    <row r="907" spans="1:4" x14ac:dyDescent="0.25">
      <c r="A907" s="1" t="s">
        <v>1143</v>
      </c>
      <c r="B907" s="1">
        <v>75</v>
      </c>
      <c r="C907" s="1">
        <v>210</v>
      </c>
      <c r="D907" s="1">
        <v>22.42</v>
      </c>
    </row>
    <row r="908" spans="1:4" x14ac:dyDescent="0.25">
      <c r="A908" s="1" t="s">
        <v>1144</v>
      </c>
      <c r="B908" s="1">
        <v>74</v>
      </c>
      <c r="C908" s="1">
        <v>180</v>
      </c>
      <c r="D908" s="1">
        <v>27.26</v>
      </c>
    </row>
    <row r="909" spans="1:4" x14ac:dyDescent="0.25">
      <c r="A909" s="1" t="s">
        <v>1145</v>
      </c>
      <c r="B909" s="1">
        <v>73</v>
      </c>
      <c r="C909" s="1">
        <v>190</v>
      </c>
      <c r="D909" s="1">
        <v>28.38</v>
      </c>
    </row>
    <row r="910" spans="1:4" x14ac:dyDescent="0.25">
      <c r="A910" s="1" t="s">
        <v>1146</v>
      </c>
      <c r="B910" s="1">
        <v>73</v>
      </c>
      <c r="C910" s="1">
        <v>200</v>
      </c>
      <c r="D910" s="1">
        <v>25.23</v>
      </c>
    </row>
    <row r="911" spans="1:4" x14ac:dyDescent="0.25">
      <c r="A911" s="1" t="s">
        <v>1147</v>
      </c>
      <c r="B911" s="1">
        <v>76</v>
      </c>
      <c r="C911" s="1">
        <v>257</v>
      </c>
      <c r="D911" s="1">
        <v>28.16</v>
      </c>
    </row>
    <row r="912" spans="1:4" x14ac:dyDescent="0.25">
      <c r="A912" s="1" t="s">
        <v>1148</v>
      </c>
      <c r="B912" s="1">
        <v>73</v>
      </c>
      <c r="C912" s="1">
        <v>190</v>
      </c>
      <c r="D912" s="1">
        <v>28.48</v>
      </c>
    </row>
    <row r="913" spans="1:4" x14ac:dyDescent="0.25">
      <c r="A913" s="1" t="s">
        <v>1149</v>
      </c>
      <c r="B913" s="1">
        <v>75</v>
      </c>
      <c r="C913" s="1">
        <v>220</v>
      </c>
      <c r="D913" s="1">
        <v>26.78</v>
      </c>
    </row>
    <row r="914" spans="1:4" x14ac:dyDescent="0.25">
      <c r="A914" s="1" t="s">
        <v>1150</v>
      </c>
      <c r="B914" s="1">
        <v>70</v>
      </c>
      <c r="C914" s="1">
        <v>165</v>
      </c>
      <c r="D914" s="1">
        <v>25.24</v>
      </c>
    </row>
    <row r="915" spans="1:4" x14ac:dyDescent="0.25">
      <c r="A915" s="1" t="s">
        <v>1151</v>
      </c>
      <c r="B915" s="1">
        <v>77</v>
      </c>
      <c r="C915" s="1">
        <v>205</v>
      </c>
      <c r="D915" s="1">
        <v>27.45</v>
      </c>
    </row>
    <row r="916" spans="1:4" x14ac:dyDescent="0.25">
      <c r="A916" s="1" t="s">
        <v>1152</v>
      </c>
      <c r="B916" s="1">
        <v>72</v>
      </c>
      <c r="C916" s="1">
        <v>200</v>
      </c>
      <c r="D916" s="1">
        <v>29.05</v>
      </c>
    </row>
    <row r="917" spans="1:4" x14ac:dyDescent="0.25">
      <c r="A917" s="1" t="s">
        <v>1153</v>
      </c>
      <c r="B917" s="1">
        <v>77</v>
      </c>
      <c r="C917" s="1">
        <v>208</v>
      </c>
      <c r="D917" s="1">
        <v>29.08</v>
      </c>
    </row>
    <row r="918" spans="1:4" x14ac:dyDescent="0.25">
      <c r="A918" s="1" t="s">
        <v>1154</v>
      </c>
      <c r="B918" s="1">
        <v>74</v>
      </c>
      <c r="C918" s="1">
        <v>185</v>
      </c>
      <c r="D918" s="1">
        <v>25.84</v>
      </c>
    </row>
    <row r="919" spans="1:4" x14ac:dyDescent="0.25">
      <c r="A919" s="1" t="s">
        <v>1155</v>
      </c>
      <c r="B919" s="1">
        <v>75</v>
      </c>
      <c r="C919" s="1">
        <v>215</v>
      </c>
      <c r="D919" s="1">
        <v>25.4</v>
      </c>
    </row>
    <row r="920" spans="1:4" x14ac:dyDescent="0.25">
      <c r="A920" s="1" t="s">
        <v>1156</v>
      </c>
      <c r="B920" s="1">
        <v>75</v>
      </c>
      <c r="C920" s="1">
        <v>170</v>
      </c>
      <c r="D920" s="1">
        <v>26.54</v>
      </c>
    </row>
    <row r="921" spans="1:4" x14ac:dyDescent="0.25">
      <c r="A921" s="1" t="s">
        <v>1157</v>
      </c>
      <c r="B921" s="1">
        <v>75</v>
      </c>
      <c r="C921" s="1">
        <v>235</v>
      </c>
      <c r="D921" s="1">
        <v>22.73</v>
      </c>
    </row>
    <row r="922" spans="1:4" x14ac:dyDescent="0.25">
      <c r="A922" s="1" t="s">
        <v>1158</v>
      </c>
      <c r="B922" s="1">
        <v>75</v>
      </c>
      <c r="C922" s="1">
        <v>210</v>
      </c>
      <c r="D922" s="1">
        <v>28.53</v>
      </c>
    </row>
    <row r="923" spans="1:4" x14ac:dyDescent="0.25">
      <c r="A923" s="1" t="s">
        <v>1159</v>
      </c>
      <c r="B923" s="1">
        <v>72</v>
      </c>
      <c r="C923" s="1">
        <v>170</v>
      </c>
      <c r="D923" s="1">
        <v>25.37</v>
      </c>
    </row>
    <row r="924" spans="1:4" x14ac:dyDescent="0.25">
      <c r="A924" s="1" t="s">
        <v>1160</v>
      </c>
      <c r="B924" s="1">
        <v>74</v>
      </c>
      <c r="C924" s="1">
        <v>180</v>
      </c>
      <c r="D924" s="1">
        <v>25.35</v>
      </c>
    </row>
    <row r="925" spans="1:4" x14ac:dyDescent="0.25">
      <c r="A925" s="1" t="s">
        <v>1161</v>
      </c>
      <c r="B925" s="1">
        <v>71</v>
      </c>
      <c r="C925" s="1">
        <v>170</v>
      </c>
      <c r="D925" s="1">
        <v>26.43</v>
      </c>
    </row>
    <row r="926" spans="1:4" x14ac:dyDescent="0.25">
      <c r="A926" s="1" t="s">
        <v>1162</v>
      </c>
      <c r="B926" s="1">
        <v>76</v>
      </c>
      <c r="C926" s="1">
        <v>190</v>
      </c>
      <c r="D926" s="1">
        <v>25.43</v>
      </c>
    </row>
    <row r="927" spans="1:4" x14ac:dyDescent="0.25">
      <c r="A927" s="1" t="s">
        <v>1163</v>
      </c>
      <c r="B927" s="1">
        <v>71</v>
      </c>
      <c r="C927" s="1">
        <v>150</v>
      </c>
      <c r="D927" s="1">
        <v>29.23</v>
      </c>
    </row>
    <row r="928" spans="1:4" x14ac:dyDescent="0.25">
      <c r="A928" s="1" t="s">
        <v>1164</v>
      </c>
      <c r="B928" s="1">
        <v>75</v>
      </c>
      <c r="C928" s="1">
        <v>230</v>
      </c>
      <c r="D928" s="1">
        <v>30.22</v>
      </c>
    </row>
    <row r="929" spans="1:4" x14ac:dyDescent="0.25">
      <c r="A929" s="1" t="s">
        <v>1165</v>
      </c>
      <c r="B929" s="1">
        <v>76</v>
      </c>
      <c r="C929" s="1">
        <v>203</v>
      </c>
      <c r="D929" s="1">
        <v>32.299999999999997</v>
      </c>
    </row>
    <row r="930" spans="1:4" x14ac:dyDescent="0.25">
      <c r="A930" s="1" t="s">
        <v>1166</v>
      </c>
      <c r="B930" s="1">
        <v>83</v>
      </c>
      <c r="C930" s="1">
        <v>260</v>
      </c>
      <c r="D930" s="1">
        <v>28.42</v>
      </c>
    </row>
    <row r="931" spans="1:4" x14ac:dyDescent="0.25">
      <c r="A931" s="1" t="s">
        <v>1167</v>
      </c>
      <c r="B931" s="1">
        <v>75</v>
      </c>
      <c r="C931" s="1">
        <v>246</v>
      </c>
      <c r="D931" s="1">
        <v>25.24</v>
      </c>
    </row>
    <row r="932" spans="1:4" x14ac:dyDescent="0.25">
      <c r="A932" s="1" t="s">
        <v>1168</v>
      </c>
      <c r="B932" s="1">
        <v>74</v>
      </c>
      <c r="C932" s="1">
        <v>186</v>
      </c>
      <c r="D932" s="1">
        <v>29.13</v>
      </c>
    </row>
    <row r="933" spans="1:4" x14ac:dyDescent="0.25">
      <c r="A933" s="1" t="s">
        <v>1169</v>
      </c>
      <c r="B933" s="1">
        <v>76</v>
      </c>
      <c r="C933" s="1">
        <v>210</v>
      </c>
      <c r="D933" s="1">
        <v>24.63</v>
      </c>
    </row>
    <row r="934" spans="1:4" x14ac:dyDescent="0.25">
      <c r="A934" s="1" t="s">
        <v>1170</v>
      </c>
      <c r="B934" s="1">
        <v>72</v>
      </c>
      <c r="C934" s="1">
        <v>198</v>
      </c>
      <c r="D934" s="1">
        <v>24.95</v>
      </c>
    </row>
    <row r="935" spans="1:4" x14ac:dyDescent="0.25">
      <c r="A935" s="1" t="s">
        <v>1171</v>
      </c>
      <c r="B935" s="1">
        <v>72</v>
      </c>
      <c r="C935" s="1">
        <v>210</v>
      </c>
      <c r="D935" s="1">
        <v>28.06</v>
      </c>
    </row>
    <row r="936" spans="1:4" x14ac:dyDescent="0.25">
      <c r="A936" s="1" t="s">
        <v>1172</v>
      </c>
      <c r="B936" s="1">
        <v>75</v>
      </c>
      <c r="C936" s="1">
        <v>215</v>
      </c>
      <c r="D936" s="1">
        <v>25.86</v>
      </c>
    </row>
    <row r="937" spans="1:4" x14ac:dyDescent="0.25">
      <c r="A937" s="1" t="s">
        <v>1173</v>
      </c>
      <c r="B937" s="1">
        <v>75</v>
      </c>
      <c r="C937" s="1">
        <v>180</v>
      </c>
      <c r="D937" s="1">
        <v>27.32</v>
      </c>
    </row>
    <row r="938" spans="1:4" x14ac:dyDescent="0.25">
      <c r="A938" s="1" t="s">
        <v>1174</v>
      </c>
      <c r="B938" s="1">
        <v>72</v>
      </c>
      <c r="C938" s="1">
        <v>200</v>
      </c>
      <c r="D938" s="1">
        <v>25.91</v>
      </c>
    </row>
    <row r="939" spans="1:4" x14ac:dyDescent="0.25">
      <c r="A939" s="1" t="s">
        <v>1175</v>
      </c>
      <c r="B939" s="1">
        <v>77</v>
      </c>
      <c r="C939" s="1">
        <v>245</v>
      </c>
      <c r="D939" s="1">
        <v>26.63</v>
      </c>
    </row>
    <row r="940" spans="1:4" x14ac:dyDescent="0.25">
      <c r="A940" s="1" t="s">
        <v>1176</v>
      </c>
      <c r="B940" s="1">
        <v>73</v>
      </c>
      <c r="C940" s="1">
        <v>200</v>
      </c>
      <c r="D940" s="1">
        <v>25.95</v>
      </c>
    </row>
    <row r="941" spans="1:4" x14ac:dyDescent="0.25">
      <c r="A941" s="1" t="s">
        <v>1177</v>
      </c>
      <c r="B941" s="1">
        <v>72</v>
      </c>
      <c r="C941" s="1">
        <v>192</v>
      </c>
      <c r="D941" s="1">
        <v>29.17</v>
      </c>
    </row>
    <row r="942" spans="1:4" x14ac:dyDescent="0.25">
      <c r="A942" s="1" t="s">
        <v>1178</v>
      </c>
      <c r="B942" s="1">
        <v>70</v>
      </c>
      <c r="C942" s="1">
        <v>192</v>
      </c>
      <c r="D942" s="1">
        <v>29.19</v>
      </c>
    </row>
    <row r="943" spans="1:4" x14ac:dyDescent="0.25">
      <c r="A943" s="1" t="s">
        <v>1179</v>
      </c>
      <c r="B943" s="1">
        <v>74</v>
      </c>
      <c r="C943" s="1">
        <v>200</v>
      </c>
      <c r="D943" s="1">
        <v>28.44</v>
      </c>
    </row>
    <row r="944" spans="1:4" x14ac:dyDescent="0.25">
      <c r="A944" s="1" t="s">
        <v>1180</v>
      </c>
      <c r="B944" s="1">
        <v>72</v>
      </c>
      <c r="C944" s="1">
        <v>192</v>
      </c>
      <c r="D944" s="1">
        <v>26.36</v>
      </c>
    </row>
    <row r="945" spans="1:4" x14ac:dyDescent="0.25">
      <c r="A945" s="1" t="s">
        <v>1181</v>
      </c>
      <c r="B945" s="1">
        <v>74</v>
      </c>
      <c r="C945" s="1">
        <v>205</v>
      </c>
      <c r="D945" s="1">
        <v>28.29</v>
      </c>
    </row>
    <row r="946" spans="1:4" x14ac:dyDescent="0.25">
      <c r="A946" s="1" t="s">
        <v>1182</v>
      </c>
      <c r="B946" s="1">
        <v>72</v>
      </c>
      <c r="C946" s="1">
        <v>190</v>
      </c>
      <c r="D946" s="1">
        <v>29.45</v>
      </c>
    </row>
    <row r="947" spans="1:4" x14ac:dyDescent="0.25">
      <c r="A947" s="1" t="s">
        <v>1183</v>
      </c>
      <c r="B947" s="1">
        <v>71</v>
      </c>
      <c r="C947" s="1">
        <v>186</v>
      </c>
      <c r="D947" s="1">
        <v>25.34</v>
      </c>
    </row>
    <row r="948" spans="1:4" x14ac:dyDescent="0.25">
      <c r="A948" s="1" t="s">
        <v>1184</v>
      </c>
      <c r="B948" s="1">
        <v>70</v>
      </c>
      <c r="C948" s="1">
        <v>170</v>
      </c>
      <c r="D948" s="1">
        <v>26.86</v>
      </c>
    </row>
    <row r="949" spans="1:4" x14ac:dyDescent="0.25">
      <c r="A949" s="1" t="s">
        <v>1185</v>
      </c>
      <c r="B949" s="1">
        <v>71</v>
      </c>
      <c r="C949" s="1">
        <v>197</v>
      </c>
      <c r="D949" s="1">
        <v>26.36</v>
      </c>
    </row>
    <row r="950" spans="1:4" x14ac:dyDescent="0.25">
      <c r="A950" s="1" t="s">
        <v>1186</v>
      </c>
      <c r="B950" s="1">
        <v>76</v>
      </c>
      <c r="C950" s="1">
        <v>219</v>
      </c>
      <c r="D950" s="1">
        <v>27.39</v>
      </c>
    </row>
    <row r="951" spans="1:4" x14ac:dyDescent="0.25">
      <c r="A951" s="1" t="s">
        <v>1187</v>
      </c>
      <c r="B951" s="1">
        <v>74</v>
      </c>
      <c r="C951" s="1">
        <v>200</v>
      </c>
      <c r="D951" s="1">
        <v>25.84</v>
      </c>
    </row>
    <row r="952" spans="1:4" x14ac:dyDescent="0.25">
      <c r="A952" s="1" t="s">
        <v>1188</v>
      </c>
      <c r="B952" s="1">
        <v>76</v>
      </c>
      <c r="C952" s="1">
        <v>220</v>
      </c>
      <c r="D952" s="1">
        <v>25.08</v>
      </c>
    </row>
    <row r="953" spans="1:4" x14ac:dyDescent="0.25">
      <c r="A953" s="1" t="s">
        <v>1189</v>
      </c>
      <c r="B953" s="1">
        <v>74</v>
      </c>
      <c r="C953" s="1">
        <v>207</v>
      </c>
      <c r="D953" s="1">
        <v>23.87</v>
      </c>
    </row>
    <row r="954" spans="1:4" x14ac:dyDescent="0.25">
      <c r="A954" s="1" t="s">
        <v>1190</v>
      </c>
      <c r="B954" s="1">
        <v>74</v>
      </c>
      <c r="C954" s="1">
        <v>225</v>
      </c>
      <c r="D954" s="1">
        <v>24.68</v>
      </c>
    </row>
    <row r="955" spans="1:4" x14ac:dyDescent="0.25">
      <c r="A955" s="1" t="s">
        <v>1191</v>
      </c>
      <c r="B955" s="1">
        <v>74</v>
      </c>
      <c r="C955" s="1">
        <v>207</v>
      </c>
      <c r="D955" s="1">
        <v>24.64</v>
      </c>
    </row>
    <row r="956" spans="1:4" x14ac:dyDescent="0.25">
      <c r="A956" s="1" t="s">
        <v>1192</v>
      </c>
      <c r="B956" s="1">
        <v>75</v>
      </c>
      <c r="C956" s="1">
        <v>212</v>
      </c>
      <c r="D956" s="1">
        <v>29.19</v>
      </c>
    </row>
    <row r="957" spans="1:4" x14ac:dyDescent="0.25">
      <c r="A957" s="1" t="s">
        <v>1193</v>
      </c>
      <c r="B957" s="1">
        <v>75</v>
      </c>
      <c r="C957" s="1">
        <v>225</v>
      </c>
      <c r="D957" s="1">
        <v>28.84</v>
      </c>
    </row>
    <row r="958" spans="1:4" x14ac:dyDescent="0.25">
      <c r="A958" s="1" t="s">
        <v>1194</v>
      </c>
      <c r="B958" s="1">
        <v>71</v>
      </c>
      <c r="C958" s="1">
        <v>170</v>
      </c>
      <c r="D958" s="1">
        <v>25.33</v>
      </c>
    </row>
    <row r="959" spans="1:4" x14ac:dyDescent="0.25">
      <c r="A959" s="1" t="s">
        <v>1195</v>
      </c>
      <c r="B959" s="1">
        <v>71</v>
      </c>
      <c r="C959" s="1">
        <v>190</v>
      </c>
      <c r="D959" s="1">
        <v>24.45</v>
      </c>
    </row>
    <row r="960" spans="1:4" x14ac:dyDescent="0.25">
      <c r="A960" s="1" t="s">
        <v>1196</v>
      </c>
      <c r="B960" s="1">
        <v>74</v>
      </c>
      <c r="C960" s="1">
        <v>210</v>
      </c>
      <c r="D960" s="1">
        <v>28.32</v>
      </c>
    </row>
    <row r="961" spans="1:4" x14ac:dyDescent="0.25">
      <c r="A961" s="1" t="s">
        <v>1197</v>
      </c>
      <c r="B961" s="1">
        <v>77</v>
      </c>
      <c r="C961" s="1">
        <v>230</v>
      </c>
      <c r="D961" s="1">
        <v>32.340000000000003</v>
      </c>
    </row>
    <row r="962" spans="1:4" x14ac:dyDescent="0.25">
      <c r="A962" s="1" t="s">
        <v>1198</v>
      </c>
      <c r="B962" s="1">
        <v>71</v>
      </c>
      <c r="C962" s="1">
        <v>210</v>
      </c>
      <c r="D962" s="1">
        <v>34.97</v>
      </c>
    </row>
    <row r="963" spans="1:4" x14ac:dyDescent="0.25">
      <c r="A963" s="1" t="s">
        <v>1199</v>
      </c>
      <c r="B963" s="1">
        <v>74</v>
      </c>
      <c r="C963" s="1">
        <v>200</v>
      </c>
      <c r="D963" s="1">
        <v>32.04</v>
      </c>
    </row>
    <row r="964" spans="1:4" x14ac:dyDescent="0.25">
      <c r="A964" s="1" t="s">
        <v>1200</v>
      </c>
      <c r="B964" s="1">
        <v>75</v>
      </c>
      <c r="C964" s="1">
        <v>238</v>
      </c>
      <c r="D964" s="1">
        <v>23.49</v>
      </c>
    </row>
    <row r="965" spans="1:4" x14ac:dyDescent="0.25">
      <c r="A965" s="1" t="s">
        <v>1201</v>
      </c>
      <c r="B965" s="1">
        <v>77</v>
      </c>
      <c r="C965" s="1">
        <v>234</v>
      </c>
      <c r="D965" s="1">
        <v>26.09</v>
      </c>
    </row>
    <row r="966" spans="1:4" x14ac:dyDescent="0.25">
      <c r="A966" s="1" t="s">
        <v>1202</v>
      </c>
      <c r="B966" s="1">
        <v>76</v>
      </c>
      <c r="C966" s="1">
        <v>222</v>
      </c>
      <c r="D966" s="1">
        <v>26.41</v>
      </c>
    </row>
    <row r="967" spans="1:4" x14ac:dyDescent="0.25">
      <c r="A967" s="1" t="s">
        <v>1203</v>
      </c>
      <c r="B967" s="1">
        <v>74</v>
      </c>
      <c r="C967" s="1">
        <v>200</v>
      </c>
      <c r="D967" s="1">
        <v>26.55</v>
      </c>
    </row>
    <row r="968" spans="1:4" x14ac:dyDescent="0.25">
      <c r="A968" s="1" t="s">
        <v>1204</v>
      </c>
      <c r="B968" s="1">
        <v>76</v>
      </c>
      <c r="C968" s="1">
        <v>190</v>
      </c>
      <c r="D968" s="1">
        <v>24.62</v>
      </c>
    </row>
    <row r="969" spans="1:4" x14ac:dyDescent="0.25">
      <c r="A969" s="1" t="s">
        <v>1205</v>
      </c>
      <c r="B969" s="1">
        <v>72</v>
      </c>
      <c r="C969" s="1">
        <v>170</v>
      </c>
      <c r="D969" s="1">
        <v>28.49</v>
      </c>
    </row>
    <row r="970" spans="1:4" x14ac:dyDescent="0.25">
      <c r="A970" s="1" t="s">
        <v>1206</v>
      </c>
      <c r="B970" s="1">
        <v>71</v>
      </c>
      <c r="C970" s="1">
        <v>220</v>
      </c>
      <c r="D970" s="1">
        <v>32.61</v>
      </c>
    </row>
    <row r="971" spans="1:4" x14ac:dyDescent="0.25">
      <c r="A971" s="1" t="s">
        <v>1207</v>
      </c>
      <c r="B971" s="1">
        <v>72</v>
      </c>
      <c r="C971" s="1">
        <v>223</v>
      </c>
      <c r="D971" s="1">
        <v>28.06</v>
      </c>
    </row>
    <row r="972" spans="1:4" x14ac:dyDescent="0.25">
      <c r="A972" s="1" t="s">
        <v>1208</v>
      </c>
      <c r="B972" s="1">
        <v>75</v>
      </c>
      <c r="C972" s="1">
        <v>210</v>
      </c>
      <c r="D972" s="1">
        <v>28.08</v>
      </c>
    </row>
    <row r="973" spans="1:4" x14ac:dyDescent="0.25">
      <c r="A973" s="1" t="s">
        <v>1209</v>
      </c>
      <c r="B973" s="1">
        <v>73</v>
      </c>
      <c r="C973" s="1">
        <v>215</v>
      </c>
      <c r="D973" s="1">
        <v>37.340000000000003</v>
      </c>
    </row>
    <row r="974" spans="1:4" x14ac:dyDescent="0.25">
      <c r="A974" s="1" t="s">
        <v>1210</v>
      </c>
      <c r="B974" s="1">
        <v>68</v>
      </c>
      <c r="C974" s="1">
        <v>196</v>
      </c>
      <c r="D974" s="1">
        <v>35.25</v>
      </c>
    </row>
    <row r="975" spans="1:4" x14ac:dyDescent="0.25">
      <c r="A975" s="1" t="s">
        <v>1211</v>
      </c>
      <c r="B975" s="1">
        <v>72</v>
      </c>
      <c r="C975" s="1">
        <v>175</v>
      </c>
      <c r="D975" s="1">
        <v>24.77</v>
      </c>
    </row>
    <row r="976" spans="1:4" x14ac:dyDescent="0.25">
      <c r="A976" s="1" t="s">
        <v>1212</v>
      </c>
      <c r="B976" s="1">
        <v>69</v>
      </c>
      <c r="C976" s="1">
        <v>175</v>
      </c>
      <c r="D976" s="1">
        <v>39.85</v>
      </c>
    </row>
    <row r="977" spans="1:4" x14ac:dyDescent="0.25">
      <c r="A977" s="1" t="s">
        <v>1213</v>
      </c>
      <c r="B977" s="1">
        <v>73</v>
      </c>
      <c r="C977" s="1">
        <v>189</v>
      </c>
      <c r="D977" s="1">
        <v>35.49</v>
      </c>
    </row>
    <row r="978" spans="1:4" x14ac:dyDescent="0.25">
      <c r="A978" s="1" t="s">
        <v>1214</v>
      </c>
      <c r="B978" s="1">
        <v>73</v>
      </c>
      <c r="C978" s="1">
        <v>205</v>
      </c>
      <c r="D978" s="1">
        <v>31.84</v>
      </c>
    </row>
    <row r="979" spans="1:4" x14ac:dyDescent="0.25">
      <c r="A979" s="1" t="s">
        <v>1215</v>
      </c>
      <c r="B979" s="1">
        <v>75</v>
      </c>
      <c r="C979" s="1">
        <v>210</v>
      </c>
      <c r="D979" s="1">
        <v>26.67</v>
      </c>
    </row>
    <row r="980" spans="1:4" x14ac:dyDescent="0.25">
      <c r="A980" s="1" t="s">
        <v>1216</v>
      </c>
      <c r="B980" s="1">
        <v>70</v>
      </c>
      <c r="C980" s="1">
        <v>180</v>
      </c>
      <c r="D980" s="1">
        <v>34.75</v>
      </c>
    </row>
    <row r="981" spans="1:4" x14ac:dyDescent="0.25">
      <c r="A981" s="1" t="s">
        <v>1217</v>
      </c>
      <c r="B981" s="1">
        <v>70</v>
      </c>
      <c r="C981" s="1">
        <v>180</v>
      </c>
      <c r="D981" s="1">
        <v>28.91</v>
      </c>
    </row>
    <row r="982" spans="1:4" x14ac:dyDescent="0.25">
      <c r="A982" s="1" t="s">
        <v>1218</v>
      </c>
      <c r="B982" s="1">
        <v>74</v>
      </c>
      <c r="C982" s="1">
        <v>197</v>
      </c>
      <c r="D982" s="1">
        <v>32.729999999999997</v>
      </c>
    </row>
    <row r="983" spans="1:4" x14ac:dyDescent="0.25">
      <c r="A983" s="1" t="s">
        <v>1219</v>
      </c>
      <c r="B983" s="1">
        <v>75</v>
      </c>
      <c r="C983" s="1">
        <v>220</v>
      </c>
      <c r="D983" s="1">
        <v>35.72</v>
      </c>
    </row>
    <row r="984" spans="1:4" x14ac:dyDescent="0.25">
      <c r="A984" s="1" t="s">
        <v>1220</v>
      </c>
      <c r="B984" s="1">
        <v>74</v>
      </c>
      <c r="C984" s="1">
        <v>228</v>
      </c>
      <c r="D984" s="1">
        <v>42.6</v>
      </c>
    </row>
    <row r="985" spans="1:4" x14ac:dyDescent="0.25">
      <c r="A985" s="1" t="s">
        <v>1221</v>
      </c>
      <c r="B985" s="1">
        <v>74</v>
      </c>
      <c r="C985" s="1">
        <v>190</v>
      </c>
      <c r="D985" s="1">
        <v>26.22</v>
      </c>
    </row>
    <row r="986" spans="1:4" x14ac:dyDescent="0.25">
      <c r="A986" s="1" t="s">
        <v>1222</v>
      </c>
      <c r="B986" s="1">
        <v>73</v>
      </c>
      <c r="C986" s="1">
        <v>204</v>
      </c>
      <c r="D986" s="1">
        <v>21.85</v>
      </c>
    </row>
    <row r="987" spans="1:4" x14ac:dyDescent="0.25">
      <c r="A987" s="1" t="s">
        <v>1223</v>
      </c>
      <c r="B987" s="1">
        <v>74</v>
      </c>
      <c r="C987" s="1">
        <v>165</v>
      </c>
      <c r="D987" s="1">
        <v>24.28</v>
      </c>
    </row>
    <row r="988" spans="1:4" x14ac:dyDescent="0.25">
      <c r="A988" s="1" t="s">
        <v>1224</v>
      </c>
      <c r="B988" s="1">
        <v>75</v>
      </c>
      <c r="C988" s="1">
        <v>216</v>
      </c>
      <c r="D988" s="1">
        <v>22.41</v>
      </c>
    </row>
    <row r="989" spans="1:4" x14ac:dyDescent="0.25">
      <c r="A989" s="1" t="s">
        <v>1225</v>
      </c>
      <c r="B989" s="1">
        <v>77</v>
      </c>
      <c r="C989" s="1">
        <v>220</v>
      </c>
      <c r="D989" s="1">
        <v>32.56</v>
      </c>
    </row>
    <row r="990" spans="1:4" x14ac:dyDescent="0.25">
      <c r="A990" s="1" t="s">
        <v>1226</v>
      </c>
      <c r="B990" s="1">
        <v>73</v>
      </c>
      <c r="C990" s="1">
        <v>208</v>
      </c>
      <c r="D990" s="1">
        <v>32.74</v>
      </c>
    </row>
    <row r="991" spans="1:4" x14ac:dyDescent="0.25">
      <c r="A991" s="1" t="s">
        <v>1227</v>
      </c>
      <c r="B991" s="1">
        <v>74</v>
      </c>
      <c r="C991" s="1">
        <v>210</v>
      </c>
      <c r="D991" s="1">
        <v>26.39</v>
      </c>
    </row>
    <row r="992" spans="1:4" x14ac:dyDescent="0.25">
      <c r="A992" s="1" t="s">
        <v>1228</v>
      </c>
      <c r="B992" s="1">
        <v>76</v>
      </c>
      <c r="C992" s="1">
        <v>215</v>
      </c>
      <c r="D992" s="1">
        <v>28.8</v>
      </c>
    </row>
    <row r="993" spans="1:4" x14ac:dyDescent="0.25">
      <c r="A993" s="1" t="s">
        <v>1229</v>
      </c>
      <c r="B993" s="1">
        <v>74</v>
      </c>
      <c r="C993" s="1">
        <v>195</v>
      </c>
      <c r="D993" s="1">
        <v>28.2</v>
      </c>
    </row>
    <row r="994" spans="1:4" x14ac:dyDescent="0.25">
      <c r="A994" s="1" t="s">
        <v>1230</v>
      </c>
      <c r="B994" s="1">
        <v>75</v>
      </c>
      <c r="C994" s="1">
        <v>200</v>
      </c>
      <c r="D994" s="1">
        <v>26.52</v>
      </c>
    </row>
    <row r="995" spans="1:4" x14ac:dyDescent="0.25">
      <c r="A995" s="1" t="s">
        <v>1231</v>
      </c>
      <c r="B995" s="1">
        <v>73</v>
      </c>
      <c r="C995" s="1">
        <v>215</v>
      </c>
      <c r="D995" s="1">
        <v>34.520000000000003</v>
      </c>
    </row>
    <row r="996" spans="1:4" x14ac:dyDescent="0.25">
      <c r="A996" s="1" t="s">
        <v>1232</v>
      </c>
      <c r="B996" s="1">
        <v>76</v>
      </c>
      <c r="C996" s="1">
        <v>229</v>
      </c>
      <c r="D996" s="1">
        <v>34.32</v>
      </c>
    </row>
    <row r="997" spans="1:4" x14ac:dyDescent="0.25">
      <c r="A997" s="1" t="s">
        <v>1233</v>
      </c>
      <c r="B997" s="1">
        <v>78</v>
      </c>
      <c r="C997" s="1">
        <v>240</v>
      </c>
      <c r="D997" s="1">
        <v>26.98</v>
      </c>
    </row>
    <row r="998" spans="1:4" x14ac:dyDescent="0.25">
      <c r="A998" s="1" t="s">
        <v>1234</v>
      </c>
      <c r="B998" s="1">
        <v>75</v>
      </c>
      <c r="C998" s="1">
        <v>207</v>
      </c>
      <c r="D998" s="1">
        <v>28.86</v>
      </c>
    </row>
    <row r="999" spans="1:4" x14ac:dyDescent="0.25">
      <c r="A999" s="1" t="s">
        <v>1235</v>
      </c>
      <c r="B999" s="1">
        <v>73</v>
      </c>
      <c r="C999" s="1">
        <v>205</v>
      </c>
      <c r="D999" s="1">
        <v>24.96</v>
      </c>
    </row>
    <row r="1000" spans="1:4" x14ac:dyDescent="0.25">
      <c r="A1000" s="1" t="s">
        <v>1236</v>
      </c>
      <c r="B1000" s="1">
        <v>77</v>
      </c>
      <c r="C1000" s="1">
        <v>208</v>
      </c>
      <c r="D1000" s="1">
        <v>25.3</v>
      </c>
    </row>
    <row r="1001" spans="1:4" x14ac:dyDescent="0.25">
      <c r="A1001" s="1" t="s">
        <v>1237</v>
      </c>
      <c r="B1001" s="1">
        <v>74</v>
      </c>
      <c r="C1001" s="1">
        <v>185</v>
      </c>
      <c r="D1001" s="1">
        <v>27.06</v>
      </c>
    </row>
    <row r="1002" spans="1:4" x14ac:dyDescent="0.25">
      <c r="A1002" s="1" t="s">
        <v>1238</v>
      </c>
      <c r="B1002" s="1">
        <v>72</v>
      </c>
      <c r="C1002" s="1">
        <v>190</v>
      </c>
      <c r="D1002" s="1">
        <v>25.44</v>
      </c>
    </row>
    <row r="1003" spans="1:4" x14ac:dyDescent="0.25">
      <c r="A1003" s="1" t="s">
        <v>1239</v>
      </c>
      <c r="B1003" s="1">
        <v>74</v>
      </c>
      <c r="C1003" s="1">
        <v>170</v>
      </c>
      <c r="D1003" s="1">
        <v>25.53</v>
      </c>
    </row>
    <row r="1004" spans="1:4" x14ac:dyDescent="0.25">
      <c r="A1004" s="1" t="s">
        <v>1240</v>
      </c>
      <c r="B1004" s="1">
        <v>72</v>
      </c>
      <c r="C1004" s="1">
        <v>208</v>
      </c>
      <c r="D1004" s="1">
        <v>34.869999999999997</v>
      </c>
    </row>
    <row r="1005" spans="1:4" x14ac:dyDescent="0.25">
      <c r="A1005" s="1" t="s">
        <v>1241</v>
      </c>
      <c r="B1005" s="1">
        <v>71</v>
      </c>
      <c r="C1005" s="1">
        <v>225</v>
      </c>
      <c r="D1005" s="1">
        <v>24.63</v>
      </c>
    </row>
    <row r="1006" spans="1:4" x14ac:dyDescent="0.25">
      <c r="A1006" s="1" t="s">
        <v>1242</v>
      </c>
      <c r="B1006" s="1">
        <v>73</v>
      </c>
      <c r="C1006" s="1">
        <v>190</v>
      </c>
      <c r="D1006" s="1">
        <v>27.99</v>
      </c>
    </row>
    <row r="1007" spans="1:4" x14ac:dyDescent="0.25">
      <c r="A1007" s="1" t="s">
        <v>1243</v>
      </c>
      <c r="B1007" s="1">
        <v>75</v>
      </c>
      <c r="C1007" s="1">
        <v>225</v>
      </c>
      <c r="D1007" s="1">
        <v>27.12</v>
      </c>
    </row>
    <row r="1008" spans="1:4" x14ac:dyDescent="0.25">
      <c r="A1008" s="1" t="s">
        <v>1244</v>
      </c>
      <c r="B1008" s="1">
        <v>73</v>
      </c>
      <c r="C1008" s="1">
        <v>185</v>
      </c>
      <c r="D1008" s="1">
        <v>31.14</v>
      </c>
    </row>
    <row r="1009" spans="1:4" x14ac:dyDescent="0.25">
      <c r="A1009" s="1" t="s">
        <v>1245</v>
      </c>
      <c r="B1009" s="1">
        <v>67</v>
      </c>
      <c r="C1009" s="1">
        <v>180</v>
      </c>
      <c r="D1009" s="1">
        <v>30.21</v>
      </c>
    </row>
    <row r="1010" spans="1:4" x14ac:dyDescent="0.25">
      <c r="A1010" s="1" t="s">
        <v>1246</v>
      </c>
      <c r="B1010" s="1">
        <v>67</v>
      </c>
      <c r="C1010" s="1">
        <v>165</v>
      </c>
      <c r="D1010" s="1">
        <v>32.11</v>
      </c>
    </row>
    <row r="1011" spans="1:4" x14ac:dyDescent="0.25">
      <c r="A1011" s="1" t="s">
        <v>1247</v>
      </c>
      <c r="B1011" s="1">
        <v>76</v>
      </c>
      <c r="C1011" s="1">
        <v>240</v>
      </c>
      <c r="D1011" s="1">
        <v>31.91</v>
      </c>
    </row>
    <row r="1012" spans="1:4" x14ac:dyDescent="0.25">
      <c r="A1012" s="1" t="s">
        <v>1248</v>
      </c>
      <c r="B1012" s="1">
        <v>74</v>
      </c>
      <c r="C1012" s="1">
        <v>220</v>
      </c>
      <c r="D1012" s="1">
        <v>34.44</v>
      </c>
    </row>
    <row r="1013" spans="1:4" x14ac:dyDescent="0.25">
      <c r="A1013" s="1" t="s">
        <v>1249</v>
      </c>
      <c r="B1013" s="1">
        <v>73</v>
      </c>
      <c r="C1013" s="1">
        <v>212</v>
      </c>
      <c r="D1013" s="1">
        <v>36.68</v>
      </c>
    </row>
    <row r="1014" spans="1:4" x14ac:dyDescent="0.25">
      <c r="A1014" s="1" t="s">
        <v>1250</v>
      </c>
      <c r="B1014" s="1">
        <v>70</v>
      </c>
      <c r="C1014" s="1">
        <v>163</v>
      </c>
      <c r="D1014" s="1">
        <v>37.659999999999997</v>
      </c>
    </row>
    <row r="1015" spans="1:4" x14ac:dyDescent="0.25">
      <c r="A1015" s="1" t="s">
        <v>1251</v>
      </c>
      <c r="B1015" s="1">
        <v>75</v>
      </c>
      <c r="C1015" s="1">
        <v>215</v>
      </c>
      <c r="D1015" s="1">
        <v>30.98</v>
      </c>
    </row>
    <row r="1016" spans="1:4" x14ac:dyDescent="0.25">
      <c r="A1016" s="1" t="s">
        <v>1252</v>
      </c>
      <c r="B1016" s="1">
        <v>70</v>
      </c>
      <c r="C1016" s="1">
        <v>175</v>
      </c>
      <c r="D1016" s="1">
        <v>27.07</v>
      </c>
    </row>
    <row r="1017" spans="1:4" x14ac:dyDescent="0.25">
      <c r="A1017" s="1" t="s">
        <v>1253</v>
      </c>
      <c r="B1017" s="1">
        <v>72</v>
      </c>
      <c r="C1017" s="1">
        <v>205</v>
      </c>
      <c r="D1017" s="1">
        <v>29.11</v>
      </c>
    </row>
    <row r="1018" spans="1:4" x14ac:dyDescent="0.25">
      <c r="A1018" s="1" t="s">
        <v>1254</v>
      </c>
      <c r="B1018" s="1">
        <v>77</v>
      </c>
      <c r="C1018" s="1">
        <v>210</v>
      </c>
      <c r="D1018" s="1">
        <v>25.82</v>
      </c>
    </row>
    <row r="1019" spans="1:4" x14ac:dyDescent="0.25">
      <c r="A1019" s="1" t="s">
        <v>1255</v>
      </c>
      <c r="B1019" s="1">
        <v>79</v>
      </c>
      <c r="C1019" s="1">
        <v>205</v>
      </c>
      <c r="D1019" s="1">
        <v>25.5</v>
      </c>
    </row>
    <row r="1020" spans="1:4" x14ac:dyDescent="0.25">
      <c r="A1020" s="1" t="s">
        <v>1256</v>
      </c>
      <c r="B1020" s="1">
        <v>78</v>
      </c>
      <c r="C1020" s="1">
        <v>208</v>
      </c>
      <c r="D1020" s="1">
        <v>29.57</v>
      </c>
    </row>
    <row r="1021" spans="1:4" x14ac:dyDescent="0.25">
      <c r="A1021" s="1" t="s">
        <v>1257</v>
      </c>
      <c r="B1021" s="1">
        <v>74</v>
      </c>
      <c r="C1021" s="1">
        <v>215</v>
      </c>
      <c r="D1021" s="1">
        <v>25.37</v>
      </c>
    </row>
    <row r="1022" spans="1:4" x14ac:dyDescent="0.25">
      <c r="A1022" s="1" t="s">
        <v>1258</v>
      </c>
      <c r="B1022" s="1">
        <v>75</v>
      </c>
      <c r="C1022" s="1">
        <v>180</v>
      </c>
      <c r="D1022" s="1">
        <v>33.99</v>
      </c>
    </row>
    <row r="1023" spans="1:4" x14ac:dyDescent="0.25">
      <c r="A1023" s="1" t="s">
        <v>1259</v>
      </c>
      <c r="B1023" s="1">
        <v>75</v>
      </c>
      <c r="C1023" s="1">
        <v>200</v>
      </c>
      <c r="D1023" s="1">
        <v>29.86</v>
      </c>
    </row>
    <row r="1024" spans="1:4" x14ac:dyDescent="0.25">
      <c r="A1024" s="1" t="s">
        <v>1260</v>
      </c>
      <c r="B1024" s="1">
        <v>78</v>
      </c>
      <c r="C1024" s="1">
        <v>230</v>
      </c>
      <c r="D1024" s="1">
        <v>31.84</v>
      </c>
    </row>
    <row r="1025" spans="1:4" x14ac:dyDescent="0.25">
      <c r="A1025" s="1" t="s">
        <v>1261</v>
      </c>
      <c r="B1025" s="1">
        <v>76</v>
      </c>
      <c r="C1025" s="1">
        <v>211</v>
      </c>
      <c r="D1025" s="1">
        <v>38.31</v>
      </c>
    </row>
    <row r="1026" spans="1:4" x14ac:dyDescent="0.25">
      <c r="A1026" s="1" t="s">
        <v>1262</v>
      </c>
      <c r="B1026" s="1">
        <v>75</v>
      </c>
      <c r="C1026" s="1">
        <v>230</v>
      </c>
      <c r="D1026" s="1">
        <v>34.479999999999997</v>
      </c>
    </row>
    <row r="1027" spans="1:4" x14ac:dyDescent="0.25">
      <c r="A1027" s="1" t="s">
        <v>1263</v>
      </c>
      <c r="B1027" s="1">
        <v>69</v>
      </c>
      <c r="C1027" s="1">
        <v>190</v>
      </c>
      <c r="D1027" s="1">
        <v>36.880000000000003</v>
      </c>
    </row>
    <row r="1028" spans="1:4" x14ac:dyDescent="0.25">
      <c r="A1028" s="1" t="s">
        <v>1264</v>
      </c>
      <c r="B1028" s="1">
        <v>75</v>
      </c>
      <c r="C1028" s="1">
        <v>220</v>
      </c>
      <c r="D1028" s="1">
        <v>32.340000000000003</v>
      </c>
    </row>
    <row r="1029" spans="1:4" x14ac:dyDescent="0.25">
      <c r="A1029" s="1" t="s">
        <v>1265</v>
      </c>
      <c r="B1029" s="1">
        <v>72</v>
      </c>
      <c r="C1029" s="1">
        <v>180</v>
      </c>
      <c r="D1029" s="1">
        <v>31.58</v>
      </c>
    </row>
    <row r="1030" spans="1:4" x14ac:dyDescent="0.25">
      <c r="A1030" s="1" t="s">
        <v>1266</v>
      </c>
      <c r="B1030" s="1">
        <v>75</v>
      </c>
      <c r="C1030" s="1">
        <v>205</v>
      </c>
      <c r="D1030" s="1">
        <v>28.89</v>
      </c>
    </row>
    <row r="1031" spans="1:4" x14ac:dyDescent="0.25">
      <c r="A1031" s="1" t="s">
        <v>1267</v>
      </c>
      <c r="B1031" s="1">
        <v>73</v>
      </c>
      <c r="C1031" s="1">
        <v>190</v>
      </c>
      <c r="D1031" s="1">
        <v>25.08</v>
      </c>
    </row>
    <row r="1032" spans="1:4" x14ac:dyDescent="0.25">
      <c r="A1032" s="1" t="s">
        <v>1268</v>
      </c>
      <c r="B1032" s="1">
        <v>74</v>
      </c>
      <c r="C1032" s="1">
        <v>180</v>
      </c>
      <c r="D1032" s="1">
        <v>25.73</v>
      </c>
    </row>
    <row r="1033" spans="1:4" x14ac:dyDescent="0.25">
      <c r="A1033" s="1" t="s">
        <v>1269</v>
      </c>
      <c r="B1033" s="1">
        <v>75</v>
      </c>
      <c r="C1033" s="1">
        <v>205</v>
      </c>
      <c r="D1033" s="1">
        <v>25.19</v>
      </c>
    </row>
    <row r="1034" spans="1:4" x14ac:dyDescent="0.25">
      <c r="A1034" s="1" t="s">
        <v>1270</v>
      </c>
      <c r="B1034" s="1">
        <v>75</v>
      </c>
      <c r="C1034" s="1">
        <v>190</v>
      </c>
      <c r="D1034" s="1">
        <v>31.01</v>
      </c>
    </row>
    <row r="1035" spans="1:4" x14ac:dyDescent="0.25">
      <c r="A1035" s="1" t="s">
        <v>1271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C254"/>
  <sheetViews>
    <sheetView showGridLines="0" workbookViewId="0">
      <selection sqref="A1:C254"/>
    </sheetView>
  </sheetViews>
  <sheetFormatPr defaultColWidth="8.85546875" defaultRowHeight="15" x14ac:dyDescent="0.25"/>
  <cols>
    <col min="1" max="1" width="11.42578125" style="16" customWidth="1"/>
    <col min="2" max="2" width="10.7109375" style="15" customWidth="1"/>
    <col min="3" max="3" width="12.85546875" style="15" customWidth="1"/>
  </cols>
  <sheetData>
    <row r="1" spans="1:3" x14ac:dyDescent="0.25">
      <c r="A1" s="26" t="s">
        <v>95</v>
      </c>
      <c r="B1" s="14" t="s">
        <v>1272</v>
      </c>
      <c r="C1" s="14" t="s">
        <v>1273</v>
      </c>
    </row>
    <row r="2" spans="1:3" x14ac:dyDescent="0.25">
      <c r="A2" s="16">
        <v>42159</v>
      </c>
      <c r="B2" s="15">
        <v>555.29</v>
      </c>
      <c r="C2" s="15">
        <v>436.59</v>
      </c>
    </row>
    <row r="3" spans="1:3" x14ac:dyDescent="0.25">
      <c r="A3" s="16">
        <v>42160</v>
      </c>
      <c r="B3" s="15">
        <v>551.69000000000005</v>
      </c>
      <c r="C3" s="15">
        <v>430.78</v>
      </c>
    </row>
    <row r="4" spans="1:3" x14ac:dyDescent="0.25">
      <c r="A4" s="16">
        <v>42163</v>
      </c>
      <c r="B4" s="15">
        <v>549.53</v>
      </c>
      <c r="C4" s="15">
        <v>426.95</v>
      </c>
    </row>
    <row r="5" spans="1:3" x14ac:dyDescent="0.25">
      <c r="A5" s="16">
        <v>42164</v>
      </c>
      <c r="B5" s="15">
        <v>543.48</v>
      </c>
      <c r="C5" s="15">
        <v>423.5</v>
      </c>
    </row>
    <row r="6" spans="1:3" x14ac:dyDescent="0.25">
      <c r="A6" s="16">
        <v>42165</v>
      </c>
      <c r="B6" s="15">
        <v>542.16</v>
      </c>
      <c r="C6" s="15">
        <v>425.48</v>
      </c>
    </row>
    <row r="7" spans="1:3" x14ac:dyDescent="0.25">
      <c r="A7" s="16">
        <v>42166</v>
      </c>
      <c r="B7" s="15">
        <v>552.6</v>
      </c>
      <c r="C7" s="15">
        <v>430.77</v>
      </c>
    </row>
    <row r="8" spans="1:3" x14ac:dyDescent="0.25">
      <c r="A8" s="16">
        <v>42167</v>
      </c>
      <c r="B8" s="15">
        <v>550.04</v>
      </c>
      <c r="C8" s="15">
        <v>432.97</v>
      </c>
    </row>
    <row r="9" spans="1:3" x14ac:dyDescent="0.25">
      <c r="A9" s="16">
        <v>42170</v>
      </c>
      <c r="B9" s="15">
        <v>547.47</v>
      </c>
      <c r="C9" s="15">
        <v>429.92</v>
      </c>
    </row>
    <row r="10" spans="1:3" x14ac:dyDescent="0.25">
      <c r="A10" s="16">
        <v>42171</v>
      </c>
      <c r="B10" s="15">
        <v>543</v>
      </c>
      <c r="C10" s="15">
        <v>423.67</v>
      </c>
    </row>
    <row r="11" spans="1:3" x14ac:dyDescent="0.25">
      <c r="A11" s="16">
        <v>42172</v>
      </c>
      <c r="B11" s="15">
        <v>544.87</v>
      </c>
      <c r="C11" s="15">
        <v>427.26</v>
      </c>
    </row>
    <row r="12" spans="1:3" x14ac:dyDescent="0.25">
      <c r="A12" s="16">
        <v>42173</v>
      </c>
      <c r="B12" s="15">
        <v>546.6</v>
      </c>
      <c r="C12" s="15">
        <v>427.81</v>
      </c>
    </row>
    <row r="13" spans="1:3" x14ac:dyDescent="0.25">
      <c r="A13" s="16">
        <v>42174</v>
      </c>
      <c r="B13" s="15">
        <v>556.17999999999995</v>
      </c>
      <c r="C13" s="15">
        <v>439.7</v>
      </c>
    </row>
    <row r="14" spans="1:3" x14ac:dyDescent="0.25">
      <c r="A14" s="16">
        <v>42177</v>
      </c>
      <c r="B14" s="15">
        <v>557.52</v>
      </c>
      <c r="C14" s="15">
        <v>434.92</v>
      </c>
    </row>
    <row r="15" spans="1:3" x14ac:dyDescent="0.25">
      <c r="A15" s="16">
        <v>42178</v>
      </c>
      <c r="B15" s="15">
        <v>559.67999999999995</v>
      </c>
      <c r="C15" s="15">
        <v>436.29</v>
      </c>
    </row>
    <row r="16" spans="1:3" x14ac:dyDescent="0.25">
      <c r="A16" s="16">
        <v>42179</v>
      </c>
      <c r="B16" s="15">
        <v>563.39</v>
      </c>
      <c r="C16" s="15">
        <v>445.99</v>
      </c>
    </row>
    <row r="17" spans="1:3" x14ac:dyDescent="0.25">
      <c r="A17" s="16">
        <v>42180</v>
      </c>
      <c r="B17" s="15">
        <v>558.57000000000005</v>
      </c>
      <c r="C17" s="15">
        <v>440.84</v>
      </c>
    </row>
    <row r="18" spans="1:3" x14ac:dyDescent="0.25">
      <c r="A18" s="16">
        <v>42181</v>
      </c>
      <c r="B18" s="15">
        <v>557.95000000000005</v>
      </c>
      <c r="C18" s="15">
        <v>440.1</v>
      </c>
    </row>
    <row r="19" spans="1:3" x14ac:dyDescent="0.25">
      <c r="A19" s="16">
        <v>42184</v>
      </c>
      <c r="B19" s="15">
        <v>553.05999999999995</v>
      </c>
      <c r="C19" s="15">
        <v>438.57</v>
      </c>
    </row>
    <row r="20" spans="1:3" x14ac:dyDescent="0.25">
      <c r="A20" s="16">
        <v>42185</v>
      </c>
      <c r="B20" s="15">
        <v>541.25</v>
      </c>
      <c r="C20" s="15">
        <v>429.86</v>
      </c>
    </row>
    <row r="21" spans="1:3" x14ac:dyDescent="0.25">
      <c r="A21" s="16">
        <v>42186</v>
      </c>
      <c r="B21" s="15">
        <v>540.04</v>
      </c>
      <c r="C21" s="15">
        <v>434.09</v>
      </c>
    </row>
    <row r="22" spans="1:3" x14ac:dyDescent="0.25">
      <c r="A22" s="16">
        <v>42187</v>
      </c>
      <c r="B22" s="15">
        <v>543.29999999999995</v>
      </c>
      <c r="C22" s="15">
        <v>437.39</v>
      </c>
    </row>
    <row r="23" spans="1:3" x14ac:dyDescent="0.25">
      <c r="A23" s="16">
        <v>42191</v>
      </c>
      <c r="B23" s="15">
        <v>547.34</v>
      </c>
      <c r="C23" s="15">
        <v>437.71</v>
      </c>
    </row>
    <row r="24" spans="1:3" x14ac:dyDescent="0.25">
      <c r="A24" s="16">
        <v>42192</v>
      </c>
      <c r="B24" s="15">
        <v>545.62</v>
      </c>
      <c r="C24" s="15">
        <v>436.04</v>
      </c>
    </row>
    <row r="25" spans="1:3" x14ac:dyDescent="0.25">
      <c r="A25" s="16">
        <v>42193</v>
      </c>
      <c r="B25" s="15">
        <v>550.03</v>
      </c>
      <c r="C25" s="15">
        <v>436.72</v>
      </c>
    </row>
    <row r="26" spans="1:3" x14ac:dyDescent="0.25">
      <c r="A26" s="16">
        <v>42194</v>
      </c>
      <c r="B26" s="15">
        <v>541.70000000000005</v>
      </c>
      <c r="C26" s="15">
        <v>429.7</v>
      </c>
    </row>
    <row r="27" spans="1:3" x14ac:dyDescent="0.25">
      <c r="A27" s="16">
        <v>42195</v>
      </c>
      <c r="B27" s="15">
        <v>544.65</v>
      </c>
      <c r="C27" s="15">
        <v>434.39</v>
      </c>
    </row>
    <row r="28" spans="1:3" x14ac:dyDescent="0.25">
      <c r="A28" s="16">
        <v>42198</v>
      </c>
      <c r="B28" s="15">
        <v>556.11</v>
      </c>
      <c r="C28" s="15">
        <v>443.51</v>
      </c>
    </row>
    <row r="29" spans="1:3" x14ac:dyDescent="0.25">
      <c r="A29" s="16">
        <v>42199</v>
      </c>
      <c r="B29" s="15">
        <v>584.17999999999995</v>
      </c>
      <c r="C29" s="15">
        <v>465.57</v>
      </c>
    </row>
    <row r="30" spans="1:3" x14ac:dyDescent="0.25">
      <c r="A30" s="16">
        <v>42200</v>
      </c>
      <c r="B30" s="15">
        <v>583.96</v>
      </c>
      <c r="C30" s="15">
        <v>461.19</v>
      </c>
    </row>
    <row r="31" spans="1:3" x14ac:dyDescent="0.25">
      <c r="A31" s="16">
        <v>42201</v>
      </c>
      <c r="B31" s="15">
        <v>601.78</v>
      </c>
      <c r="C31" s="15">
        <v>475.48</v>
      </c>
    </row>
    <row r="32" spans="1:3" x14ac:dyDescent="0.25">
      <c r="A32" s="16">
        <v>42202</v>
      </c>
      <c r="B32" s="15">
        <v>699.62</v>
      </c>
      <c r="C32" s="15">
        <v>483.01</v>
      </c>
    </row>
    <row r="33" spans="1:3" x14ac:dyDescent="0.25">
      <c r="A33" s="16">
        <v>42205</v>
      </c>
      <c r="B33" s="15">
        <v>692.84</v>
      </c>
      <c r="C33" s="15">
        <v>488.1</v>
      </c>
    </row>
    <row r="34" spans="1:3" x14ac:dyDescent="0.25">
      <c r="A34" s="16">
        <v>42206</v>
      </c>
      <c r="B34" s="15">
        <v>695.35</v>
      </c>
      <c r="C34" s="15">
        <v>488</v>
      </c>
    </row>
    <row r="35" spans="1:3" x14ac:dyDescent="0.25">
      <c r="A35" s="16">
        <v>42207</v>
      </c>
      <c r="B35" s="15">
        <v>695.1</v>
      </c>
      <c r="C35" s="15">
        <v>488.27</v>
      </c>
    </row>
    <row r="36" spans="1:3" x14ac:dyDescent="0.25">
      <c r="A36" s="16">
        <v>42208</v>
      </c>
      <c r="B36" s="15">
        <v>674.73</v>
      </c>
      <c r="C36" s="15">
        <v>482.18</v>
      </c>
    </row>
    <row r="37" spans="1:3" x14ac:dyDescent="0.25">
      <c r="A37" s="16">
        <v>42209</v>
      </c>
      <c r="B37" s="15">
        <v>654.77</v>
      </c>
      <c r="C37" s="15">
        <v>530.5</v>
      </c>
    </row>
    <row r="38" spans="1:3" x14ac:dyDescent="0.25">
      <c r="A38" s="16">
        <v>42212</v>
      </c>
      <c r="B38" s="15">
        <v>658.27</v>
      </c>
      <c r="C38" s="15">
        <v>531.41</v>
      </c>
    </row>
    <row r="39" spans="1:3" x14ac:dyDescent="0.25">
      <c r="A39" s="16">
        <v>42213</v>
      </c>
      <c r="B39" s="15">
        <v>659.66</v>
      </c>
      <c r="C39" s="15">
        <v>526.03</v>
      </c>
    </row>
    <row r="40" spans="1:3" x14ac:dyDescent="0.25">
      <c r="A40" s="16">
        <v>42214</v>
      </c>
      <c r="B40" s="15">
        <v>661.43</v>
      </c>
      <c r="C40" s="15">
        <v>529</v>
      </c>
    </row>
    <row r="41" spans="1:3" x14ac:dyDescent="0.25">
      <c r="A41" s="16">
        <v>42215</v>
      </c>
      <c r="B41" s="15">
        <v>664.56</v>
      </c>
      <c r="C41" s="15">
        <v>536.76</v>
      </c>
    </row>
    <row r="42" spans="1:3" x14ac:dyDescent="0.25">
      <c r="A42" s="16">
        <v>42216</v>
      </c>
      <c r="B42" s="15">
        <v>657.5</v>
      </c>
      <c r="C42" s="15">
        <v>536.35</v>
      </c>
    </row>
    <row r="43" spans="1:3" x14ac:dyDescent="0.25">
      <c r="A43" s="16">
        <v>42219</v>
      </c>
      <c r="B43" s="15">
        <v>664.72</v>
      </c>
      <c r="C43" s="15">
        <v>534.59</v>
      </c>
    </row>
    <row r="44" spans="1:3" x14ac:dyDescent="0.25">
      <c r="A44" s="16">
        <v>42220</v>
      </c>
      <c r="B44" s="15">
        <v>661.28</v>
      </c>
      <c r="C44" s="15">
        <v>531.9</v>
      </c>
    </row>
    <row r="45" spans="1:3" x14ac:dyDescent="0.25">
      <c r="A45" s="16">
        <v>42221</v>
      </c>
      <c r="B45" s="15">
        <v>673.29</v>
      </c>
      <c r="C45" s="15">
        <v>537.01</v>
      </c>
    </row>
    <row r="46" spans="1:3" x14ac:dyDescent="0.25">
      <c r="A46" s="16">
        <v>42222</v>
      </c>
      <c r="B46" s="15">
        <v>670.15</v>
      </c>
      <c r="C46" s="15">
        <v>529.46</v>
      </c>
    </row>
    <row r="47" spans="1:3" x14ac:dyDescent="0.25">
      <c r="A47" s="16">
        <v>42223</v>
      </c>
      <c r="B47" s="15">
        <v>664.39</v>
      </c>
      <c r="C47" s="15">
        <v>522.62</v>
      </c>
    </row>
    <row r="48" spans="1:3" x14ac:dyDescent="0.25">
      <c r="A48" s="16">
        <v>42226</v>
      </c>
      <c r="B48" s="15">
        <v>663.14</v>
      </c>
      <c r="C48" s="15">
        <v>524</v>
      </c>
    </row>
    <row r="49" spans="1:3" x14ac:dyDescent="0.25">
      <c r="A49" s="16">
        <v>42227</v>
      </c>
      <c r="B49" s="15">
        <v>690.3</v>
      </c>
      <c r="C49" s="15">
        <v>527.46</v>
      </c>
    </row>
    <row r="50" spans="1:3" x14ac:dyDescent="0.25">
      <c r="A50" s="16">
        <v>42228</v>
      </c>
      <c r="B50" s="15">
        <v>691.47</v>
      </c>
      <c r="C50" s="15">
        <v>525.91</v>
      </c>
    </row>
    <row r="51" spans="1:3" x14ac:dyDescent="0.25">
      <c r="A51" s="16">
        <v>42229</v>
      </c>
      <c r="B51" s="15">
        <v>686.51</v>
      </c>
      <c r="C51" s="15">
        <v>529.66</v>
      </c>
    </row>
    <row r="52" spans="1:3" x14ac:dyDescent="0.25">
      <c r="A52" s="16">
        <v>42230</v>
      </c>
      <c r="B52" s="15">
        <v>689.37</v>
      </c>
      <c r="C52" s="15">
        <v>531.52</v>
      </c>
    </row>
    <row r="53" spans="1:3" x14ac:dyDescent="0.25">
      <c r="A53" s="16">
        <v>42233</v>
      </c>
      <c r="B53" s="15">
        <v>694.11</v>
      </c>
      <c r="C53" s="15">
        <v>535.22</v>
      </c>
    </row>
    <row r="54" spans="1:3" x14ac:dyDescent="0.25">
      <c r="A54" s="16">
        <v>42234</v>
      </c>
      <c r="B54" s="15">
        <v>688.73</v>
      </c>
      <c r="C54" s="15">
        <v>535.02</v>
      </c>
    </row>
    <row r="55" spans="1:3" x14ac:dyDescent="0.25">
      <c r="A55" s="16">
        <v>42235</v>
      </c>
      <c r="B55" s="15">
        <v>694.04</v>
      </c>
      <c r="C55" s="15">
        <v>532.91999999999996</v>
      </c>
    </row>
    <row r="56" spans="1:3" x14ac:dyDescent="0.25">
      <c r="A56" s="16">
        <v>42236</v>
      </c>
      <c r="B56" s="15">
        <v>679.48</v>
      </c>
      <c r="C56" s="15">
        <v>515.78</v>
      </c>
    </row>
    <row r="57" spans="1:3" x14ac:dyDescent="0.25">
      <c r="A57" s="16">
        <v>42237</v>
      </c>
      <c r="B57" s="15">
        <v>645.87</v>
      </c>
      <c r="C57" s="15">
        <v>496.38</v>
      </c>
    </row>
    <row r="58" spans="1:3" x14ac:dyDescent="0.25">
      <c r="A58" s="16">
        <v>42240</v>
      </c>
      <c r="B58" s="15">
        <v>620.58000000000004</v>
      </c>
      <c r="C58" s="15">
        <v>465.78</v>
      </c>
    </row>
    <row r="59" spans="1:3" x14ac:dyDescent="0.25">
      <c r="A59" s="16">
        <v>42241</v>
      </c>
      <c r="B59" s="15">
        <v>626.37</v>
      </c>
      <c r="C59" s="15">
        <v>474</v>
      </c>
    </row>
    <row r="60" spans="1:3" x14ac:dyDescent="0.25">
      <c r="A60" s="16">
        <v>42242</v>
      </c>
      <c r="B60" s="15">
        <v>659.74</v>
      </c>
      <c r="C60" s="15">
        <v>501.19</v>
      </c>
    </row>
    <row r="61" spans="1:3" x14ac:dyDescent="0.25">
      <c r="A61" s="16">
        <v>42243</v>
      </c>
      <c r="B61" s="15">
        <v>667.96</v>
      </c>
      <c r="C61" s="15">
        <v>518.37</v>
      </c>
    </row>
    <row r="62" spans="1:3" x14ac:dyDescent="0.25">
      <c r="A62" s="16">
        <v>42244</v>
      </c>
      <c r="B62" s="15">
        <v>659.69</v>
      </c>
      <c r="C62" s="15">
        <v>518.01</v>
      </c>
    </row>
    <row r="63" spans="1:3" x14ac:dyDescent="0.25">
      <c r="A63" s="16">
        <v>42247</v>
      </c>
      <c r="B63" s="15">
        <v>647.82000000000005</v>
      </c>
      <c r="C63" s="15">
        <v>512.89</v>
      </c>
    </row>
    <row r="64" spans="1:3" x14ac:dyDescent="0.25">
      <c r="A64" s="16">
        <v>42248</v>
      </c>
      <c r="B64" s="15">
        <v>629.55999999999995</v>
      </c>
      <c r="C64" s="15">
        <v>496.54</v>
      </c>
    </row>
    <row r="65" spans="1:3" x14ac:dyDescent="0.25">
      <c r="A65" s="16">
        <v>42249</v>
      </c>
      <c r="B65" s="15">
        <v>644.91</v>
      </c>
      <c r="C65" s="15">
        <v>510.55</v>
      </c>
    </row>
    <row r="66" spans="1:3" x14ac:dyDescent="0.25">
      <c r="A66" s="16">
        <v>42250</v>
      </c>
      <c r="B66" s="15">
        <v>637.04999999999995</v>
      </c>
      <c r="C66" s="15">
        <v>504.72</v>
      </c>
    </row>
    <row r="67" spans="1:3" x14ac:dyDescent="0.25">
      <c r="A67" s="16">
        <v>42251</v>
      </c>
      <c r="B67" s="15">
        <v>628.96</v>
      </c>
      <c r="C67" s="15">
        <v>499</v>
      </c>
    </row>
    <row r="68" spans="1:3" x14ac:dyDescent="0.25">
      <c r="A68" s="16">
        <v>42255</v>
      </c>
      <c r="B68" s="15">
        <v>643.88</v>
      </c>
      <c r="C68" s="15">
        <v>517.54</v>
      </c>
    </row>
    <row r="69" spans="1:3" x14ac:dyDescent="0.25">
      <c r="A69" s="16">
        <v>42256</v>
      </c>
      <c r="B69" s="15">
        <v>643.41</v>
      </c>
      <c r="C69" s="15">
        <v>516.89</v>
      </c>
    </row>
    <row r="70" spans="1:3" x14ac:dyDescent="0.25">
      <c r="A70" s="16">
        <v>42257</v>
      </c>
      <c r="B70" s="15">
        <v>651.08000000000004</v>
      </c>
      <c r="C70" s="15">
        <v>522.24</v>
      </c>
    </row>
    <row r="71" spans="1:3" x14ac:dyDescent="0.25">
      <c r="A71" s="16">
        <v>42258</v>
      </c>
      <c r="B71" s="15">
        <v>655.29999999999995</v>
      </c>
      <c r="C71" s="15">
        <v>529.44000000000005</v>
      </c>
    </row>
    <row r="72" spans="1:3" x14ac:dyDescent="0.25">
      <c r="A72" s="16">
        <v>42261</v>
      </c>
      <c r="B72" s="15">
        <v>652.47</v>
      </c>
      <c r="C72" s="15">
        <v>521.38</v>
      </c>
    </row>
    <row r="73" spans="1:3" x14ac:dyDescent="0.25">
      <c r="A73" s="16">
        <v>42262</v>
      </c>
      <c r="B73" s="15">
        <v>665.07</v>
      </c>
      <c r="C73" s="15">
        <v>522.37</v>
      </c>
    </row>
    <row r="74" spans="1:3" x14ac:dyDescent="0.25">
      <c r="A74" s="16">
        <v>42263</v>
      </c>
      <c r="B74" s="15">
        <v>665.52</v>
      </c>
      <c r="C74" s="15">
        <v>527.24</v>
      </c>
    </row>
    <row r="75" spans="1:3" x14ac:dyDescent="0.25">
      <c r="A75" s="16">
        <v>42264</v>
      </c>
      <c r="B75" s="15">
        <v>671.67</v>
      </c>
      <c r="C75" s="15">
        <v>538.87</v>
      </c>
    </row>
    <row r="76" spans="1:3" x14ac:dyDescent="0.25">
      <c r="A76" s="16">
        <v>42265</v>
      </c>
      <c r="B76" s="15">
        <v>660.92</v>
      </c>
      <c r="C76" s="15">
        <v>540.26</v>
      </c>
    </row>
    <row r="77" spans="1:3" x14ac:dyDescent="0.25">
      <c r="A77" s="16">
        <v>42268</v>
      </c>
      <c r="B77" s="15">
        <v>666.98</v>
      </c>
      <c r="C77" s="15">
        <v>548.39</v>
      </c>
    </row>
    <row r="78" spans="1:3" x14ac:dyDescent="0.25">
      <c r="A78" s="16">
        <v>42269</v>
      </c>
      <c r="B78" s="15">
        <v>653.20000000000005</v>
      </c>
      <c r="C78" s="15">
        <v>538.4</v>
      </c>
    </row>
    <row r="79" spans="1:3" x14ac:dyDescent="0.25">
      <c r="A79" s="16">
        <v>42270</v>
      </c>
      <c r="B79" s="15">
        <v>653.29</v>
      </c>
      <c r="C79" s="15">
        <v>536.07000000000005</v>
      </c>
    </row>
    <row r="80" spans="1:3" x14ac:dyDescent="0.25">
      <c r="A80" s="16">
        <v>42271</v>
      </c>
      <c r="B80" s="15">
        <v>654.91</v>
      </c>
      <c r="C80" s="15">
        <v>533.75</v>
      </c>
    </row>
    <row r="81" spans="1:3" x14ac:dyDescent="0.25">
      <c r="A81" s="16">
        <v>42272</v>
      </c>
      <c r="B81" s="15">
        <v>640.15</v>
      </c>
      <c r="C81" s="15">
        <v>524.25</v>
      </c>
    </row>
    <row r="82" spans="1:3" x14ac:dyDescent="0.25">
      <c r="A82" s="16">
        <v>42275</v>
      </c>
      <c r="B82" s="15">
        <v>624.25</v>
      </c>
      <c r="C82" s="15">
        <v>504.06</v>
      </c>
    </row>
    <row r="83" spans="1:3" x14ac:dyDescent="0.25">
      <c r="A83" s="16">
        <v>42276</v>
      </c>
      <c r="B83" s="15">
        <v>622.61</v>
      </c>
      <c r="C83" s="15">
        <v>496.07</v>
      </c>
    </row>
    <row r="84" spans="1:3" x14ac:dyDescent="0.25">
      <c r="A84" s="16">
        <v>42277</v>
      </c>
      <c r="B84" s="15">
        <v>637.20000000000005</v>
      </c>
      <c r="C84" s="15">
        <v>511.67</v>
      </c>
    </row>
    <row r="85" spans="1:3" x14ac:dyDescent="0.25">
      <c r="A85" s="16">
        <v>42278</v>
      </c>
      <c r="B85" s="15">
        <v>642</v>
      </c>
      <c r="C85" s="15">
        <v>520.72</v>
      </c>
    </row>
    <row r="86" spans="1:3" x14ac:dyDescent="0.25">
      <c r="A86" s="16">
        <v>42279</v>
      </c>
      <c r="B86" s="15">
        <v>656.99</v>
      </c>
      <c r="C86" s="15">
        <v>532.54</v>
      </c>
    </row>
    <row r="87" spans="1:3" x14ac:dyDescent="0.25">
      <c r="A87" s="16">
        <v>42282</v>
      </c>
      <c r="B87" s="15">
        <v>671.68</v>
      </c>
      <c r="C87" s="15">
        <v>543.67999999999995</v>
      </c>
    </row>
    <row r="88" spans="1:3" x14ac:dyDescent="0.25">
      <c r="A88" s="16">
        <v>42283</v>
      </c>
      <c r="B88" s="15">
        <v>671.64</v>
      </c>
      <c r="C88" s="15">
        <v>537.48</v>
      </c>
    </row>
    <row r="89" spans="1:3" x14ac:dyDescent="0.25">
      <c r="A89" s="16">
        <v>42284</v>
      </c>
      <c r="B89" s="15">
        <v>670</v>
      </c>
      <c r="C89" s="15">
        <v>541.66</v>
      </c>
    </row>
    <row r="90" spans="1:3" x14ac:dyDescent="0.25">
      <c r="A90" s="16">
        <v>42285</v>
      </c>
      <c r="B90" s="15">
        <v>667</v>
      </c>
      <c r="C90" s="15">
        <v>533.16</v>
      </c>
    </row>
    <row r="91" spans="1:3" x14ac:dyDescent="0.25">
      <c r="A91" s="16">
        <v>42286</v>
      </c>
      <c r="B91" s="15">
        <v>671.24</v>
      </c>
      <c r="C91" s="15">
        <v>539.79999999999995</v>
      </c>
    </row>
    <row r="92" spans="1:3" x14ac:dyDescent="0.25">
      <c r="A92" s="16">
        <v>42289</v>
      </c>
      <c r="B92" s="15">
        <v>676.43</v>
      </c>
      <c r="C92" s="15">
        <v>550.19000000000005</v>
      </c>
    </row>
    <row r="93" spans="1:3" x14ac:dyDescent="0.25">
      <c r="A93" s="16">
        <v>42290</v>
      </c>
      <c r="B93" s="15">
        <v>683.17</v>
      </c>
      <c r="C93" s="15">
        <v>548.9</v>
      </c>
    </row>
    <row r="94" spans="1:3" x14ac:dyDescent="0.25">
      <c r="A94" s="16">
        <v>42291</v>
      </c>
      <c r="B94" s="15">
        <v>680.41</v>
      </c>
      <c r="C94" s="15">
        <v>544.83000000000004</v>
      </c>
    </row>
    <row r="95" spans="1:3" x14ac:dyDescent="0.25">
      <c r="A95" s="16">
        <v>42292</v>
      </c>
      <c r="B95" s="15">
        <v>693.17</v>
      </c>
      <c r="C95" s="15">
        <v>562.36</v>
      </c>
    </row>
    <row r="96" spans="1:3" x14ac:dyDescent="0.25">
      <c r="A96" s="16">
        <v>42293</v>
      </c>
      <c r="B96" s="15">
        <v>695.32</v>
      </c>
      <c r="C96" s="15">
        <v>570.73</v>
      </c>
    </row>
    <row r="97" spans="1:3" x14ac:dyDescent="0.25">
      <c r="A97" s="16">
        <v>42296</v>
      </c>
      <c r="B97" s="15">
        <v>699.95</v>
      </c>
      <c r="C97" s="15">
        <v>573.15</v>
      </c>
    </row>
    <row r="98" spans="1:3" x14ac:dyDescent="0.25">
      <c r="A98" s="16">
        <v>42297</v>
      </c>
      <c r="B98" s="15">
        <v>680</v>
      </c>
      <c r="C98" s="15">
        <v>560.81010000000003</v>
      </c>
    </row>
    <row r="99" spans="1:3" x14ac:dyDescent="0.25">
      <c r="A99" s="16">
        <v>42298</v>
      </c>
      <c r="B99" s="15">
        <v>671.8</v>
      </c>
      <c r="C99" s="15">
        <v>555.77</v>
      </c>
    </row>
    <row r="100" spans="1:3" x14ac:dyDescent="0.25">
      <c r="A100" s="16">
        <v>42299</v>
      </c>
      <c r="B100" s="15">
        <v>681.14</v>
      </c>
      <c r="C100" s="15">
        <v>563.91</v>
      </c>
    </row>
    <row r="101" spans="1:3" x14ac:dyDescent="0.25">
      <c r="A101" s="16">
        <v>42300</v>
      </c>
      <c r="B101" s="15">
        <v>719.33</v>
      </c>
      <c r="C101" s="15">
        <v>599.03</v>
      </c>
    </row>
    <row r="102" spans="1:3" x14ac:dyDescent="0.25">
      <c r="A102" s="16">
        <v>42303</v>
      </c>
      <c r="B102" s="15">
        <v>731.12</v>
      </c>
      <c r="C102" s="15">
        <v>608.61</v>
      </c>
    </row>
    <row r="103" spans="1:3" x14ac:dyDescent="0.25">
      <c r="A103" s="16">
        <v>42304</v>
      </c>
      <c r="B103" s="15">
        <v>732.82</v>
      </c>
      <c r="C103" s="15">
        <v>610.48</v>
      </c>
    </row>
    <row r="104" spans="1:3" x14ac:dyDescent="0.25">
      <c r="A104" s="16">
        <v>42305</v>
      </c>
      <c r="B104" s="15">
        <v>736.92</v>
      </c>
      <c r="C104" s="15">
        <v>617.1</v>
      </c>
    </row>
    <row r="105" spans="1:3" x14ac:dyDescent="0.25">
      <c r="A105" s="16">
        <v>42306</v>
      </c>
      <c r="B105" s="15">
        <v>744.85</v>
      </c>
      <c r="C105" s="15">
        <v>626.54999999999995</v>
      </c>
    </row>
    <row r="106" spans="1:3" x14ac:dyDescent="0.25">
      <c r="A106" s="16">
        <v>42307</v>
      </c>
      <c r="B106" s="15">
        <v>737.39</v>
      </c>
      <c r="C106" s="15">
        <v>625.9</v>
      </c>
    </row>
    <row r="107" spans="1:3" x14ac:dyDescent="0.25">
      <c r="A107" s="16">
        <v>42310</v>
      </c>
      <c r="B107" s="15">
        <v>747.74</v>
      </c>
      <c r="C107" s="15">
        <v>628.35</v>
      </c>
    </row>
    <row r="108" spans="1:3" x14ac:dyDescent="0.25">
      <c r="A108" s="16">
        <v>42311</v>
      </c>
      <c r="B108" s="15">
        <v>748.82</v>
      </c>
      <c r="C108" s="15">
        <v>625.30999999999995</v>
      </c>
    </row>
    <row r="109" spans="1:3" x14ac:dyDescent="0.25">
      <c r="A109" s="16">
        <v>42312</v>
      </c>
      <c r="B109" s="15">
        <v>755.28</v>
      </c>
      <c r="C109" s="15">
        <v>640.95000000000005</v>
      </c>
    </row>
    <row r="110" spans="1:3" x14ac:dyDescent="0.25">
      <c r="A110" s="16">
        <v>42313</v>
      </c>
      <c r="B110" s="15">
        <v>760.67</v>
      </c>
      <c r="C110" s="15">
        <v>655.65</v>
      </c>
    </row>
    <row r="111" spans="1:3" x14ac:dyDescent="0.25">
      <c r="A111" s="16">
        <v>42314</v>
      </c>
      <c r="B111" s="15">
        <v>761.6</v>
      </c>
      <c r="C111" s="15">
        <v>659.37</v>
      </c>
    </row>
    <row r="112" spans="1:3" x14ac:dyDescent="0.25">
      <c r="A112" s="16">
        <v>42317</v>
      </c>
      <c r="B112" s="15">
        <v>754.77</v>
      </c>
      <c r="C112" s="15">
        <v>655.49</v>
      </c>
    </row>
    <row r="113" spans="1:3" x14ac:dyDescent="0.25">
      <c r="A113" s="16">
        <v>42318</v>
      </c>
      <c r="B113" s="15">
        <v>758.26</v>
      </c>
      <c r="C113" s="15">
        <v>659.68</v>
      </c>
    </row>
    <row r="114" spans="1:3" x14ac:dyDescent="0.25">
      <c r="A114" s="16">
        <v>42319</v>
      </c>
      <c r="B114" s="15">
        <v>765.25</v>
      </c>
      <c r="C114" s="15">
        <v>673.86</v>
      </c>
    </row>
    <row r="115" spans="1:3" x14ac:dyDescent="0.25">
      <c r="A115" s="16">
        <v>42320</v>
      </c>
      <c r="B115" s="15">
        <v>756.37</v>
      </c>
      <c r="C115" s="15">
        <v>665.6</v>
      </c>
    </row>
    <row r="116" spans="1:3" x14ac:dyDescent="0.25">
      <c r="A116" s="16">
        <v>42321</v>
      </c>
      <c r="B116" s="15">
        <v>740.07</v>
      </c>
      <c r="C116" s="15">
        <v>642.35</v>
      </c>
    </row>
    <row r="117" spans="1:3" x14ac:dyDescent="0.25">
      <c r="A117" s="16">
        <v>42324</v>
      </c>
      <c r="B117" s="15">
        <v>750.42</v>
      </c>
      <c r="C117" s="15">
        <v>647.80999999999995</v>
      </c>
    </row>
    <row r="118" spans="1:3" x14ac:dyDescent="0.25">
      <c r="A118" s="16">
        <v>42325</v>
      </c>
      <c r="B118" s="15">
        <v>745.98</v>
      </c>
      <c r="C118" s="15">
        <v>643.29999999999995</v>
      </c>
    </row>
    <row r="119" spans="1:3" x14ac:dyDescent="0.25">
      <c r="A119" s="16">
        <v>42326</v>
      </c>
      <c r="B119" s="15">
        <v>760.01</v>
      </c>
      <c r="C119" s="15">
        <v>663.54</v>
      </c>
    </row>
    <row r="120" spans="1:3" x14ac:dyDescent="0.25">
      <c r="A120" s="16">
        <v>42327</v>
      </c>
      <c r="B120" s="15">
        <v>759.52</v>
      </c>
      <c r="C120" s="15">
        <v>661.27</v>
      </c>
    </row>
    <row r="121" spans="1:3" x14ac:dyDescent="0.25">
      <c r="A121" s="16">
        <v>42328</v>
      </c>
      <c r="B121" s="15">
        <v>777</v>
      </c>
      <c r="C121" s="15">
        <v>668.45</v>
      </c>
    </row>
    <row r="122" spans="1:3" x14ac:dyDescent="0.25">
      <c r="A122" s="16">
        <v>42331</v>
      </c>
      <c r="B122" s="15">
        <v>776.7</v>
      </c>
      <c r="C122" s="15">
        <v>678.99</v>
      </c>
    </row>
    <row r="123" spans="1:3" x14ac:dyDescent="0.25">
      <c r="A123" s="16">
        <v>42332</v>
      </c>
      <c r="B123" s="15">
        <v>769.63</v>
      </c>
      <c r="C123" s="15">
        <v>671.15</v>
      </c>
    </row>
    <row r="124" spans="1:3" x14ac:dyDescent="0.25">
      <c r="A124" s="16">
        <v>42333</v>
      </c>
      <c r="B124" s="15">
        <v>769.26</v>
      </c>
      <c r="C124" s="15">
        <v>675.34</v>
      </c>
    </row>
    <row r="125" spans="1:3" x14ac:dyDescent="0.25">
      <c r="A125" s="16">
        <v>42335</v>
      </c>
      <c r="B125" s="15">
        <v>771.97</v>
      </c>
      <c r="C125" s="15">
        <v>673.26</v>
      </c>
    </row>
    <row r="126" spans="1:3" x14ac:dyDescent="0.25">
      <c r="A126" s="16">
        <v>42338</v>
      </c>
      <c r="B126" s="15">
        <v>762.85</v>
      </c>
      <c r="C126" s="15">
        <v>664.8</v>
      </c>
    </row>
    <row r="127" spans="1:3" x14ac:dyDescent="0.25">
      <c r="A127" s="16">
        <v>42339</v>
      </c>
      <c r="B127" s="15">
        <v>783.79</v>
      </c>
      <c r="C127" s="15">
        <v>679.06</v>
      </c>
    </row>
    <row r="128" spans="1:3" x14ac:dyDescent="0.25">
      <c r="A128" s="16">
        <v>42340</v>
      </c>
      <c r="B128" s="15">
        <v>777.85</v>
      </c>
      <c r="C128" s="15">
        <v>676.01</v>
      </c>
    </row>
    <row r="129" spans="1:3" x14ac:dyDescent="0.25">
      <c r="A129" s="16">
        <v>42341</v>
      </c>
      <c r="B129" s="15">
        <v>768.2</v>
      </c>
      <c r="C129" s="15">
        <v>666.25</v>
      </c>
    </row>
    <row r="130" spans="1:3" x14ac:dyDescent="0.25">
      <c r="A130" s="16">
        <v>42342</v>
      </c>
      <c r="B130" s="15">
        <v>779.21</v>
      </c>
      <c r="C130" s="15">
        <v>672.64</v>
      </c>
    </row>
    <row r="131" spans="1:3" x14ac:dyDescent="0.25">
      <c r="A131" s="16">
        <v>42345</v>
      </c>
      <c r="B131" s="15">
        <v>772.99</v>
      </c>
      <c r="C131" s="15">
        <v>669.83</v>
      </c>
    </row>
    <row r="132" spans="1:3" x14ac:dyDescent="0.25">
      <c r="A132" s="16">
        <v>42346</v>
      </c>
      <c r="B132" s="15">
        <v>775.14</v>
      </c>
      <c r="C132" s="15">
        <v>677.33</v>
      </c>
    </row>
    <row r="133" spans="1:3" x14ac:dyDescent="0.25">
      <c r="A133" s="16">
        <v>42347</v>
      </c>
      <c r="B133" s="15">
        <v>762.55</v>
      </c>
      <c r="C133" s="15">
        <v>664.79</v>
      </c>
    </row>
    <row r="134" spans="1:3" x14ac:dyDescent="0.25">
      <c r="A134" s="16">
        <v>42348</v>
      </c>
      <c r="B134" s="15">
        <v>760.04</v>
      </c>
      <c r="C134" s="15">
        <v>662.32</v>
      </c>
    </row>
    <row r="135" spans="1:3" x14ac:dyDescent="0.25">
      <c r="A135" s="16">
        <v>42349</v>
      </c>
      <c r="B135" s="15">
        <v>750.42</v>
      </c>
      <c r="C135" s="15">
        <v>640.15</v>
      </c>
    </row>
    <row r="136" spans="1:3" x14ac:dyDescent="0.25">
      <c r="A136" s="16">
        <v>42352</v>
      </c>
      <c r="B136" s="15">
        <v>762.54</v>
      </c>
      <c r="C136" s="15">
        <v>657.91</v>
      </c>
    </row>
    <row r="137" spans="1:3" x14ac:dyDescent="0.25">
      <c r="A137" s="16">
        <v>42353</v>
      </c>
      <c r="B137" s="15">
        <v>760.09</v>
      </c>
      <c r="C137" s="15">
        <v>658.64</v>
      </c>
    </row>
    <row r="138" spans="1:3" x14ac:dyDescent="0.25">
      <c r="A138" s="16">
        <v>42354</v>
      </c>
      <c r="B138" s="15">
        <v>776.59</v>
      </c>
      <c r="C138" s="15">
        <v>675.77</v>
      </c>
    </row>
    <row r="139" spans="1:3" x14ac:dyDescent="0.25">
      <c r="A139" s="16">
        <v>42355</v>
      </c>
      <c r="B139" s="15">
        <v>769.83</v>
      </c>
      <c r="C139" s="15">
        <v>670.65</v>
      </c>
    </row>
    <row r="140" spans="1:3" x14ac:dyDescent="0.25">
      <c r="A140" s="16">
        <v>42356</v>
      </c>
      <c r="B140" s="15">
        <v>756.85</v>
      </c>
      <c r="C140" s="15">
        <v>664.74</v>
      </c>
    </row>
    <row r="141" spans="1:3" x14ac:dyDescent="0.25">
      <c r="A141" s="16">
        <v>42359</v>
      </c>
      <c r="B141" s="15">
        <v>760.8</v>
      </c>
      <c r="C141" s="15">
        <v>664.51</v>
      </c>
    </row>
    <row r="142" spans="1:3" x14ac:dyDescent="0.25">
      <c r="A142" s="16">
        <v>42360</v>
      </c>
      <c r="B142" s="15">
        <v>767.13</v>
      </c>
      <c r="C142" s="15">
        <v>663.15</v>
      </c>
    </row>
    <row r="143" spans="1:3" x14ac:dyDescent="0.25">
      <c r="A143" s="16">
        <v>42361</v>
      </c>
      <c r="B143" s="15">
        <v>768.51</v>
      </c>
      <c r="C143" s="15">
        <v>663.54</v>
      </c>
    </row>
    <row r="144" spans="1:3" x14ac:dyDescent="0.25">
      <c r="A144" s="16">
        <v>42362</v>
      </c>
      <c r="B144" s="15">
        <v>765.84</v>
      </c>
      <c r="C144" s="15">
        <v>662.79</v>
      </c>
    </row>
    <row r="145" spans="1:3" x14ac:dyDescent="0.25">
      <c r="A145" s="16">
        <v>42366</v>
      </c>
      <c r="B145" s="15">
        <v>782.24</v>
      </c>
      <c r="C145" s="15">
        <v>675.25</v>
      </c>
    </row>
    <row r="146" spans="1:3" x14ac:dyDescent="0.25">
      <c r="A146" s="16">
        <v>42367</v>
      </c>
      <c r="B146" s="15">
        <v>793.96</v>
      </c>
      <c r="C146" s="15">
        <v>693.97</v>
      </c>
    </row>
    <row r="147" spans="1:3" x14ac:dyDescent="0.25">
      <c r="A147" s="16">
        <v>42368</v>
      </c>
      <c r="B147" s="15">
        <v>790.3</v>
      </c>
      <c r="C147" s="15">
        <v>689.07</v>
      </c>
    </row>
    <row r="148" spans="1:3" x14ac:dyDescent="0.25">
      <c r="A148" s="16">
        <v>42369</v>
      </c>
      <c r="B148" s="15">
        <v>778.01</v>
      </c>
      <c r="C148" s="15">
        <v>675.89</v>
      </c>
    </row>
    <row r="149" spans="1:3" x14ac:dyDescent="0.25">
      <c r="A149" s="16">
        <v>42373</v>
      </c>
      <c r="B149" s="15">
        <v>758.03369999999995</v>
      </c>
      <c r="C149" s="15">
        <v>636.25</v>
      </c>
    </row>
    <row r="150" spans="1:3" x14ac:dyDescent="0.25">
      <c r="A150" s="16">
        <v>42374</v>
      </c>
      <c r="B150" s="15">
        <v>761.53</v>
      </c>
      <c r="C150" s="15">
        <v>633.79</v>
      </c>
    </row>
    <row r="151" spans="1:3" x14ac:dyDescent="0.25">
      <c r="A151" s="16">
        <v>42375</v>
      </c>
      <c r="B151" s="15">
        <v>759.33</v>
      </c>
      <c r="C151" s="15">
        <v>632.65</v>
      </c>
    </row>
    <row r="152" spans="1:3" x14ac:dyDescent="0.25">
      <c r="A152" s="16">
        <v>42376</v>
      </c>
      <c r="B152" s="15">
        <v>741</v>
      </c>
      <c r="C152" s="15">
        <v>607.94000000000005</v>
      </c>
    </row>
    <row r="153" spans="1:3" x14ac:dyDescent="0.25">
      <c r="A153" s="16">
        <v>42377</v>
      </c>
      <c r="B153" s="15">
        <v>730.91</v>
      </c>
      <c r="C153" s="15">
        <v>607.04999999999995</v>
      </c>
    </row>
    <row r="154" spans="1:3" x14ac:dyDescent="0.25">
      <c r="A154" s="16">
        <v>42380</v>
      </c>
      <c r="B154" s="15">
        <v>733.07</v>
      </c>
      <c r="C154" s="15">
        <v>617.74</v>
      </c>
    </row>
    <row r="155" spans="1:3" x14ac:dyDescent="0.25">
      <c r="A155" s="16">
        <v>42381</v>
      </c>
      <c r="B155" s="15">
        <v>745.34</v>
      </c>
      <c r="C155" s="15">
        <v>617.89</v>
      </c>
    </row>
    <row r="156" spans="1:3" x14ac:dyDescent="0.25">
      <c r="A156" s="16">
        <v>42382</v>
      </c>
      <c r="B156" s="15">
        <v>719.57</v>
      </c>
      <c r="C156" s="15">
        <v>581.80999999999995</v>
      </c>
    </row>
    <row r="157" spans="1:3" x14ac:dyDescent="0.25">
      <c r="A157" s="16">
        <v>42383</v>
      </c>
      <c r="B157" s="15">
        <v>731.39</v>
      </c>
      <c r="C157" s="15">
        <v>593</v>
      </c>
    </row>
    <row r="158" spans="1:3" x14ac:dyDescent="0.25">
      <c r="A158" s="16">
        <v>42384</v>
      </c>
      <c r="B158" s="15">
        <v>711.18</v>
      </c>
      <c r="C158" s="15">
        <v>569.71</v>
      </c>
    </row>
    <row r="159" spans="1:3" x14ac:dyDescent="0.25">
      <c r="A159" s="16">
        <v>42388</v>
      </c>
      <c r="B159" s="15">
        <v>719.08</v>
      </c>
      <c r="C159" s="15">
        <v>574.48</v>
      </c>
    </row>
    <row r="160" spans="1:3" x14ac:dyDescent="0.25">
      <c r="A160" s="16">
        <v>42389</v>
      </c>
      <c r="B160" s="15">
        <v>718.56</v>
      </c>
      <c r="C160" s="15">
        <v>571.77</v>
      </c>
    </row>
    <row r="161" spans="1:3" x14ac:dyDescent="0.25">
      <c r="A161" s="16">
        <v>42390</v>
      </c>
      <c r="B161" s="15">
        <v>726.67</v>
      </c>
      <c r="C161" s="15">
        <v>575.02</v>
      </c>
    </row>
    <row r="162" spans="1:3" x14ac:dyDescent="0.25">
      <c r="A162" s="16">
        <v>42391</v>
      </c>
      <c r="B162" s="15">
        <v>745.46</v>
      </c>
      <c r="C162" s="15">
        <v>596.38</v>
      </c>
    </row>
    <row r="163" spans="1:3" x14ac:dyDescent="0.25">
      <c r="A163" s="16">
        <v>42394</v>
      </c>
      <c r="B163" s="15">
        <v>733.62</v>
      </c>
      <c r="C163" s="15">
        <v>596.53</v>
      </c>
    </row>
    <row r="164" spans="1:3" x14ac:dyDescent="0.25">
      <c r="A164" s="16">
        <v>42395</v>
      </c>
      <c r="B164" s="15">
        <v>733.79</v>
      </c>
      <c r="C164" s="15">
        <v>601.25</v>
      </c>
    </row>
    <row r="165" spans="1:3" x14ac:dyDescent="0.25">
      <c r="A165" s="16">
        <v>42396</v>
      </c>
      <c r="B165" s="15">
        <v>717.58</v>
      </c>
      <c r="C165" s="15">
        <v>583.35</v>
      </c>
    </row>
    <row r="166" spans="1:3" x14ac:dyDescent="0.25">
      <c r="A166" s="16">
        <v>42397</v>
      </c>
      <c r="B166" s="15">
        <v>748.3</v>
      </c>
      <c r="C166" s="15">
        <v>635.35</v>
      </c>
    </row>
    <row r="167" spans="1:3" x14ac:dyDescent="0.25">
      <c r="A167" s="16">
        <v>42398</v>
      </c>
      <c r="B167" s="15">
        <v>761.35</v>
      </c>
      <c r="C167" s="15">
        <v>587</v>
      </c>
    </row>
    <row r="168" spans="1:3" x14ac:dyDescent="0.25">
      <c r="A168" s="16">
        <v>42401</v>
      </c>
      <c r="B168" s="15">
        <v>770.77</v>
      </c>
      <c r="C168" s="15">
        <v>574.80999999999995</v>
      </c>
    </row>
    <row r="169" spans="1:3" x14ac:dyDescent="0.25">
      <c r="A169" s="16">
        <v>42402</v>
      </c>
      <c r="B169" s="15">
        <v>780.91</v>
      </c>
      <c r="C169" s="15">
        <v>552.1</v>
      </c>
    </row>
    <row r="170" spans="1:3" x14ac:dyDescent="0.25">
      <c r="A170" s="16">
        <v>42403</v>
      </c>
      <c r="B170" s="15">
        <v>749.38</v>
      </c>
      <c r="C170" s="15">
        <v>531.07000000000005</v>
      </c>
    </row>
    <row r="171" spans="1:3" x14ac:dyDescent="0.25">
      <c r="A171" s="16">
        <v>42404</v>
      </c>
      <c r="B171" s="15">
        <v>730.03</v>
      </c>
      <c r="C171" s="15">
        <v>536.26</v>
      </c>
    </row>
    <row r="172" spans="1:3" x14ac:dyDescent="0.25">
      <c r="A172" s="16">
        <v>42405</v>
      </c>
      <c r="B172" s="15">
        <v>703.76</v>
      </c>
      <c r="C172" s="15">
        <v>502.13</v>
      </c>
    </row>
    <row r="173" spans="1:3" x14ac:dyDescent="0.25">
      <c r="A173" s="16">
        <v>42408</v>
      </c>
      <c r="B173" s="15">
        <v>704.16</v>
      </c>
      <c r="C173" s="15">
        <v>488.1</v>
      </c>
    </row>
    <row r="174" spans="1:3" x14ac:dyDescent="0.25">
      <c r="A174" s="16">
        <v>42409</v>
      </c>
      <c r="B174" s="15">
        <v>701.02</v>
      </c>
      <c r="C174" s="15">
        <v>482.07</v>
      </c>
    </row>
    <row r="175" spans="1:3" x14ac:dyDescent="0.25">
      <c r="A175" s="16">
        <v>42410</v>
      </c>
      <c r="B175" s="15">
        <v>706.85</v>
      </c>
      <c r="C175" s="15">
        <v>490.48</v>
      </c>
    </row>
    <row r="176" spans="1:3" x14ac:dyDescent="0.25">
      <c r="A176" s="16">
        <v>42411</v>
      </c>
      <c r="B176" s="15">
        <v>706.36</v>
      </c>
      <c r="C176" s="15">
        <v>503.82</v>
      </c>
    </row>
    <row r="177" spans="1:3" x14ac:dyDescent="0.25">
      <c r="A177" s="16">
        <v>42412</v>
      </c>
      <c r="B177" s="15">
        <v>706.89</v>
      </c>
      <c r="C177" s="15">
        <v>507.08</v>
      </c>
    </row>
    <row r="178" spans="1:3" x14ac:dyDescent="0.25">
      <c r="A178" s="16">
        <v>42416</v>
      </c>
      <c r="B178" s="15">
        <v>717.64</v>
      </c>
      <c r="C178" s="15">
        <v>521.1</v>
      </c>
    </row>
    <row r="179" spans="1:3" x14ac:dyDescent="0.25">
      <c r="A179" s="16">
        <v>42417</v>
      </c>
      <c r="B179" s="15">
        <v>731.97</v>
      </c>
      <c r="C179" s="15">
        <v>534.1</v>
      </c>
    </row>
    <row r="180" spans="1:3" x14ac:dyDescent="0.25">
      <c r="A180" s="16">
        <v>42418</v>
      </c>
      <c r="B180" s="15">
        <v>717.51</v>
      </c>
      <c r="C180" s="15">
        <v>525</v>
      </c>
    </row>
    <row r="181" spans="1:3" x14ac:dyDescent="0.25">
      <c r="A181" s="16">
        <v>42419</v>
      </c>
      <c r="B181" s="15">
        <v>722.11</v>
      </c>
      <c r="C181" s="15">
        <v>534.9</v>
      </c>
    </row>
    <row r="182" spans="1:3" x14ac:dyDescent="0.25">
      <c r="A182" s="16">
        <v>42422</v>
      </c>
      <c r="B182" s="15">
        <v>729.05</v>
      </c>
      <c r="C182" s="15">
        <v>559.5</v>
      </c>
    </row>
    <row r="183" spans="1:3" x14ac:dyDescent="0.25">
      <c r="A183" s="16">
        <v>42423</v>
      </c>
      <c r="B183" s="15">
        <v>717.29</v>
      </c>
      <c r="C183" s="15">
        <v>552.94000000000005</v>
      </c>
    </row>
    <row r="184" spans="1:3" x14ac:dyDescent="0.25">
      <c r="A184" s="16">
        <v>42424</v>
      </c>
      <c r="B184" s="15">
        <v>720.9</v>
      </c>
      <c r="C184" s="15">
        <v>554.04</v>
      </c>
    </row>
    <row r="185" spans="1:3" x14ac:dyDescent="0.25">
      <c r="A185" s="16">
        <v>42425</v>
      </c>
      <c r="B185" s="15">
        <v>729.12</v>
      </c>
      <c r="C185" s="15">
        <v>555.29999999999995</v>
      </c>
    </row>
    <row r="186" spans="1:3" x14ac:dyDescent="0.25">
      <c r="A186" s="16">
        <v>42426</v>
      </c>
      <c r="B186" s="15">
        <v>724.86</v>
      </c>
      <c r="C186" s="15">
        <v>555.23</v>
      </c>
    </row>
    <row r="187" spans="1:3" x14ac:dyDescent="0.25">
      <c r="A187" s="16">
        <v>42429</v>
      </c>
      <c r="B187" s="15">
        <v>717.22</v>
      </c>
      <c r="C187" s="15">
        <v>552.52</v>
      </c>
    </row>
    <row r="188" spans="1:3" x14ac:dyDescent="0.25">
      <c r="A188" s="16">
        <v>42430</v>
      </c>
      <c r="B188" s="15">
        <v>742.17</v>
      </c>
      <c r="C188" s="15">
        <v>579.04</v>
      </c>
    </row>
    <row r="189" spans="1:3" x14ac:dyDescent="0.25">
      <c r="A189" s="16">
        <v>42431</v>
      </c>
      <c r="B189" s="15">
        <v>739.48</v>
      </c>
      <c r="C189" s="15">
        <v>580.21</v>
      </c>
    </row>
    <row r="190" spans="1:3" x14ac:dyDescent="0.25">
      <c r="A190" s="16">
        <v>42432</v>
      </c>
      <c r="B190" s="15">
        <v>731.59</v>
      </c>
      <c r="C190" s="15">
        <v>577.49</v>
      </c>
    </row>
    <row r="191" spans="1:3" x14ac:dyDescent="0.25">
      <c r="A191" s="16">
        <v>42433</v>
      </c>
      <c r="B191" s="15">
        <v>730.22</v>
      </c>
      <c r="C191" s="15">
        <v>575.14</v>
      </c>
    </row>
    <row r="192" spans="1:3" x14ac:dyDescent="0.25">
      <c r="A192" s="16">
        <v>42436</v>
      </c>
      <c r="B192" s="15">
        <v>712.8</v>
      </c>
      <c r="C192" s="15">
        <v>562.79999999999995</v>
      </c>
    </row>
    <row r="193" spans="1:3" x14ac:dyDescent="0.25">
      <c r="A193" s="16">
        <v>42437</v>
      </c>
      <c r="B193" s="15">
        <v>713.53</v>
      </c>
      <c r="C193" s="15">
        <v>560.26</v>
      </c>
    </row>
    <row r="194" spans="1:3" x14ac:dyDescent="0.25">
      <c r="A194" s="16">
        <v>42438</v>
      </c>
      <c r="B194" s="15">
        <v>725.41</v>
      </c>
      <c r="C194" s="15">
        <v>559.47</v>
      </c>
    </row>
    <row r="195" spans="1:3" x14ac:dyDescent="0.25">
      <c r="A195" s="16">
        <v>42439</v>
      </c>
      <c r="B195" s="15">
        <v>732.17</v>
      </c>
      <c r="C195" s="15">
        <v>558.92999999999995</v>
      </c>
    </row>
    <row r="196" spans="1:3" x14ac:dyDescent="0.25">
      <c r="A196" s="16">
        <v>42440</v>
      </c>
      <c r="B196" s="15">
        <v>744.87</v>
      </c>
      <c r="C196" s="15">
        <v>569.61</v>
      </c>
    </row>
    <row r="197" spans="1:3" x14ac:dyDescent="0.25">
      <c r="A197" s="16">
        <v>42443</v>
      </c>
      <c r="B197" s="15">
        <v>750.24</v>
      </c>
      <c r="C197" s="15">
        <v>573.37</v>
      </c>
    </row>
    <row r="198" spans="1:3" x14ac:dyDescent="0.25">
      <c r="A198" s="16">
        <v>42444</v>
      </c>
      <c r="B198" s="15">
        <v>750.57</v>
      </c>
      <c r="C198" s="15">
        <v>577.02</v>
      </c>
    </row>
    <row r="199" spans="1:3" x14ac:dyDescent="0.25">
      <c r="A199" s="16">
        <v>42445</v>
      </c>
      <c r="B199" s="15">
        <v>757.36</v>
      </c>
      <c r="C199" s="15">
        <v>574.27</v>
      </c>
    </row>
    <row r="200" spans="1:3" x14ac:dyDescent="0.25">
      <c r="A200" s="16">
        <v>42446</v>
      </c>
      <c r="B200" s="15">
        <v>758.48</v>
      </c>
      <c r="C200" s="15">
        <v>559.44000000000005</v>
      </c>
    </row>
    <row r="201" spans="1:3" x14ac:dyDescent="0.25">
      <c r="A201" s="16">
        <v>42447</v>
      </c>
      <c r="B201" s="15">
        <v>755.41</v>
      </c>
      <c r="C201" s="15">
        <v>552.08000000000004</v>
      </c>
    </row>
    <row r="202" spans="1:3" x14ac:dyDescent="0.25">
      <c r="A202" s="16">
        <v>42450</v>
      </c>
      <c r="B202" s="15">
        <v>762.16</v>
      </c>
      <c r="C202" s="15">
        <v>553.98</v>
      </c>
    </row>
    <row r="203" spans="1:3" x14ac:dyDescent="0.25">
      <c r="A203" s="16">
        <v>42451</v>
      </c>
      <c r="B203" s="15">
        <v>760.05</v>
      </c>
      <c r="C203" s="15">
        <v>560.48</v>
      </c>
    </row>
    <row r="204" spans="1:3" x14ac:dyDescent="0.25">
      <c r="A204" s="16">
        <v>42452</v>
      </c>
      <c r="B204" s="15">
        <v>757.56</v>
      </c>
      <c r="C204" s="15">
        <v>569.63</v>
      </c>
    </row>
    <row r="205" spans="1:3" x14ac:dyDescent="0.25">
      <c r="A205" s="16">
        <v>42453</v>
      </c>
      <c r="B205" s="15">
        <v>754.84</v>
      </c>
      <c r="C205" s="15">
        <v>582.95000000000005</v>
      </c>
    </row>
    <row r="206" spans="1:3" x14ac:dyDescent="0.25">
      <c r="A206" s="16">
        <v>42457</v>
      </c>
      <c r="B206" s="15">
        <v>753.28</v>
      </c>
      <c r="C206" s="15">
        <v>579.87</v>
      </c>
    </row>
    <row r="207" spans="1:3" x14ac:dyDescent="0.25">
      <c r="A207" s="16">
        <v>42458</v>
      </c>
      <c r="B207" s="15">
        <v>765.89</v>
      </c>
      <c r="C207" s="15">
        <v>593.86</v>
      </c>
    </row>
    <row r="208" spans="1:3" x14ac:dyDescent="0.25">
      <c r="A208" s="16">
        <v>42459</v>
      </c>
      <c r="B208" s="15">
        <v>768.34</v>
      </c>
      <c r="C208" s="15">
        <v>598.69000000000005</v>
      </c>
    </row>
    <row r="209" spans="1:3" x14ac:dyDescent="0.25">
      <c r="A209" s="16">
        <v>42460</v>
      </c>
      <c r="B209" s="15">
        <v>762.9</v>
      </c>
      <c r="C209" s="15">
        <v>593.64</v>
      </c>
    </row>
    <row r="210" spans="1:3" x14ac:dyDescent="0.25">
      <c r="A210" s="16">
        <v>42461</v>
      </c>
      <c r="B210" s="15">
        <v>769.67</v>
      </c>
      <c r="C210" s="15">
        <v>598.5</v>
      </c>
    </row>
    <row r="211" spans="1:3" x14ac:dyDescent="0.25">
      <c r="A211" s="16">
        <v>42464</v>
      </c>
      <c r="B211" s="15">
        <v>765.12</v>
      </c>
      <c r="C211" s="15">
        <v>593.19000000000005</v>
      </c>
    </row>
    <row r="212" spans="1:3" x14ac:dyDescent="0.25">
      <c r="A212" s="16">
        <v>42465</v>
      </c>
      <c r="B212" s="15">
        <v>758.57</v>
      </c>
      <c r="C212" s="15">
        <v>586.14</v>
      </c>
    </row>
    <row r="213" spans="1:3" x14ac:dyDescent="0.25">
      <c r="A213" s="16">
        <v>42466</v>
      </c>
      <c r="B213" s="15">
        <v>768.07</v>
      </c>
      <c r="C213" s="15">
        <v>602.08000000000004</v>
      </c>
    </row>
    <row r="214" spans="1:3" x14ac:dyDescent="0.25">
      <c r="A214" s="16">
        <v>42467</v>
      </c>
      <c r="B214" s="15">
        <v>760.12</v>
      </c>
      <c r="C214" s="15">
        <v>591.42999999999995</v>
      </c>
    </row>
    <row r="215" spans="1:3" x14ac:dyDescent="0.25">
      <c r="A215" s="16">
        <v>42468</v>
      </c>
      <c r="B215" s="15">
        <v>759.47</v>
      </c>
      <c r="C215" s="15">
        <v>594.6</v>
      </c>
    </row>
    <row r="216" spans="1:3" x14ac:dyDescent="0.25">
      <c r="A216" s="16">
        <v>42471</v>
      </c>
      <c r="B216" s="15">
        <v>757.54</v>
      </c>
      <c r="C216" s="15">
        <v>595.92999999999995</v>
      </c>
    </row>
    <row r="217" spans="1:3" x14ac:dyDescent="0.25">
      <c r="A217" s="16">
        <v>42472</v>
      </c>
      <c r="B217" s="15">
        <v>764.32</v>
      </c>
      <c r="C217" s="15">
        <v>603.16999999999996</v>
      </c>
    </row>
    <row r="218" spans="1:3" x14ac:dyDescent="0.25">
      <c r="A218" s="16">
        <v>42473</v>
      </c>
      <c r="B218" s="15">
        <v>771.91</v>
      </c>
      <c r="C218" s="15">
        <v>614.82000000000005</v>
      </c>
    </row>
    <row r="219" spans="1:3" x14ac:dyDescent="0.25">
      <c r="A219" s="16">
        <v>42474</v>
      </c>
      <c r="B219" s="15">
        <v>775.39</v>
      </c>
      <c r="C219" s="15">
        <v>620.75</v>
      </c>
    </row>
    <row r="220" spans="1:3" x14ac:dyDescent="0.25">
      <c r="A220" s="16">
        <v>42475</v>
      </c>
      <c r="B220" s="15">
        <v>780</v>
      </c>
      <c r="C220" s="15">
        <v>625.89</v>
      </c>
    </row>
    <row r="221" spans="1:3" x14ac:dyDescent="0.25">
      <c r="A221" s="16">
        <v>42478</v>
      </c>
      <c r="B221" s="15">
        <v>787.68</v>
      </c>
      <c r="C221" s="15">
        <v>635.35</v>
      </c>
    </row>
    <row r="222" spans="1:3" x14ac:dyDescent="0.25">
      <c r="A222" s="16">
        <v>42479</v>
      </c>
      <c r="B222" s="15">
        <v>776.25</v>
      </c>
      <c r="C222" s="15">
        <v>627.9</v>
      </c>
    </row>
    <row r="223" spans="1:3" x14ac:dyDescent="0.25">
      <c r="A223" s="16">
        <v>42480</v>
      </c>
      <c r="B223" s="15">
        <v>774.92</v>
      </c>
      <c r="C223" s="15">
        <v>632.99</v>
      </c>
    </row>
    <row r="224" spans="1:3" x14ac:dyDescent="0.25">
      <c r="A224" s="16">
        <v>42481</v>
      </c>
      <c r="B224" s="15">
        <v>780</v>
      </c>
      <c r="C224" s="15">
        <v>631</v>
      </c>
    </row>
    <row r="225" spans="1:3" x14ac:dyDescent="0.25">
      <c r="A225" s="16">
        <v>42482</v>
      </c>
      <c r="B225" s="15">
        <v>737.42</v>
      </c>
      <c r="C225" s="15">
        <v>620.5</v>
      </c>
    </row>
    <row r="226" spans="1:3" x14ac:dyDescent="0.25">
      <c r="A226" s="16">
        <v>42485</v>
      </c>
      <c r="B226" s="15">
        <v>742.21</v>
      </c>
      <c r="C226" s="15">
        <v>626.20000000000005</v>
      </c>
    </row>
    <row r="227" spans="1:3" x14ac:dyDescent="0.25">
      <c r="A227" s="16">
        <v>42486</v>
      </c>
      <c r="B227" s="15">
        <v>725.37</v>
      </c>
      <c r="C227" s="15">
        <v>616.88</v>
      </c>
    </row>
    <row r="228" spans="1:3" x14ac:dyDescent="0.25">
      <c r="A228" s="16">
        <v>42487</v>
      </c>
      <c r="B228" s="15">
        <v>721.46</v>
      </c>
      <c r="C228" s="15">
        <v>606.57000000000005</v>
      </c>
    </row>
    <row r="229" spans="1:3" x14ac:dyDescent="0.25">
      <c r="A229" s="16">
        <v>42488</v>
      </c>
      <c r="B229" s="15">
        <v>705.06</v>
      </c>
      <c r="C229" s="15">
        <v>602</v>
      </c>
    </row>
    <row r="230" spans="1:3" x14ac:dyDescent="0.25">
      <c r="A230" s="16">
        <v>42489</v>
      </c>
      <c r="B230" s="15">
        <v>707.88</v>
      </c>
      <c r="C230" s="15">
        <v>659.59</v>
      </c>
    </row>
    <row r="231" spans="1:3" x14ac:dyDescent="0.25">
      <c r="A231" s="16">
        <v>42492</v>
      </c>
      <c r="B231" s="15">
        <v>714.41</v>
      </c>
      <c r="C231" s="15">
        <v>683.85</v>
      </c>
    </row>
    <row r="232" spans="1:3" x14ac:dyDescent="0.25">
      <c r="A232" s="16">
        <v>42493</v>
      </c>
      <c r="B232" s="15">
        <v>708.39</v>
      </c>
      <c r="C232" s="15">
        <v>671.32</v>
      </c>
    </row>
    <row r="233" spans="1:3" x14ac:dyDescent="0.25">
      <c r="A233" s="16">
        <v>42494</v>
      </c>
      <c r="B233" s="15">
        <v>711.37</v>
      </c>
      <c r="C233" s="15">
        <v>670.9</v>
      </c>
    </row>
    <row r="234" spans="1:3" x14ac:dyDescent="0.25">
      <c r="A234" s="16">
        <v>42495</v>
      </c>
      <c r="B234" s="15">
        <v>714.71</v>
      </c>
      <c r="C234" s="15">
        <v>659.09</v>
      </c>
    </row>
    <row r="235" spans="1:3" x14ac:dyDescent="0.25">
      <c r="A235" s="16">
        <v>42496</v>
      </c>
      <c r="B235" s="15">
        <v>725.18</v>
      </c>
      <c r="C235" s="15">
        <v>673.95</v>
      </c>
    </row>
    <row r="236" spans="1:3" x14ac:dyDescent="0.25">
      <c r="A236" s="16">
        <v>42499</v>
      </c>
      <c r="B236" s="15">
        <v>729.13</v>
      </c>
      <c r="C236" s="15">
        <v>679.75</v>
      </c>
    </row>
    <row r="237" spans="1:3" x14ac:dyDescent="0.25">
      <c r="A237" s="16">
        <v>42500</v>
      </c>
      <c r="B237" s="15">
        <v>739.38</v>
      </c>
      <c r="C237" s="15">
        <v>703.245</v>
      </c>
    </row>
    <row r="238" spans="1:3" x14ac:dyDescent="0.25">
      <c r="A238" s="16">
        <v>42501</v>
      </c>
      <c r="B238" s="15">
        <v>730.55</v>
      </c>
      <c r="C238" s="15">
        <v>713.23</v>
      </c>
    </row>
    <row r="239" spans="1:3" x14ac:dyDescent="0.25">
      <c r="A239" s="16">
        <v>42502</v>
      </c>
      <c r="B239" s="15">
        <v>728.07</v>
      </c>
      <c r="C239" s="15">
        <v>717.93</v>
      </c>
    </row>
    <row r="240" spans="1:3" x14ac:dyDescent="0.25">
      <c r="A240" s="16">
        <v>42503</v>
      </c>
      <c r="B240" s="15">
        <v>724.83</v>
      </c>
      <c r="C240" s="15">
        <v>710.22</v>
      </c>
    </row>
    <row r="241" spans="1:3" x14ac:dyDescent="0.25">
      <c r="A241" s="16">
        <v>42506</v>
      </c>
      <c r="B241" s="15">
        <v>730.3</v>
      </c>
      <c r="C241" s="15">
        <v>710.66</v>
      </c>
    </row>
    <row r="242" spans="1:3" x14ac:dyDescent="0.25">
      <c r="A242" s="16">
        <v>42507</v>
      </c>
      <c r="B242" s="15">
        <v>720.19</v>
      </c>
      <c r="C242" s="15">
        <v>695.27</v>
      </c>
    </row>
    <row r="243" spans="1:3" x14ac:dyDescent="0.25">
      <c r="A243" s="16">
        <v>42508</v>
      </c>
      <c r="B243" s="15">
        <v>721.78</v>
      </c>
      <c r="C243" s="15">
        <v>697.45</v>
      </c>
    </row>
    <row r="244" spans="1:3" x14ac:dyDescent="0.25">
      <c r="A244" s="16">
        <v>42509</v>
      </c>
      <c r="B244" s="15">
        <v>715.31</v>
      </c>
      <c r="C244" s="15">
        <v>698.52</v>
      </c>
    </row>
    <row r="245" spans="1:3" x14ac:dyDescent="0.25">
      <c r="A245" s="16">
        <v>42510</v>
      </c>
      <c r="B245" s="15">
        <v>721.71</v>
      </c>
      <c r="C245" s="15">
        <v>702.8</v>
      </c>
    </row>
    <row r="246" spans="1:3" x14ac:dyDescent="0.25">
      <c r="A246" s="16">
        <v>42513</v>
      </c>
      <c r="B246" s="15">
        <v>717.24</v>
      </c>
      <c r="C246" s="15">
        <v>696.75</v>
      </c>
    </row>
    <row r="247" spans="1:3" x14ac:dyDescent="0.25">
      <c r="A247" s="16">
        <v>42514</v>
      </c>
      <c r="B247" s="15">
        <v>733.03</v>
      </c>
      <c r="C247" s="15">
        <v>704.2</v>
      </c>
    </row>
    <row r="248" spans="1:3" x14ac:dyDescent="0.25">
      <c r="A248" s="16">
        <v>42515</v>
      </c>
      <c r="B248" s="15">
        <v>738.1</v>
      </c>
      <c r="C248" s="15">
        <v>708.35</v>
      </c>
    </row>
    <row r="249" spans="1:3" x14ac:dyDescent="0.25">
      <c r="A249" s="16">
        <v>42516</v>
      </c>
      <c r="B249" s="15">
        <v>736.93</v>
      </c>
      <c r="C249" s="15">
        <v>714.91</v>
      </c>
    </row>
    <row r="250" spans="1:3" x14ac:dyDescent="0.25">
      <c r="A250" s="16">
        <v>42517</v>
      </c>
      <c r="B250" s="15">
        <v>747.6</v>
      </c>
      <c r="C250" s="15">
        <v>712.24</v>
      </c>
    </row>
    <row r="251" spans="1:3" x14ac:dyDescent="0.25">
      <c r="A251" s="16">
        <v>42521</v>
      </c>
      <c r="B251" s="15">
        <v>748.85</v>
      </c>
      <c r="C251" s="15">
        <v>722.79</v>
      </c>
    </row>
    <row r="252" spans="1:3" x14ac:dyDescent="0.25">
      <c r="A252" s="16">
        <v>42522</v>
      </c>
      <c r="B252" s="15">
        <v>748.46</v>
      </c>
      <c r="C252" s="15">
        <v>719.44</v>
      </c>
    </row>
    <row r="253" spans="1:3" x14ac:dyDescent="0.25">
      <c r="A253" s="16">
        <v>42523</v>
      </c>
      <c r="B253" s="15">
        <v>744.27</v>
      </c>
      <c r="C253" s="15">
        <v>728.24</v>
      </c>
    </row>
    <row r="254" spans="1:3" x14ac:dyDescent="0.25">
      <c r="A254" s="16">
        <v>42524</v>
      </c>
      <c r="B254" s="15">
        <v>735.86</v>
      </c>
      <c r="C254" s="15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N7"/>
  <sheetViews>
    <sheetView showGridLines="0" workbookViewId="0">
      <selection activeCell="N8" sqref="N8"/>
    </sheetView>
  </sheetViews>
  <sheetFormatPr defaultColWidth="8.85546875" defaultRowHeight="15" x14ac:dyDescent="0.25"/>
  <cols>
    <col min="1" max="1" width="14" style="1" customWidth="1"/>
    <col min="2" max="5" width="12" style="15" customWidth="1"/>
    <col min="11" max="11" width="9.7109375" customWidth="1"/>
    <col min="12" max="12" width="10.42578125" customWidth="1"/>
    <col min="13" max="13" width="11.28515625" customWidth="1"/>
  </cols>
  <sheetData>
    <row r="1" spans="1:14" x14ac:dyDescent="0.25">
      <c r="B1" s="43" t="s">
        <v>39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</row>
    <row r="2" spans="1:14" x14ac:dyDescent="0.25">
      <c r="A2" s="2" t="s">
        <v>38</v>
      </c>
      <c r="B2" s="19" t="s">
        <v>23</v>
      </c>
      <c r="C2" s="19" t="s">
        <v>24</v>
      </c>
      <c r="D2" s="19" t="s">
        <v>25</v>
      </c>
      <c r="E2" s="19" t="s">
        <v>26</v>
      </c>
      <c r="F2" s="19" t="s">
        <v>6</v>
      </c>
      <c r="G2" s="19" t="s">
        <v>27</v>
      </c>
      <c r="H2" s="19" t="s">
        <v>28</v>
      </c>
      <c r="I2" s="19" t="s">
        <v>29</v>
      </c>
      <c r="J2" s="19" t="s">
        <v>30</v>
      </c>
      <c r="K2" s="19" t="s">
        <v>31</v>
      </c>
      <c r="L2" s="19" t="s">
        <v>32</v>
      </c>
      <c r="M2" s="19" t="s">
        <v>33</v>
      </c>
      <c r="N2" s="3" t="s">
        <v>40</v>
      </c>
    </row>
    <row r="3" spans="1:14" x14ac:dyDescent="0.25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42">
        <f>SUM(B3:M3)</f>
        <v>421099</v>
      </c>
    </row>
    <row r="4" spans="1:14" x14ac:dyDescent="0.25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42">
        <f>SUM(B4:M4)</f>
        <v>350354</v>
      </c>
    </row>
    <row r="5" spans="1:14" x14ac:dyDescent="0.25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42">
        <f>SUM(B5:M5)</f>
        <v>91033</v>
      </c>
    </row>
    <row r="6" spans="1:14" x14ac:dyDescent="0.25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42">
        <f>SUM(B6:M6)</f>
        <v>164050</v>
      </c>
    </row>
    <row r="7" spans="1:14" x14ac:dyDescent="0.25">
      <c r="A7" s="2" t="s">
        <v>40</v>
      </c>
      <c r="B7" s="42">
        <f>SUM(B3:B6)</f>
        <v>86170</v>
      </c>
      <c r="C7" s="42">
        <f t="shared" ref="C7:M7" si="0">SUM(C3:C6)</f>
        <v>88618</v>
      </c>
      <c r="D7" s="42">
        <f t="shared" si="0"/>
        <v>75067</v>
      </c>
      <c r="E7" s="42">
        <f t="shared" si="0"/>
        <v>77805</v>
      </c>
      <c r="F7" s="42">
        <f t="shared" si="0"/>
        <v>77260</v>
      </c>
      <c r="G7" s="42">
        <f t="shared" si="0"/>
        <v>84694</v>
      </c>
      <c r="H7" s="42">
        <f t="shared" si="0"/>
        <v>83986</v>
      </c>
      <c r="I7" s="42">
        <f t="shared" si="0"/>
        <v>95006</v>
      </c>
      <c r="J7" s="42">
        <f t="shared" si="0"/>
        <v>95384</v>
      </c>
      <c r="K7" s="42">
        <f t="shared" si="0"/>
        <v>92403</v>
      </c>
      <c r="L7" s="42">
        <f t="shared" si="0"/>
        <v>86309</v>
      </c>
      <c r="M7" s="42">
        <f t="shared" si="0"/>
        <v>83834</v>
      </c>
      <c r="N7" s="1"/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F22"/>
  <sheetViews>
    <sheetView showGridLines="0" zoomScale="125" zoomScaleNormal="125" workbookViewId="0">
      <selection activeCell="E3" sqref="E3"/>
    </sheetView>
  </sheetViews>
  <sheetFormatPr defaultColWidth="8.85546875" defaultRowHeight="15" x14ac:dyDescent="0.25"/>
  <cols>
    <col min="1" max="1" width="15.140625" customWidth="1"/>
    <col min="2" max="2" width="10.140625" customWidth="1"/>
    <col min="3" max="3" width="10.28515625" customWidth="1"/>
    <col min="4" max="4" width="10.42578125" customWidth="1"/>
    <col min="5" max="5" width="12.140625" customWidth="1"/>
    <col min="6" max="6" width="11.140625" style="1" customWidth="1"/>
  </cols>
  <sheetData>
    <row r="1" spans="1:6" x14ac:dyDescent="0.25">
      <c r="A1" s="12" t="s">
        <v>229</v>
      </c>
      <c r="B1" s="12" t="s">
        <v>1274</v>
      </c>
      <c r="C1" s="12" t="s">
        <v>228</v>
      </c>
      <c r="D1" s="12" t="s">
        <v>1333</v>
      </c>
      <c r="E1" s="12" t="s">
        <v>1334</v>
      </c>
      <c r="F1" s="12" t="s">
        <v>1328</v>
      </c>
    </row>
    <row r="2" spans="1:6" x14ac:dyDescent="0.25">
      <c r="A2" s="1" t="s">
        <v>230</v>
      </c>
      <c r="B2" s="15">
        <v>35000</v>
      </c>
      <c r="C2" s="15">
        <v>118000</v>
      </c>
      <c r="D2" s="15">
        <f>E2-C2</f>
        <v>72000</v>
      </c>
      <c r="E2" s="15">
        <v>190000</v>
      </c>
      <c r="F2" s="18">
        <f>C2/E2</f>
        <v>0.62105263157894741</v>
      </c>
    </row>
    <row r="3" spans="1:6" x14ac:dyDescent="0.25">
      <c r="A3" s="1" t="s">
        <v>231</v>
      </c>
      <c r="B3" s="15">
        <v>24500</v>
      </c>
      <c r="C3" s="15">
        <v>120000</v>
      </c>
      <c r="D3" s="15">
        <f>E3-C3</f>
        <v>10000</v>
      </c>
      <c r="E3" s="15">
        <v>130000</v>
      </c>
      <c r="F3" s="18">
        <f>C3/E3</f>
        <v>0.92307692307692313</v>
      </c>
    </row>
    <row r="4" spans="1:6" x14ac:dyDescent="0.25">
      <c r="A4" s="1" t="s">
        <v>232</v>
      </c>
      <c r="B4" s="15">
        <v>20000</v>
      </c>
      <c r="C4" s="15">
        <v>75000</v>
      </c>
      <c r="D4" s="15">
        <f>E4-C4</f>
        <v>150000</v>
      </c>
      <c r="E4" s="15">
        <v>225000</v>
      </c>
      <c r="F4" s="18">
        <f>C4/E4</f>
        <v>0.33333333333333331</v>
      </c>
    </row>
    <row r="5" spans="1:6" x14ac:dyDescent="0.25">
      <c r="A5" s="1" t="s">
        <v>233</v>
      </c>
      <c r="B5" s="15">
        <v>12000</v>
      </c>
      <c r="C5" s="15">
        <v>62000</v>
      </c>
      <c r="D5" s="15">
        <f>E5-C5</f>
        <v>38000</v>
      </c>
      <c r="E5" s="15">
        <v>100000</v>
      </c>
      <c r="F5" s="18">
        <f>C5/E5</f>
        <v>0.62</v>
      </c>
    </row>
    <row r="9" spans="1:6" x14ac:dyDescent="0.25">
      <c r="A9" s="1"/>
      <c r="B9" s="1"/>
      <c r="C9" s="1"/>
    </row>
    <row r="11" spans="1:6" x14ac:dyDescent="0.25">
      <c r="B11" s="15"/>
      <c r="C11" s="15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M48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x14ac:dyDescent="0.25"/>
  <cols>
    <col min="1" max="1" width="10.42578125" style="1" customWidth="1"/>
    <col min="2" max="2" width="21.42578125" style="1" customWidth="1"/>
    <col min="3" max="3" width="10.85546875" style="1" customWidth="1"/>
    <col min="4" max="4" width="10" style="1" customWidth="1"/>
    <col min="5" max="6" width="8.85546875" style="1"/>
    <col min="7" max="7" width="12.85546875" style="1" customWidth="1"/>
    <col min="8" max="12" width="8.85546875" style="1"/>
    <col min="13" max="13" width="15.42578125" style="15" customWidth="1"/>
  </cols>
  <sheetData>
    <row r="1" spans="1:13" x14ac:dyDescent="0.25">
      <c r="A1" s="12" t="s">
        <v>97</v>
      </c>
      <c r="B1" s="12" t="s">
        <v>147</v>
      </c>
      <c r="C1" s="12" t="s">
        <v>227</v>
      </c>
      <c r="D1" s="12" t="s">
        <v>148</v>
      </c>
      <c r="E1" s="12" t="s">
        <v>224</v>
      </c>
      <c r="F1" s="12" t="s">
        <v>99</v>
      </c>
      <c r="G1" s="12" t="s">
        <v>226</v>
      </c>
      <c r="H1" s="12" t="s">
        <v>186</v>
      </c>
      <c r="I1" s="12" t="s">
        <v>225</v>
      </c>
      <c r="J1" s="12" t="s">
        <v>183</v>
      </c>
      <c r="K1" s="12" t="s">
        <v>184</v>
      </c>
      <c r="L1" s="12" t="s">
        <v>185</v>
      </c>
      <c r="M1" s="14" t="s">
        <v>149</v>
      </c>
    </row>
    <row r="2" spans="1:13" x14ac:dyDescent="0.25">
      <c r="A2" s="1">
        <v>2000</v>
      </c>
      <c r="B2" s="1" t="s">
        <v>205</v>
      </c>
      <c r="C2" s="1" t="s">
        <v>169</v>
      </c>
      <c r="D2" s="1" t="s">
        <v>151</v>
      </c>
      <c r="E2" s="1" t="s">
        <v>134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5">
        <v>16519500</v>
      </c>
    </row>
    <row r="3" spans="1:13" x14ac:dyDescent="0.25">
      <c r="A3" s="1">
        <v>2000</v>
      </c>
      <c r="B3" s="1" t="s">
        <v>200</v>
      </c>
      <c r="C3" s="1" t="s">
        <v>181</v>
      </c>
      <c r="D3" s="1" t="s">
        <v>155</v>
      </c>
      <c r="E3" s="1" t="s">
        <v>190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5">
        <v>19872000</v>
      </c>
    </row>
    <row r="4" spans="1:13" x14ac:dyDescent="0.25">
      <c r="A4" s="1">
        <v>2000</v>
      </c>
      <c r="B4" s="1" t="s">
        <v>202</v>
      </c>
      <c r="C4" s="1" t="s">
        <v>172</v>
      </c>
      <c r="D4" s="1" t="s">
        <v>151</v>
      </c>
      <c r="E4" s="1" t="s">
        <v>134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5">
        <v>23433000</v>
      </c>
    </row>
    <row r="5" spans="1:13" x14ac:dyDescent="0.25">
      <c r="A5" s="1">
        <v>2000</v>
      </c>
      <c r="B5" s="1" t="s">
        <v>212</v>
      </c>
      <c r="C5" s="1" t="s">
        <v>168</v>
      </c>
      <c r="D5" s="1" t="s">
        <v>155</v>
      </c>
      <c r="E5" s="1" t="s">
        <v>134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5">
        <v>28928334</v>
      </c>
    </row>
    <row r="6" spans="1:13" x14ac:dyDescent="0.25">
      <c r="A6" s="1">
        <v>2000</v>
      </c>
      <c r="B6" s="1" t="s">
        <v>194</v>
      </c>
      <c r="C6" s="1" t="s">
        <v>150</v>
      </c>
      <c r="D6" s="1" t="s">
        <v>151</v>
      </c>
      <c r="E6" s="1" t="s">
        <v>134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5">
        <v>31133500</v>
      </c>
    </row>
    <row r="7" spans="1:13" x14ac:dyDescent="0.25">
      <c r="A7" s="1">
        <v>2000</v>
      </c>
      <c r="B7" s="1" t="s">
        <v>210</v>
      </c>
      <c r="C7" s="1" t="s">
        <v>164</v>
      </c>
      <c r="D7" s="1" t="s">
        <v>151</v>
      </c>
      <c r="E7" s="1" t="s">
        <v>184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5">
        <v>31971333</v>
      </c>
    </row>
    <row r="8" spans="1:13" x14ac:dyDescent="0.25">
      <c r="A8" s="1">
        <v>2000</v>
      </c>
      <c r="B8" s="1" t="s">
        <v>207</v>
      </c>
      <c r="C8" s="1" t="s">
        <v>206</v>
      </c>
      <c r="D8" s="1" t="s">
        <v>155</v>
      </c>
      <c r="E8" s="1" t="s">
        <v>190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5">
        <v>32994333</v>
      </c>
    </row>
    <row r="9" spans="1:13" x14ac:dyDescent="0.25">
      <c r="A9" s="1">
        <v>2000</v>
      </c>
      <c r="B9" s="1" t="s">
        <v>204</v>
      </c>
      <c r="C9" s="1" t="s">
        <v>160</v>
      </c>
      <c r="D9" s="1" t="s">
        <v>155</v>
      </c>
      <c r="E9" s="1" t="s">
        <v>134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5">
        <v>36505333</v>
      </c>
    </row>
    <row r="10" spans="1:13" x14ac:dyDescent="0.25">
      <c r="A10" s="1">
        <v>2000</v>
      </c>
      <c r="B10" s="1" t="s">
        <v>219</v>
      </c>
      <c r="C10" s="1" t="s">
        <v>158</v>
      </c>
      <c r="D10" s="1" t="s">
        <v>151</v>
      </c>
      <c r="E10" s="1" t="s">
        <v>190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5">
        <v>44838332</v>
      </c>
    </row>
    <row r="11" spans="1:13" x14ac:dyDescent="0.25">
      <c r="A11" s="1">
        <v>2000</v>
      </c>
      <c r="B11" s="1" t="s">
        <v>196</v>
      </c>
      <c r="C11" s="1" t="s">
        <v>173</v>
      </c>
      <c r="D11" s="1" t="s">
        <v>155</v>
      </c>
      <c r="E11" s="1" t="s">
        <v>134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5">
        <v>46867200</v>
      </c>
    </row>
    <row r="12" spans="1:13" x14ac:dyDescent="0.25">
      <c r="A12" s="1">
        <v>2000</v>
      </c>
      <c r="B12" s="1" t="s">
        <v>211</v>
      </c>
      <c r="C12" s="1" t="s">
        <v>180</v>
      </c>
      <c r="D12" s="1" t="s">
        <v>155</v>
      </c>
      <c r="E12" s="1" t="s">
        <v>190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5">
        <v>47308000</v>
      </c>
    </row>
    <row r="13" spans="1:13" x14ac:dyDescent="0.25">
      <c r="A13" s="1">
        <v>2000</v>
      </c>
      <c r="B13" s="1" t="s">
        <v>201</v>
      </c>
      <c r="C13" s="1" t="s">
        <v>152</v>
      </c>
      <c r="D13" s="1" t="s">
        <v>155</v>
      </c>
      <c r="E13" s="1" t="s">
        <v>134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5">
        <v>51289111</v>
      </c>
    </row>
    <row r="14" spans="1:13" x14ac:dyDescent="0.25">
      <c r="A14" s="1">
        <v>2000</v>
      </c>
      <c r="B14" s="1" t="s">
        <v>188</v>
      </c>
      <c r="C14" s="1" t="s">
        <v>187</v>
      </c>
      <c r="D14" s="1" t="s">
        <v>151</v>
      </c>
      <c r="E14" s="1" t="s">
        <v>184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5">
        <v>51464167</v>
      </c>
    </row>
    <row r="15" spans="1:13" x14ac:dyDescent="0.25">
      <c r="A15" s="1">
        <v>2000</v>
      </c>
      <c r="B15" s="1" t="s">
        <v>215</v>
      </c>
      <c r="C15" s="1" t="s">
        <v>179</v>
      </c>
      <c r="D15" s="1" t="s">
        <v>155</v>
      </c>
      <c r="E15" s="1" t="s">
        <v>184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5">
        <v>53737826</v>
      </c>
    </row>
    <row r="16" spans="1:13" x14ac:dyDescent="0.25">
      <c r="A16" s="1">
        <v>2000</v>
      </c>
      <c r="B16" s="1" t="s">
        <v>213</v>
      </c>
      <c r="C16" s="1" t="s">
        <v>166</v>
      </c>
      <c r="D16" s="1" t="s">
        <v>155</v>
      </c>
      <c r="E16" s="1" t="s">
        <v>184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5">
        <v>54821000</v>
      </c>
    </row>
    <row r="17" spans="1:13" x14ac:dyDescent="0.25">
      <c r="A17" s="1">
        <v>2000</v>
      </c>
      <c r="B17" s="1" t="s">
        <v>199</v>
      </c>
      <c r="C17" s="1" t="s">
        <v>176</v>
      </c>
      <c r="D17" s="1" t="s">
        <v>151</v>
      </c>
      <c r="E17" s="1" t="s">
        <v>134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5">
        <v>58265167</v>
      </c>
    </row>
    <row r="18" spans="1:13" x14ac:dyDescent="0.25">
      <c r="A18" s="1">
        <v>2000</v>
      </c>
      <c r="B18" s="1" t="s">
        <v>214</v>
      </c>
      <c r="C18" s="1" t="s">
        <v>153</v>
      </c>
      <c r="D18" s="1" t="s">
        <v>151</v>
      </c>
      <c r="E18" s="1" t="s">
        <v>184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5">
        <v>58915000</v>
      </c>
    </row>
    <row r="19" spans="1:13" x14ac:dyDescent="0.25">
      <c r="A19" s="1">
        <v>2000</v>
      </c>
      <c r="B19" s="1" t="s">
        <v>195</v>
      </c>
      <c r="C19" s="1" t="s">
        <v>156</v>
      </c>
      <c r="D19" s="1" t="s">
        <v>155</v>
      </c>
      <c r="E19" s="1" t="s">
        <v>134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5">
        <v>60539333</v>
      </c>
    </row>
    <row r="20" spans="1:13" x14ac:dyDescent="0.25">
      <c r="A20" s="1">
        <v>2000</v>
      </c>
      <c r="B20" s="1" t="s">
        <v>198</v>
      </c>
      <c r="C20" s="1" t="s">
        <v>182</v>
      </c>
      <c r="D20" s="1" t="s">
        <v>155</v>
      </c>
      <c r="E20" s="1" t="s">
        <v>184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5">
        <v>61111190</v>
      </c>
    </row>
    <row r="21" spans="1:13" x14ac:dyDescent="0.25">
      <c r="A21" s="1">
        <v>2000</v>
      </c>
      <c r="B21" s="1" t="s">
        <v>216</v>
      </c>
      <c r="C21" s="1" t="s">
        <v>174</v>
      </c>
      <c r="D21" s="1" t="s">
        <v>155</v>
      </c>
      <c r="E21" s="1" t="s">
        <v>134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5">
        <v>61453863</v>
      </c>
    </row>
    <row r="22" spans="1:13" x14ac:dyDescent="0.25">
      <c r="A22" s="1">
        <v>2000</v>
      </c>
      <c r="B22" s="1" t="s">
        <v>217</v>
      </c>
      <c r="C22" s="1" t="s">
        <v>161</v>
      </c>
      <c r="D22" s="1" t="s">
        <v>151</v>
      </c>
      <c r="E22" s="1" t="s">
        <v>190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5">
        <v>62765129</v>
      </c>
    </row>
    <row r="23" spans="1:13" x14ac:dyDescent="0.25">
      <c r="A23" s="1">
        <v>2000</v>
      </c>
      <c r="B23" s="1" t="s">
        <v>218</v>
      </c>
      <c r="C23" s="1" t="s">
        <v>178</v>
      </c>
      <c r="D23" s="1" t="s">
        <v>151</v>
      </c>
      <c r="E23" s="1" t="s">
        <v>184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5">
        <v>70795921</v>
      </c>
    </row>
    <row r="24" spans="1:13" x14ac:dyDescent="0.25">
      <c r="A24" s="1">
        <v>2000</v>
      </c>
      <c r="B24" s="1" t="s">
        <v>197</v>
      </c>
      <c r="C24" s="1" t="s">
        <v>170</v>
      </c>
      <c r="D24" s="1" t="s">
        <v>151</v>
      </c>
      <c r="E24" s="1" t="s">
        <v>134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5">
        <v>75880771</v>
      </c>
    </row>
    <row r="25" spans="1:13" x14ac:dyDescent="0.25">
      <c r="A25" s="1">
        <v>2000</v>
      </c>
      <c r="B25" s="1" t="s">
        <v>193</v>
      </c>
      <c r="C25" s="1" t="s">
        <v>162</v>
      </c>
      <c r="D25" s="1" t="s">
        <v>151</v>
      </c>
      <c r="E25" s="1" t="s">
        <v>190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5">
        <v>77940333</v>
      </c>
    </row>
    <row r="26" spans="1:13" x14ac:dyDescent="0.25">
      <c r="A26" s="1">
        <v>2000</v>
      </c>
      <c r="B26" s="1" t="s">
        <v>209</v>
      </c>
      <c r="C26" s="1" t="s">
        <v>167</v>
      </c>
      <c r="D26" s="1" t="s">
        <v>155</v>
      </c>
      <c r="E26" s="1" t="s">
        <v>190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5">
        <v>79509776</v>
      </c>
    </row>
    <row r="27" spans="1:13" x14ac:dyDescent="0.25">
      <c r="A27" s="1">
        <v>2000</v>
      </c>
      <c r="B27" s="1" t="s">
        <v>189</v>
      </c>
      <c r="C27" s="1" t="s">
        <v>163</v>
      </c>
      <c r="D27" s="1" t="s">
        <v>155</v>
      </c>
      <c r="E27" s="1" t="s">
        <v>184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5">
        <v>81027833</v>
      </c>
    </row>
    <row r="28" spans="1:13" x14ac:dyDescent="0.25">
      <c r="A28" s="1">
        <v>2000</v>
      </c>
      <c r="B28" s="1" t="s">
        <v>192</v>
      </c>
      <c r="C28" s="1" t="s">
        <v>159</v>
      </c>
      <c r="D28" s="1" t="s">
        <v>151</v>
      </c>
      <c r="E28" s="1" t="s">
        <v>190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5">
        <v>81447435</v>
      </c>
    </row>
    <row r="29" spans="1:13" x14ac:dyDescent="0.25">
      <c r="A29" s="1">
        <v>2000</v>
      </c>
      <c r="B29" s="1" t="s">
        <v>191</v>
      </c>
      <c r="C29" s="1" t="s">
        <v>154</v>
      </c>
      <c r="D29" s="1" t="s">
        <v>155</v>
      </c>
      <c r="E29" s="1" t="s">
        <v>190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5">
        <v>84537836</v>
      </c>
    </row>
    <row r="30" spans="1:13" x14ac:dyDescent="0.25">
      <c r="A30" s="1">
        <v>2000</v>
      </c>
      <c r="B30" s="1" t="s">
        <v>203</v>
      </c>
      <c r="C30" s="1" t="s">
        <v>171</v>
      </c>
      <c r="D30" s="1" t="s">
        <v>155</v>
      </c>
      <c r="E30" s="1" t="s">
        <v>184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5">
        <v>87924286</v>
      </c>
    </row>
    <row r="31" spans="1:13" x14ac:dyDescent="0.25">
      <c r="A31" s="1">
        <v>2000</v>
      </c>
      <c r="B31" s="1" t="s">
        <v>208</v>
      </c>
      <c r="C31" s="1" t="s">
        <v>165</v>
      </c>
      <c r="D31" s="1" t="s">
        <v>151</v>
      </c>
      <c r="E31" s="1" t="s">
        <v>190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5">
        <v>92338260</v>
      </c>
    </row>
    <row r="32" spans="1:13" x14ac:dyDescent="0.25">
      <c r="A32" s="1">
        <v>2001</v>
      </c>
      <c r="B32" s="1" t="s">
        <v>205</v>
      </c>
      <c r="C32" s="1" t="s">
        <v>169</v>
      </c>
      <c r="D32" s="1" t="s">
        <v>151</v>
      </c>
      <c r="E32" s="1" t="s">
        <v>134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5">
        <v>24130000</v>
      </c>
    </row>
    <row r="33" spans="1:13" x14ac:dyDescent="0.25">
      <c r="A33" s="1">
        <v>2001</v>
      </c>
      <c r="B33" s="1" t="s">
        <v>210</v>
      </c>
      <c r="C33" s="1" t="s">
        <v>164</v>
      </c>
      <c r="D33" s="1" t="s">
        <v>151</v>
      </c>
      <c r="E33" s="1" t="s">
        <v>184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5">
        <v>33810750</v>
      </c>
    </row>
    <row r="34" spans="1:13" x14ac:dyDescent="0.25">
      <c r="A34" s="1">
        <v>2001</v>
      </c>
      <c r="B34" s="1" t="s">
        <v>207</v>
      </c>
      <c r="C34" s="1" t="s">
        <v>206</v>
      </c>
      <c r="D34" s="1" t="s">
        <v>155</v>
      </c>
      <c r="E34" s="1" t="s">
        <v>190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5">
        <v>35159500</v>
      </c>
    </row>
    <row r="35" spans="1:13" x14ac:dyDescent="0.25">
      <c r="A35" s="1">
        <v>2001</v>
      </c>
      <c r="B35" s="1" t="s">
        <v>202</v>
      </c>
      <c r="C35" s="1" t="s">
        <v>172</v>
      </c>
      <c r="D35" s="1" t="s">
        <v>151</v>
      </c>
      <c r="E35" s="1" t="s">
        <v>134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5">
        <v>35422500</v>
      </c>
    </row>
    <row r="36" spans="1:13" x14ac:dyDescent="0.25">
      <c r="A36" s="1">
        <v>2001</v>
      </c>
      <c r="B36" s="1" t="s">
        <v>200</v>
      </c>
      <c r="C36" s="1" t="s">
        <v>181</v>
      </c>
      <c r="D36" s="1" t="s">
        <v>155</v>
      </c>
      <c r="E36" s="1" t="s">
        <v>190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5">
        <v>35762500</v>
      </c>
    </row>
    <row r="37" spans="1:13" x14ac:dyDescent="0.25">
      <c r="A37" s="1">
        <v>2001</v>
      </c>
      <c r="B37" s="1" t="s">
        <v>213</v>
      </c>
      <c r="C37" s="1" t="s">
        <v>166</v>
      </c>
      <c r="D37" s="1" t="s">
        <v>155</v>
      </c>
      <c r="E37" s="1" t="s">
        <v>184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5">
        <v>39182833</v>
      </c>
    </row>
    <row r="38" spans="1:13" x14ac:dyDescent="0.25">
      <c r="A38" s="1">
        <v>2001</v>
      </c>
      <c r="B38" s="1" t="s">
        <v>211</v>
      </c>
      <c r="C38" s="1" t="s">
        <v>180</v>
      </c>
      <c r="D38" s="1" t="s">
        <v>155</v>
      </c>
      <c r="E38" s="1" t="s">
        <v>190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5">
        <v>41663833</v>
      </c>
    </row>
    <row r="39" spans="1:13" x14ac:dyDescent="0.25">
      <c r="A39" s="1">
        <v>2001</v>
      </c>
      <c r="B39" s="1" t="s">
        <v>204</v>
      </c>
      <c r="C39" s="1" t="s">
        <v>160</v>
      </c>
      <c r="D39" s="1" t="s">
        <v>155</v>
      </c>
      <c r="E39" s="1" t="s">
        <v>134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5">
        <v>43886833</v>
      </c>
    </row>
    <row r="40" spans="1:13" x14ac:dyDescent="0.25">
      <c r="A40" s="1">
        <v>2001</v>
      </c>
      <c r="B40" s="1" t="s">
        <v>188</v>
      </c>
      <c r="C40" s="1" t="s">
        <v>187</v>
      </c>
      <c r="D40" s="1" t="s">
        <v>151</v>
      </c>
      <c r="E40" s="1" t="s">
        <v>184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5">
        <v>47535167</v>
      </c>
    </row>
    <row r="41" spans="1:13" x14ac:dyDescent="0.25">
      <c r="A41" s="1">
        <v>2001</v>
      </c>
      <c r="B41" s="1" t="s">
        <v>196</v>
      </c>
      <c r="C41" s="1" t="s">
        <v>173</v>
      </c>
      <c r="D41" s="1" t="s">
        <v>155</v>
      </c>
      <c r="E41" s="1" t="s">
        <v>134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5">
        <v>48986000</v>
      </c>
    </row>
    <row r="42" spans="1:13" x14ac:dyDescent="0.25">
      <c r="A42" s="1">
        <v>2001</v>
      </c>
      <c r="B42" s="1" t="s">
        <v>199</v>
      </c>
      <c r="C42" s="1" t="s">
        <v>176</v>
      </c>
      <c r="D42" s="1" t="s">
        <v>151</v>
      </c>
      <c r="E42" s="1" t="s">
        <v>134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5">
        <v>53416167</v>
      </c>
    </row>
    <row r="43" spans="1:13" x14ac:dyDescent="0.25">
      <c r="A43" s="1">
        <v>2001</v>
      </c>
      <c r="B43" s="1" t="s">
        <v>217</v>
      </c>
      <c r="C43" s="1" t="s">
        <v>161</v>
      </c>
      <c r="D43" s="1" t="s">
        <v>151</v>
      </c>
      <c r="E43" s="1" t="s">
        <v>190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5">
        <v>56980000</v>
      </c>
    </row>
    <row r="44" spans="1:13" x14ac:dyDescent="0.25">
      <c r="A44" s="1">
        <v>2001</v>
      </c>
      <c r="B44" s="1" t="s">
        <v>212</v>
      </c>
      <c r="C44" s="1" t="s">
        <v>168</v>
      </c>
      <c r="D44" s="1" t="s">
        <v>155</v>
      </c>
      <c r="E44" s="1" t="s">
        <v>134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5">
        <v>57760833</v>
      </c>
    </row>
    <row r="45" spans="1:13" x14ac:dyDescent="0.25">
      <c r="A45" s="1">
        <v>2001</v>
      </c>
      <c r="B45" s="1" t="s">
        <v>201</v>
      </c>
      <c r="C45" s="1" t="s">
        <v>152</v>
      </c>
      <c r="D45" s="1" t="s">
        <v>155</v>
      </c>
      <c r="E45" s="1" t="s">
        <v>134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5">
        <v>60612667</v>
      </c>
    </row>
    <row r="46" spans="1:13" x14ac:dyDescent="0.25">
      <c r="A46" s="1">
        <v>2001</v>
      </c>
      <c r="B46" s="1" t="s">
        <v>215</v>
      </c>
      <c r="C46" s="1" t="s">
        <v>179</v>
      </c>
      <c r="D46" s="1" t="s">
        <v>155</v>
      </c>
      <c r="E46" s="1" t="s">
        <v>184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5">
        <v>63280167</v>
      </c>
    </row>
    <row r="47" spans="1:13" x14ac:dyDescent="0.25">
      <c r="A47" s="1">
        <v>2001</v>
      </c>
      <c r="B47" s="1" t="s">
        <v>195</v>
      </c>
      <c r="C47" s="1" t="s">
        <v>156</v>
      </c>
      <c r="D47" s="1" t="s">
        <v>155</v>
      </c>
      <c r="E47" s="1" t="s">
        <v>134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5">
        <v>64715833</v>
      </c>
    </row>
    <row r="48" spans="1:13" x14ac:dyDescent="0.25">
      <c r="A48" s="1">
        <v>2001</v>
      </c>
      <c r="B48" s="1" t="s">
        <v>194</v>
      </c>
      <c r="C48" s="1" t="s">
        <v>150</v>
      </c>
      <c r="D48" s="1" t="s">
        <v>151</v>
      </c>
      <c r="E48" s="1" t="s">
        <v>134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5">
        <v>65653667</v>
      </c>
    </row>
    <row r="49" spans="1:13" x14ac:dyDescent="0.25">
      <c r="A49" s="1">
        <v>2001</v>
      </c>
      <c r="B49" s="1" t="s">
        <v>192</v>
      </c>
      <c r="C49" s="1" t="s">
        <v>159</v>
      </c>
      <c r="D49" s="1" t="s">
        <v>151</v>
      </c>
      <c r="E49" s="1" t="s">
        <v>190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5">
        <v>67599540</v>
      </c>
    </row>
    <row r="50" spans="1:13" x14ac:dyDescent="0.25">
      <c r="A50" s="1">
        <v>2001</v>
      </c>
      <c r="B50" s="1" t="s">
        <v>198</v>
      </c>
      <c r="C50" s="1" t="s">
        <v>182</v>
      </c>
      <c r="D50" s="1" t="s">
        <v>155</v>
      </c>
      <c r="E50" s="1" t="s">
        <v>184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5">
        <v>71541334</v>
      </c>
    </row>
    <row r="51" spans="1:13" x14ac:dyDescent="0.25">
      <c r="A51" s="1">
        <v>2001</v>
      </c>
      <c r="B51" s="1" t="s">
        <v>214</v>
      </c>
      <c r="C51" s="1" t="s">
        <v>153</v>
      </c>
      <c r="D51" s="1" t="s">
        <v>151</v>
      </c>
      <c r="E51" s="1" t="s">
        <v>184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5">
        <v>74720834</v>
      </c>
    </row>
    <row r="52" spans="1:13" x14ac:dyDescent="0.25">
      <c r="A52" s="1">
        <v>2001</v>
      </c>
      <c r="B52" s="1" t="s">
        <v>219</v>
      </c>
      <c r="C52" s="1" t="s">
        <v>158</v>
      </c>
      <c r="D52" s="1" t="s">
        <v>151</v>
      </c>
      <c r="E52" s="1" t="s">
        <v>190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5">
        <v>76895999</v>
      </c>
    </row>
    <row r="53" spans="1:13" x14ac:dyDescent="0.25">
      <c r="A53" s="1">
        <v>2001</v>
      </c>
      <c r="B53" s="1" t="s">
        <v>216</v>
      </c>
      <c r="C53" s="1" t="s">
        <v>174</v>
      </c>
      <c r="D53" s="1" t="s">
        <v>155</v>
      </c>
      <c r="E53" s="1" t="s">
        <v>134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5">
        <v>78538333</v>
      </c>
    </row>
    <row r="54" spans="1:13" x14ac:dyDescent="0.25">
      <c r="A54" s="1">
        <v>2001</v>
      </c>
      <c r="B54" s="1" t="s">
        <v>189</v>
      </c>
      <c r="C54" s="1" t="s">
        <v>163</v>
      </c>
      <c r="D54" s="1" t="s">
        <v>155</v>
      </c>
      <c r="E54" s="1" t="s">
        <v>184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5">
        <v>85082999</v>
      </c>
    </row>
    <row r="55" spans="1:13" x14ac:dyDescent="0.25">
      <c r="A55" s="1">
        <v>2001</v>
      </c>
      <c r="B55" s="1" t="s">
        <v>218</v>
      </c>
      <c r="C55" s="1" t="s">
        <v>178</v>
      </c>
      <c r="D55" s="1" t="s">
        <v>151</v>
      </c>
      <c r="E55" s="1" t="s">
        <v>184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5">
        <v>88633500</v>
      </c>
    </row>
    <row r="56" spans="1:13" x14ac:dyDescent="0.25">
      <c r="A56" s="1">
        <v>2001</v>
      </c>
      <c r="B56" s="1" t="s">
        <v>191</v>
      </c>
      <c r="C56" s="1" t="s">
        <v>154</v>
      </c>
      <c r="D56" s="1" t="s">
        <v>155</v>
      </c>
      <c r="E56" s="1" t="s">
        <v>190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5">
        <v>91936166</v>
      </c>
    </row>
    <row r="57" spans="1:13" x14ac:dyDescent="0.25">
      <c r="A57" s="1">
        <v>2001</v>
      </c>
      <c r="B57" s="1" t="s">
        <v>197</v>
      </c>
      <c r="C57" s="1" t="s">
        <v>170</v>
      </c>
      <c r="D57" s="1" t="s">
        <v>151</v>
      </c>
      <c r="E57" s="1" t="s">
        <v>134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5">
        <v>93152001</v>
      </c>
    </row>
    <row r="58" spans="1:13" x14ac:dyDescent="0.25">
      <c r="A58" s="1">
        <v>2001</v>
      </c>
      <c r="B58" s="1" t="s">
        <v>209</v>
      </c>
      <c r="C58" s="1" t="s">
        <v>167</v>
      </c>
      <c r="D58" s="1" t="s">
        <v>155</v>
      </c>
      <c r="E58" s="1" t="s">
        <v>190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5">
        <v>93174428</v>
      </c>
    </row>
    <row r="59" spans="1:13" x14ac:dyDescent="0.25">
      <c r="A59" s="1">
        <v>2001</v>
      </c>
      <c r="B59" s="1" t="s">
        <v>203</v>
      </c>
      <c r="C59" s="1" t="s">
        <v>171</v>
      </c>
      <c r="D59" s="1" t="s">
        <v>155</v>
      </c>
      <c r="E59" s="1" t="s">
        <v>184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5">
        <v>109105953</v>
      </c>
    </row>
    <row r="60" spans="1:13" x14ac:dyDescent="0.25">
      <c r="A60" s="1">
        <v>2001</v>
      </c>
      <c r="B60" s="1" t="s">
        <v>193</v>
      </c>
      <c r="C60" s="1" t="s">
        <v>162</v>
      </c>
      <c r="D60" s="1" t="s">
        <v>151</v>
      </c>
      <c r="E60" s="1" t="s">
        <v>190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5">
        <v>110035833</v>
      </c>
    </row>
    <row r="61" spans="1:13" x14ac:dyDescent="0.25">
      <c r="A61" s="1">
        <v>2001</v>
      </c>
      <c r="B61" s="1" t="s">
        <v>208</v>
      </c>
      <c r="C61" s="1" t="s">
        <v>165</v>
      </c>
      <c r="D61" s="1" t="s">
        <v>151</v>
      </c>
      <c r="E61" s="1" t="s">
        <v>190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5">
        <v>112287143</v>
      </c>
    </row>
    <row r="62" spans="1:13" x14ac:dyDescent="0.25">
      <c r="A62" s="1">
        <v>2002</v>
      </c>
      <c r="B62" s="1" t="s">
        <v>217</v>
      </c>
      <c r="C62" s="1" t="s">
        <v>161</v>
      </c>
      <c r="D62" s="1" t="s">
        <v>151</v>
      </c>
      <c r="E62" s="1" t="s">
        <v>190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5">
        <v>34380000</v>
      </c>
    </row>
    <row r="63" spans="1:13" x14ac:dyDescent="0.25">
      <c r="A63" s="1">
        <v>2002</v>
      </c>
      <c r="B63" s="1" t="s">
        <v>207</v>
      </c>
      <c r="C63" s="1" t="s">
        <v>206</v>
      </c>
      <c r="D63" s="1" t="s">
        <v>155</v>
      </c>
      <c r="E63" s="1" t="s">
        <v>190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5">
        <v>38670500</v>
      </c>
    </row>
    <row r="64" spans="1:13" x14ac:dyDescent="0.25">
      <c r="A64" s="1">
        <v>2002</v>
      </c>
      <c r="B64" s="1" t="s">
        <v>210</v>
      </c>
      <c r="C64" s="1" t="s">
        <v>164</v>
      </c>
      <c r="D64" s="1" t="s">
        <v>151</v>
      </c>
      <c r="E64" s="1" t="s">
        <v>184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5">
        <v>40004167</v>
      </c>
    </row>
    <row r="65" spans="1:13" x14ac:dyDescent="0.25">
      <c r="A65" s="1">
        <v>2002</v>
      </c>
      <c r="B65" s="1" t="s">
        <v>205</v>
      </c>
      <c r="C65" s="1" t="s">
        <v>169</v>
      </c>
      <c r="D65" s="1" t="s">
        <v>151</v>
      </c>
      <c r="E65" s="1" t="s">
        <v>134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5">
        <v>40425000</v>
      </c>
    </row>
    <row r="66" spans="1:13" x14ac:dyDescent="0.25">
      <c r="A66" s="1">
        <v>2002</v>
      </c>
      <c r="B66" s="1" t="s">
        <v>213</v>
      </c>
      <c r="C66" s="1" t="s">
        <v>166</v>
      </c>
      <c r="D66" s="1" t="s">
        <v>155</v>
      </c>
      <c r="E66" s="1" t="s">
        <v>184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5">
        <v>41425000</v>
      </c>
    </row>
    <row r="67" spans="1:13" x14ac:dyDescent="0.25">
      <c r="A67" s="1">
        <v>2002</v>
      </c>
      <c r="B67" s="1" t="s">
        <v>200</v>
      </c>
      <c r="C67" s="1" t="s">
        <v>181</v>
      </c>
      <c r="D67" s="1" t="s">
        <v>155</v>
      </c>
      <c r="E67" s="1" t="s">
        <v>190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5">
        <v>41979917</v>
      </c>
    </row>
    <row r="68" spans="1:13" x14ac:dyDescent="0.25">
      <c r="A68" s="1">
        <v>2002</v>
      </c>
      <c r="B68" s="1" t="s">
        <v>212</v>
      </c>
      <c r="C68" s="1" t="s">
        <v>168</v>
      </c>
      <c r="D68" s="1" t="s">
        <v>155</v>
      </c>
      <c r="E68" s="1" t="s">
        <v>134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5">
        <v>42323599</v>
      </c>
    </row>
    <row r="69" spans="1:13" x14ac:dyDescent="0.25">
      <c r="A69" s="1">
        <v>2002</v>
      </c>
      <c r="B69" s="1" t="s">
        <v>196</v>
      </c>
      <c r="C69" s="1" t="s">
        <v>173</v>
      </c>
      <c r="D69" s="1" t="s">
        <v>155</v>
      </c>
      <c r="E69" s="1" t="s">
        <v>134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5">
        <v>45050390</v>
      </c>
    </row>
    <row r="70" spans="1:13" x14ac:dyDescent="0.25">
      <c r="A70" s="1">
        <v>2002</v>
      </c>
      <c r="B70" s="1" t="s">
        <v>202</v>
      </c>
      <c r="C70" s="1" t="s">
        <v>172</v>
      </c>
      <c r="D70" s="1" t="s">
        <v>151</v>
      </c>
      <c r="E70" s="1" t="s">
        <v>134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5">
        <v>47257000</v>
      </c>
    </row>
    <row r="71" spans="1:13" x14ac:dyDescent="0.25">
      <c r="A71" s="1">
        <v>2002</v>
      </c>
      <c r="B71" s="1" t="s">
        <v>204</v>
      </c>
      <c r="C71" s="1" t="s">
        <v>160</v>
      </c>
      <c r="D71" s="1" t="s">
        <v>155</v>
      </c>
      <c r="E71" s="1" t="s">
        <v>134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5">
        <v>50287833</v>
      </c>
    </row>
    <row r="72" spans="1:13" x14ac:dyDescent="0.25">
      <c r="A72" s="1">
        <v>2002</v>
      </c>
      <c r="B72" s="1" t="s">
        <v>199</v>
      </c>
      <c r="C72" s="1" t="s">
        <v>176</v>
      </c>
      <c r="D72" s="1" t="s">
        <v>151</v>
      </c>
      <c r="E72" s="1" t="s">
        <v>134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5">
        <v>55048000</v>
      </c>
    </row>
    <row r="73" spans="1:13" x14ac:dyDescent="0.25">
      <c r="A73" s="1">
        <v>2002</v>
      </c>
      <c r="B73" s="1" t="s">
        <v>198</v>
      </c>
      <c r="C73" s="1" t="s">
        <v>182</v>
      </c>
      <c r="D73" s="1" t="s">
        <v>155</v>
      </c>
      <c r="E73" s="1" t="s">
        <v>184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5">
        <v>56851043</v>
      </c>
    </row>
    <row r="74" spans="1:13" x14ac:dyDescent="0.25">
      <c r="A74" s="1">
        <v>2002</v>
      </c>
      <c r="B74" s="1" t="s">
        <v>194</v>
      </c>
      <c r="C74" s="1" t="s">
        <v>150</v>
      </c>
      <c r="D74" s="1" t="s">
        <v>151</v>
      </c>
      <c r="E74" s="1" t="s">
        <v>134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5">
        <v>57052833</v>
      </c>
    </row>
    <row r="75" spans="1:13" x14ac:dyDescent="0.25">
      <c r="A75" s="1">
        <v>2002</v>
      </c>
      <c r="B75" s="1" t="s">
        <v>211</v>
      </c>
      <c r="C75" s="1" t="s">
        <v>180</v>
      </c>
      <c r="D75" s="1" t="s">
        <v>155</v>
      </c>
      <c r="E75" s="1" t="s">
        <v>190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5">
        <v>57954999</v>
      </c>
    </row>
    <row r="76" spans="1:13" x14ac:dyDescent="0.25">
      <c r="A76" s="1">
        <v>2002</v>
      </c>
      <c r="B76" s="1" t="s">
        <v>192</v>
      </c>
      <c r="C76" s="1" t="s">
        <v>159</v>
      </c>
      <c r="D76" s="1" t="s">
        <v>151</v>
      </c>
      <c r="E76" s="1" t="s">
        <v>190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5">
        <v>60493487</v>
      </c>
    </row>
    <row r="77" spans="1:13" x14ac:dyDescent="0.25">
      <c r="A77" s="1">
        <v>2002</v>
      </c>
      <c r="B77" s="1" t="s">
        <v>188</v>
      </c>
      <c r="C77" s="1" t="s">
        <v>187</v>
      </c>
      <c r="D77" s="1" t="s">
        <v>151</v>
      </c>
      <c r="E77" s="1" t="s">
        <v>184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5">
        <v>61721667</v>
      </c>
    </row>
    <row r="78" spans="1:13" x14ac:dyDescent="0.25">
      <c r="A78" s="1">
        <v>2002</v>
      </c>
      <c r="B78" s="1" t="s">
        <v>201</v>
      </c>
      <c r="C78" s="1" t="s">
        <v>152</v>
      </c>
      <c r="D78" s="1" t="s">
        <v>155</v>
      </c>
      <c r="E78" s="1" t="s">
        <v>134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5">
        <v>63448417</v>
      </c>
    </row>
    <row r="79" spans="1:13" x14ac:dyDescent="0.25">
      <c r="A79" s="1">
        <v>2002</v>
      </c>
      <c r="B79" s="1" t="s">
        <v>216</v>
      </c>
      <c r="C79" s="1" t="s">
        <v>174</v>
      </c>
      <c r="D79" s="1" t="s">
        <v>155</v>
      </c>
      <c r="E79" s="1" t="s">
        <v>134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5">
        <v>74660875</v>
      </c>
    </row>
    <row r="80" spans="1:13" x14ac:dyDescent="0.25">
      <c r="A80" s="1">
        <v>2002</v>
      </c>
      <c r="B80" s="1" t="s">
        <v>195</v>
      </c>
      <c r="C80" s="1" t="s">
        <v>156</v>
      </c>
      <c r="D80" s="1" t="s">
        <v>155</v>
      </c>
      <c r="E80" s="1" t="s">
        <v>134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5">
        <v>75690833</v>
      </c>
    </row>
    <row r="81" spans="1:13" x14ac:dyDescent="0.25">
      <c r="A81" s="1">
        <v>2002</v>
      </c>
      <c r="B81" s="1" t="s">
        <v>219</v>
      </c>
      <c r="C81" s="1" t="s">
        <v>158</v>
      </c>
      <c r="D81" s="1" t="s">
        <v>151</v>
      </c>
      <c r="E81" s="1" t="s">
        <v>190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5">
        <v>76864333</v>
      </c>
    </row>
    <row r="82" spans="1:13" x14ac:dyDescent="0.25">
      <c r="A82" s="1">
        <v>2002</v>
      </c>
      <c r="B82" s="1" t="s">
        <v>215</v>
      </c>
      <c r="C82" s="1" t="s">
        <v>179</v>
      </c>
      <c r="D82" s="1" t="s">
        <v>155</v>
      </c>
      <c r="E82" s="1" t="s">
        <v>184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5">
        <v>78299835</v>
      </c>
    </row>
    <row r="83" spans="1:13" x14ac:dyDescent="0.25">
      <c r="A83" s="1">
        <v>2002</v>
      </c>
      <c r="B83" s="1" t="s">
        <v>197</v>
      </c>
      <c r="C83" s="1" t="s">
        <v>170</v>
      </c>
      <c r="D83" s="1" t="s">
        <v>151</v>
      </c>
      <c r="E83" s="1" t="s">
        <v>134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5">
        <v>78909449</v>
      </c>
    </row>
    <row r="84" spans="1:13" x14ac:dyDescent="0.25">
      <c r="A84" s="1">
        <v>2002</v>
      </c>
      <c r="B84" s="1" t="s">
        <v>214</v>
      </c>
      <c r="C84" s="1" t="s">
        <v>153</v>
      </c>
      <c r="D84" s="1" t="s">
        <v>151</v>
      </c>
      <c r="E84" s="1" t="s">
        <v>184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5">
        <v>80282668</v>
      </c>
    </row>
    <row r="85" spans="1:13" x14ac:dyDescent="0.25">
      <c r="A85" s="1">
        <v>2002</v>
      </c>
      <c r="B85" s="1" t="s">
        <v>191</v>
      </c>
      <c r="C85" s="1" t="s">
        <v>154</v>
      </c>
      <c r="D85" s="1" t="s">
        <v>155</v>
      </c>
      <c r="E85" s="1" t="s">
        <v>190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5">
        <v>92870367</v>
      </c>
    </row>
    <row r="86" spans="1:13" x14ac:dyDescent="0.25">
      <c r="A86" s="1">
        <v>2002</v>
      </c>
      <c r="B86" s="1" t="s">
        <v>209</v>
      </c>
      <c r="C86" s="1" t="s">
        <v>167</v>
      </c>
      <c r="D86" s="1" t="s">
        <v>155</v>
      </c>
      <c r="E86" s="1" t="s">
        <v>190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5">
        <v>94633593</v>
      </c>
    </row>
    <row r="87" spans="1:13" x14ac:dyDescent="0.25">
      <c r="A87" s="1">
        <v>2002</v>
      </c>
      <c r="B87" s="1" t="s">
        <v>203</v>
      </c>
      <c r="C87" s="1" t="s">
        <v>171</v>
      </c>
      <c r="D87" s="1" t="s">
        <v>155</v>
      </c>
      <c r="E87" s="1" t="s">
        <v>184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5">
        <v>94850953</v>
      </c>
    </row>
    <row r="88" spans="1:13" x14ac:dyDescent="0.25">
      <c r="A88" s="1">
        <v>2002</v>
      </c>
      <c r="B88" s="1" t="s">
        <v>189</v>
      </c>
      <c r="C88" s="1" t="s">
        <v>163</v>
      </c>
      <c r="D88" s="1" t="s">
        <v>155</v>
      </c>
      <c r="E88" s="1" t="s">
        <v>184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5">
        <v>102819999</v>
      </c>
    </row>
    <row r="89" spans="1:13" x14ac:dyDescent="0.25">
      <c r="A89" s="1">
        <v>2002</v>
      </c>
      <c r="B89" s="1" t="s">
        <v>218</v>
      </c>
      <c r="C89" s="1" t="s">
        <v>178</v>
      </c>
      <c r="D89" s="1" t="s">
        <v>151</v>
      </c>
      <c r="E89" s="1" t="s">
        <v>184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5">
        <v>105526122</v>
      </c>
    </row>
    <row r="90" spans="1:13" x14ac:dyDescent="0.25">
      <c r="A90" s="1">
        <v>2002</v>
      </c>
      <c r="B90" s="1" t="s">
        <v>193</v>
      </c>
      <c r="C90" s="1" t="s">
        <v>162</v>
      </c>
      <c r="D90" s="1" t="s">
        <v>151</v>
      </c>
      <c r="E90" s="1" t="s">
        <v>190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5">
        <v>108366060</v>
      </c>
    </row>
    <row r="91" spans="1:13" x14ac:dyDescent="0.25">
      <c r="A91" s="1">
        <v>2002</v>
      </c>
      <c r="B91" s="1" t="s">
        <v>208</v>
      </c>
      <c r="C91" s="1" t="s">
        <v>165</v>
      </c>
      <c r="D91" s="1" t="s">
        <v>151</v>
      </c>
      <c r="E91" s="1" t="s">
        <v>190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5">
        <v>125928583</v>
      </c>
    </row>
    <row r="92" spans="1:13" x14ac:dyDescent="0.25">
      <c r="A92" s="1">
        <v>2003</v>
      </c>
      <c r="B92" s="1" t="s">
        <v>217</v>
      </c>
      <c r="C92" s="1" t="s">
        <v>161</v>
      </c>
      <c r="D92" s="1" t="s">
        <v>151</v>
      </c>
      <c r="E92" s="1" t="s">
        <v>190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5">
        <v>19630000</v>
      </c>
    </row>
    <row r="93" spans="1:13" x14ac:dyDescent="0.25">
      <c r="A93" s="1">
        <v>2003</v>
      </c>
      <c r="B93" s="1" t="s">
        <v>202</v>
      </c>
      <c r="C93" s="1" t="s">
        <v>172</v>
      </c>
      <c r="D93" s="1" t="s">
        <v>151</v>
      </c>
      <c r="E93" s="1" t="s">
        <v>134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5">
        <v>40518000</v>
      </c>
    </row>
    <row r="94" spans="1:13" x14ac:dyDescent="0.25">
      <c r="A94" s="1">
        <v>2003</v>
      </c>
      <c r="B94" s="1" t="s">
        <v>204</v>
      </c>
      <c r="C94" s="1" t="s">
        <v>160</v>
      </c>
      <c r="D94" s="1" t="s">
        <v>155</v>
      </c>
      <c r="E94" s="1" t="s">
        <v>134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5">
        <v>40627000</v>
      </c>
    </row>
    <row r="95" spans="1:13" x14ac:dyDescent="0.25">
      <c r="A95" s="1">
        <v>2003</v>
      </c>
      <c r="B95" s="1" t="s">
        <v>213</v>
      </c>
      <c r="C95" s="1" t="s">
        <v>166</v>
      </c>
      <c r="D95" s="1" t="s">
        <v>155</v>
      </c>
      <c r="E95" s="1" t="s">
        <v>184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5">
        <v>45210000</v>
      </c>
    </row>
    <row r="96" spans="1:13" x14ac:dyDescent="0.25">
      <c r="A96" s="1">
        <v>2003</v>
      </c>
      <c r="B96" s="1" t="s">
        <v>197</v>
      </c>
      <c r="C96" s="1" t="s">
        <v>170</v>
      </c>
      <c r="D96" s="1" t="s">
        <v>151</v>
      </c>
      <c r="E96" s="1" t="s">
        <v>134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5">
        <v>48584834</v>
      </c>
    </row>
    <row r="97" spans="1:13" x14ac:dyDescent="0.25">
      <c r="A97" s="1">
        <v>2003</v>
      </c>
      <c r="B97" s="1" t="s">
        <v>199</v>
      </c>
      <c r="C97" s="1" t="s">
        <v>176</v>
      </c>
      <c r="D97" s="1" t="s">
        <v>151</v>
      </c>
      <c r="E97" s="1" t="s">
        <v>134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5">
        <v>49168000</v>
      </c>
    </row>
    <row r="98" spans="1:13" x14ac:dyDescent="0.25">
      <c r="A98" s="1">
        <v>2003</v>
      </c>
      <c r="B98" s="1" t="s">
        <v>200</v>
      </c>
      <c r="C98" s="1" t="s">
        <v>181</v>
      </c>
      <c r="D98" s="1" t="s">
        <v>155</v>
      </c>
      <c r="E98" s="1" t="s">
        <v>190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5">
        <v>49450000</v>
      </c>
    </row>
    <row r="99" spans="1:13" x14ac:dyDescent="0.25">
      <c r="A99" s="1">
        <v>2003</v>
      </c>
      <c r="B99" s="1" t="s">
        <v>210</v>
      </c>
      <c r="C99" s="1" t="s">
        <v>164</v>
      </c>
      <c r="D99" s="1" t="s">
        <v>151</v>
      </c>
      <c r="E99" s="1" t="s">
        <v>184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5">
        <v>50260834</v>
      </c>
    </row>
    <row r="100" spans="1:13" x14ac:dyDescent="0.25">
      <c r="A100" s="1">
        <v>2003</v>
      </c>
      <c r="B100" s="1" t="s">
        <v>194</v>
      </c>
      <c r="C100" s="1" t="s">
        <v>150</v>
      </c>
      <c r="D100" s="1" t="s">
        <v>151</v>
      </c>
      <c r="E100" s="1" t="s">
        <v>134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5">
        <v>51010000</v>
      </c>
    </row>
    <row r="101" spans="1:13" x14ac:dyDescent="0.25">
      <c r="A101" s="1">
        <v>2003</v>
      </c>
      <c r="B101" s="1" t="s">
        <v>219</v>
      </c>
      <c r="C101" s="1" t="s">
        <v>158</v>
      </c>
      <c r="D101" s="1" t="s">
        <v>151</v>
      </c>
      <c r="E101" s="1" t="s">
        <v>190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5">
        <v>51269000</v>
      </c>
    </row>
    <row r="102" spans="1:13" x14ac:dyDescent="0.25">
      <c r="A102" s="1">
        <v>2003</v>
      </c>
      <c r="B102" s="1" t="s">
        <v>207</v>
      </c>
      <c r="C102" s="1" t="s">
        <v>206</v>
      </c>
      <c r="D102" s="1" t="s">
        <v>155</v>
      </c>
      <c r="E102" s="1" t="s">
        <v>190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5">
        <v>51948500</v>
      </c>
    </row>
    <row r="103" spans="1:13" x14ac:dyDescent="0.25">
      <c r="A103" s="1">
        <v>2003</v>
      </c>
      <c r="B103" s="1" t="s">
        <v>212</v>
      </c>
      <c r="C103" s="1" t="s">
        <v>168</v>
      </c>
      <c r="D103" s="1" t="s">
        <v>155</v>
      </c>
      <c r="E103" s="1" t="s">
        <v>134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5">
        <v>54812429</v>
      </c>
    </row>
    <row r="104" spans="1:13" x14ac:dyDescent="0.25">
      <c r="A104" s="1">
        <v>2003</v>
      </c>
      <c r="B104" s="1" t="s">
        <v>205</v>
      </c>
      <c r="C104" s="1" t="s">
        <v>169</v>
      </c>
      <c r="D104" s="1" t="s">
        <v>151</v>
      </c>
      <c r="E104" s="1" t="s">
        <v>134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5">
        <v>55505000</v>
      </c>
    </row>
    <row r="105" spans="1:13" x14ac:dyDescent="0.25">
      <c r="A105" s="1">
        <v>2003</v>
      </c>
      <c r="B105" s="1" t="s">
        <v>196</v>
      </c>
      <c r="C105" s="1" t="s">
        <v>173</v>
      </c>
      <c r="D105" s="1" t="s">
        <v>155</v>
      </c>
      <c r="E105" s="1" t="s">
        <v>134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5">
        <v>59355667</v>
      </c>
    </row>
    <row r="106" spans="1:13" x14ac:dyDescent="0.25">
      <c r="A106" s="1">
        <v>2003</v>
      </c>
      <c r="B106" s="1" t="s">
        <v>198</v>
      </c>
      <c r="C106" s="1" t="s">
        <v>182</v>
      </c>
      <c r="D106" s="1" t="s">
        <v>155</v>
      </c>
      <c r="E106" s="1" t="s">
        <v>184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5">
        <v>67179667</v>
      </c>
    </row>
    <row r="107" spans="1:13" x14ac:dyDescent="0.25">
      <c r="A107" s="1">
        <v>2003</v>
      </c>
      <c r="B107" s="1" t="s">
        <v>211</v>
      </c>
      <c r="C107" s="1" t="s">
        <v>180</v>
      </c>
      <c r="D107" s="1" t="s">
        <v>155</v>
      </c>
      <c r="E107" s="1" t="s">
        <v>190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5">
        <v>70780000</v>
      </c>
    </row>
    <row r="108" spans="1:13" x14ac:dyDescent="0.25">
      <c r="A108" s="1">
        <v>2003</v>
      </c>
      <c r="B108" s="1" t="s">
        <v>201</v>
      </c>
      <c r="C108" s="1" t="s">
        <v>152</v>
      </c>
      <c r="D108" s="1" t="s">
        <v>155</v>
      </c>
      <c r="E108" s="1" t="s">
        <v>134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5">
        <v>71040000</v>
      </c>
    </row>
    <row r="109" spans="1:13" x14ac:dyDescent="0.25">
      <c r="A109" s="1">
        <v>2003</v>
      </c>
      <c r="B109" s="1" t="s">
        <v>192</v>
      </c>
      <c r="C109" s="1" t="s">
        <v>159</v>
      </c>
      <c r="D109" s="1" t="s">
        <v>151</v>
      </c>
      <c r="E109" s="1" t="s">
        <v>190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5">
        <v>73877500</v>
      </c>
    </row>
    <row r="110" spans="1:13" x14ac:dyDescent="0.25">
      <c r="A110" s="1">
        <v>2003</v>
      </c>
      <c r="B110" s="1" t="s">
        <v>188</v>
      </c>
      <c r="C110" s="1" t="s">
        <v>187</v>
      </c>
      <c r="D110" s="1" t="s">
        <v>151</v>
      </c>
      <c r="E110" s="1" t="s">
        <v>184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5">
        <v>79031667</v>
      </c>
    </row>
    <row r="111" spans="1:13" x14ac:dyDescent="0.25">
      <c r="A111" s="1">
        <v>2003</v>
      </c>
      <c r="B111" s="1" t="s">
        <v>195</v>
      </c>
      <c r="C111" s="1" t="s">
        <v>156</v>
      </c>
      <c r="D111" s="1" t="s">
        <v>155</v>
      </c>
      <c r="E111" s="1" t="s">
        <v>134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5">
        <v>79868333</v>
      </c>
    </row>
    <row r="112" spans="1:13" x14ac:dyDescent="0.25">
      <c r="A112" s="1">
        <v>2003</v>
      </c>
      <c r="B112" s="1" t="s">
        <v>189</v>
      </c>
      <c r="C112" s="1" t="s">
        <v>163</v>
      </c>
      <c r="D112" s="1" t="s">
        <v>155</v>
      </c>
      <c r="E112" s="1" t="s">
        <v>184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5">
        <v>80657000</v>
      </c>
    </row>
    <row r="113" spans="1:13" x14ac:dyDescent="0.25">
      <c r="A113" s="1">
        <v>2003</v>
      </c>
      <c r="B113" s="1" t="s">
        <v>215</v>
      </c>
      <c r="C113" s="1" t="s">
        <v>179</v>
      </c>
      <c r="D113" s="1" t="s">
        <v>155</v>
      </c>
      <c r="E113" s="1" t="s">
        <v>184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5">
        <v>82852167</v>
      </c>
    </row>
    <row r="114" spans="1:13" x14ac:dyDescent="0.25">
      <c r="A114" s="1">
        <v>2003</v>
      </c>
      <c r="B114" s="1" t="s">
        <v>216</v>
      </c>
      <c r="C114" s="1" t="s">
        <v>174</v>
      </c>
      <c r="D114" s="1" t="s">
        <v>155</v>
      </c>
      <c r="E114" s="1" t="s">
        <v>134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5">
        <v>83786666</v>
      </c>
    </row>
    <row r="115" spans="1:13" x14ac:dyDescent="0.25">
      <c r="A115" s="1">
        <v>2003</v>
      </c>
      <c r="B115" s="1" t="s">
        <v>214</v>
      </c>
      <c r="C115" s="1" t="s">
        <v>153</v>
      </c>
      <c r="D115" s="1" t="s">
        <v>151</v>
      </c>
      <c r="E115" s="1" t="s">
        <v>184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5">
        <v>86959167</v>
      </c>
    </row>
    <row r="116" spans="1:13" x14ac:dyDescent="0.25">
      <c r="A116" s="1">
        <v>2003</v>
      </c>
      <c r="B116" s="1" t="s">
        <v>193</v>
      </c>
      <c r="C116" s="1" t="s">
        <v>162</v>
      </c>
      <c r="D116" s="1" t="s">
        <v>151</v>
      </c>
      <c r="E116" s="1" t="s">
        <v>190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5">
        <v>99946500</v>
      </c>
    </row>
    <row r="117" spans="1:13" x14ac:dyDescent="0.25">
      <c r="A117" s="1">
        <v>2003</v>
      </c>
      <c r="B117" s="1" t="s">
        <v>218</v>
      </c>
      <c r="C117" s="1" t="s">
        <v>178</v>
      </c>
      <c r="D117" s="1" t="s">
        <v>151</v>
      </c>
      <c r="E117" s="1" t="s">
        <v>184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5">
        <v>103491667</v>
      </c>
    </row>
    <row r="118" spans="1:13" x14ac:dyDescent="0.25">
      <c r="A118" s="1">
        <v>2003</v>
      </c>
      <c r="B118" s="1" t="s">
        <v>203</v>
      </c>
      <c r="C118" s="1" t="s">
        <v>171</v>
      </c>
      <c r="D118" s="1" t="s">
        <v>155</v>
      </c>
      <c r="E118" s="1" t="s">
        <v>184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5">
        <v>105572620</v>
      </c>
    </row>
    <row r="119" spans="1:13" x14ac:dyDescent="0.25">
      <c r="A119" s="1">
        <v>2003</v>
      </c>
      <c r="B119" s="1" t="s">
        <v>191</v>
      </c>
      <c r="C119" s="1" t="s">
        <v>154</v>
      </c>
      <c r="D119" s="1" t="s">
        <v>155</v>
      </c>
      <c r="E119" s="1" t="s">
        <v>190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5">
        <v>106243667</v>
      </c>
    </row>
    <row r="120" spans="1:13" x14ac:dyDescent="0.25">
      <c r="A120" s="1">
        <v>2003</v>
      </c>
      <c r="B120" s="1" t="s">
        <v>209</v>
      </c>
      <c r="C120" s="1" t="s">
        <v>167</v>
      </c>
      <c r="D120" s="1" t="s">
        <v>155</v>
      </c>
      <c r="E120" s="1" t="s">
        <v>190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5">
        <v>116876429</v>
      </c>
    </row>
    <row r="121" spans="1:13" x14ac:dyDescent="0.25">
      <c r="A121" s="1">
        <v>2003</v>
      </c>
      <c r="B121" s="1" t="s">
        <v>208</v>
      </c>
      <c r="C121" s="1" t="s">
        <v>165</v>
      </c>
      <c r="D121" s="1" t="s">
        <v>151</v>
      </c>
      <c r="E121" s="1" t="s">
        <v>190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5">
        <v>152749814</v>
      </c>
    </row>
    <row r="122" spans="1:13" x14ac:dyDescent="0.25">
      <c r="A122" s="1">
        <v>2004</v>
      </c>
      <c r="B122" s="1" t="s">
        <v>204</v>
      </c>
      <c r="C122" s="1" t="s">
        <v>160</v>
      </c>
      <c r="D122" s="1" t="s">
        <v>155</v>
      </c>
      <c r="E122" s="1" t="s">
        <v>134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5">
        <v>27528500</v>
      </c>
    </row>
    <row r="123" spans="1:13" x14ac:dyDescent="0.25">
      <c r="A123" s="1">
        <v>2004</v>
      </c>
      <c r="B123" s="1" t="s">
        <v>217</v>
      </c>
      <c r="C123" s="1" t="s">
        <v>161</v>
      </c>
      <c r="D123" s="1" t="s">
        <v>151</v>
      </c>
      <c r="E123" s="1" t="s">
        <v>190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5">
        <v>29556667</v>
      </c>
    </row>
    <row r="124" spans="1:13" x14ac:dyDescent="0.25">
      <c r="A124" s="1">
        <v>2004</v>
      </c>
      <c r="B124" s="1" t="s">
        <v>212</v>
      </c>
      <c r="C124" s="1" t="s">
        <v>168</v>
      </c>
      <c r="D124" s="1" t="s">
        <v>155</v>
      </c>
      <c r="E124" s="1" t="s">
        <v>134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5">
        <v>32227929</v>
      </c>
    </row>
    <row r="125" spans="1:13" x14ac:dyDescent="0.25">
      <c r="A125" s="1">
        <v>2004</v>
      </c>
      <c r="B125" s="1" t="s">
        <v>197</v>
      </c>
      <c r="C125" s="1" t="s">
        <v>170</v>
      </c>
      <c r="D125" s="1" t="s">
        <v>151</v>
      </c>
      <c r="E125" s="1" t="s">
        <v>134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5">
        <v>34319300</v>
      </c>
    </row>
    <row r="126" spans="1:13" x14ac:dyDescent="0.25">
      <c r="A126" s="1">
        <v>2004</v>
      </c>
      <c r="B126" s="1" t="s">
        <v>207</v>
      </c>
      <c r="C126" s="1" t="s">
        <v>206</v>
      </c>
      <c r="D126" s="1" t="s">
        <v>155</v>
      </c>
      <c r="E126" s="1" t="s">
        <v>190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5">
        <v>40897500</v>
      </c>
    </row>
    <row r="127" spans="1:13" x14ac:dyDescent="0.25">
      <c r="A127" s="1">
        <v>2004</v>
      </c>
      <c r="B127" s="1" t="s">
        <v>200</v>
      </c>
      <c r="C127" s="1" t="s">
        <v>181</v>
      </c>
      <c r="D127" s="1" t="s">
        <v>155</v>
      </c>
      <c r="E127" s="1" t="s">
        <v>190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5">
        <v>42143042</v>
      </c>
    </row>
    <row r="128" spans="1:13" x14ac:dyDescent="0.25">
      <c r="A128" s="1">
        <v>2004</v>
      </c>
      <c r="B128" s="1" t="s">
        <v>196</v>
      </c>
      <c r="C128" s="1" t="s">
        <v>173</v>
      </c>
      <c r="D128" s="1" t="s">
        <v>155</v>
      </c>
      <c r="E128" s="1" t="s">
        <v>134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5">
        <v>46615250</v>
      </c>
    </row>
    <row r="129" spans="1:13" x14ac:dyDescent="0.25">
      <c r="A129" s="1">
        <v>2004</v>
      </c>
      <c r="B129" s="1" t="s">
        <v>199</v>
      </c>
      <c r="C129" s="1" t="s">
        <v>176</v>
      </c>
      <c r="D129" s="1" t="s">
        <v>151</v>
      </c>
      <c r="E129" s="1" t="s">
        <v>134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5">
        <v>46832000</v>
      </c>
    </row>
    <row r="130" spans="1:13" x14ac:dyDescent="0.25">
      <c r="A130" s="1">
        <v>2004</v>
      </c>
      <c r="B130" s="1" t="s">
        <v>202</v>
      </c>
      <c r="C130" s="1" t="s">
        <v>172</v>
      </c>
      <c r="D130" s="1" t="s">
        <v>151</v>
      </c>
      <c r="E130" s="1" t="s">
        <v>134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5">
        <v>47609000</v>
      </c>
    </row>
    <row r="131" spans="1:13" x14ac:dyDescent="0.25">
      <c r="A131" s="1">
        <v>2004</v>
      </c>
      <c r="B131" s="1" t="s">
        <v>219</v>
      </c>
      <c r="C131" s="1" t="s">
        <v>158</v>
      </c>
      <c r="D131" s="1" t="s">
        <v>151</v>
      </c>
      <c r="E131" s="1" t="s">
        <v>190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5">
        <v>50017000</v>
      </c>
    </row>
    <row r="132" spans="1:13" x14ac:dyDescent="0.25">
      <c r="A132" s="1">
        <v>2004</v>
      </c>
      <c r="B132" s="1" t="s">
        <v>192</v>
      </c>
      <c r="C132" s="1" t="s">
        <v>159</v>
      </c>
      <c r="D132" s="1" t="s">
        <v>151</v>
      </c>
      <c r="E132" s="1" t="s">
        <v>190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5">
        <v>51623333</v>
      </c>
    </row>
    <row r="133" spans="1:13" x14ac:dyDescent="0.25">
      <c r="A133" s="1">
        <v>2004</v>
      </c>
      <c r="B133" s="1" t="s">
        <v>205</v>
      </c>
      <c r="C133" s="1" t="s">
        <v>169</v>
      </c>
      <c r="D133" s="1" t="s">
        <v>151</v>
      </c>
      <c r="E133" s="1" t="s">
        <v>134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5">
        <v>53585000</v>
      </c>
    </row>
    <row r="134" spans="1:13" x14ac:dyDescent="0.25">
      <c r="A134" s="1">
        <v>2004</v>
      </c>
      <c r="B134" s="1" t="s">
        <v>218</v>
      </c>
      <c r="C134" s="1" t="s">
        <v>178</v>
      </c>
      <c r="D134" s="1" t="s">
        <v>151</v>
      </c>
      <c r="E134" s="1" t="s">
        <v>184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5">
        <v>55050417</v>
      </c>
    </row>
    <row r="135" spans="1:13" x14ac:dyDescent="0.25">
      <c r="A135" s="1">
        <v>2004</v>
      </c>
      <c r="B135" s="1" t="s">
        <v>213</v>
      </c>
      <c r="C135" s="1" t="s">
        <v>166</v>
      </c>
      <c r="D135" s="1" t="s">
        <v>155</v>
      </c>
      <c r="E135" s="1" t="s">
        <v>184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5">
        <v>55384833</v>
      </c>
    </row>
    <row r="136" spans="1:13" x14ac:dyDescent="0.25">
      <c r="A136" s="1">
        <v>2004</v>
      </c>
      <c r="B136" s="1" t="s">
        <v>210</v>
      </c>
      <c r="C136" s="1" t="s">
        <v>164</v>
      </c>
      <c r="D136" s="1" t="s">
        <v>151</v>
      </c>
      <c r="E136" s="1" t="s">
        <v>184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5">
        <v>59425667</v>
      </c>
    </row>
    <row r="137" spans="1:13" x14ac:dyDescent="0.25">
      <c r="A137" s="1">
        <v>2004</v>
      </c>
      <c r="B137" s="1" t="s">
        <v>194</v>
      </c>
      <c r="C137" s="1" t="s">
        <v>150</v>
      </c>
      <c r="D137" s="1" t="s">
        <v>151</v>
      </c>
      <c r="E137" s="1" t="s">
        <v>134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5">
        <v>65212500</v>
      </c>
    </row>
    <row r="138" spans="1:13" x14ac:dyDescent="0.25">
      <c r="A138" s="1">
        <v>2004</v>
      </c>
      <c r="B138" s="1" t="s">
        <v>198</v>
      </c>
      <c r="C138" s="1" t="s">
        <v>182</v>
      </c>
      <c r="D138" s="1" t="s">
        <v>155</v>
      </c>
      <c r="E138" s="1" t="s">
        <v>184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5">
        <v>65445167</v>
      </c>
    </row>
    <row r="139" spans="1:13" x14ac:dyDescent="0.25">
      <c r="A139" s="1">
        <v>2004</v>
      </c>
      <c r="B139" s="1" t="s">
        <v>189</v>
      </c>
      <c r="C139" s="1" t="s">
        <v>163</v>
      </c>
      <c r="D139" s="1" t="s">
        <v>155</v>
      </c>
      <c r="E139" s="1" t="s">
        <v>184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5">
        <v>69780750</v>
      </c>
    </row>
    <row r="140" spans="1:13" x14ac:dyDescent="0.25">
      <c r="A140" s="1">
        <v>2004</v>
      </c>
      <c r="B140" s="1" t="s">
        <v>201</v>
      </c>
      <c r="C140" s="1" t="s">
        <v>152</v>
      </c>
      <c r="D140" s="1" t="s">
        <v>155</v>
      </c>
      <c r="E140" s="1" t="s">
        <v>134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5">
        <v>75397000</v>
      </c>
    </row>
    <row r="141" spans="1:13" x14ac:dyDescent="0.25">
      <c r="A141" s="1">
        <v>2004</v>
      </c>
      <c r="B141" s="1" t="s">
        <v>214</v>
      </c>
      <c r="C141" s="1" t="s">
        <v>153</v>
      </c>
      <c r="D141" s="1" t="s">
        <v>151</v>
      </c>
      <c r="E141" s="1" t="s">
        <v>184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5">
        <v>81515834</v>
      </c>
    </row>
    <row r="142" spans="1:13" x14ac:dyDescent="0.25">
      <c r="A142" s="1">
        <v>2004</v>
      </c>
      <c r="B142" s="1" t="s">
        <v>215</v>
      </c>
      <c r="C142" s="1" t="s">
        <v>179</v>
      </c>
      <c r="D142" s="1" t="s">
        <v>155</v>
      </c>
      <c r="E142" s="1" t="s">
        <v>184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5">
        <v>82019166</v>
      </c>
    </row>
    <row r="143" spans="1:13" x14ac:dyDescent="0.25">
      <c r="A143" s="1">
        <v>2004</v>
      </c>
      <c r="B143" s="1" t="s">
        <v>216</v>
      </c>
      <c r="C143" s="1" t="s">
        <v>174</v>
      </c>
      <c r="D143" s="1" t="s">
        <v>155</v>
      </c>
      <c r="E143" s="1" t="s">
        <v>134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5">
        <v>83228333</v>
      </c>
    </row>
    <row r="144" spans="1:13" x14ac:dyDescent="0.25">
      <c r="A144" s="1">
        <v>2004</v>
      </c>
      <c r="B144" s="1" t="s">
        <v>191</v>
      </c>
      <c r="C144" s="1" t="s">
        <v>154</v>
      </c>
      <c r="D144" s="1" t="s">
        <v>155</v>
      </c>
      <c r="E144" s="1" t="s">
        <v>190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5">
        <v>90182500</v>
      </c>
    </row>
    <row r="145" spans="1:13" x14ac:dyDescent="0.25">
      <c r="A145" s="1">
        <v>2004</v>
      </c>
      <c r="B145" s="1" t="s">
        <v>195</v>
      </c>
      <c r="C145" s="1" t="s">
        <v>156</v>
      </c>
      <c r="D145" s="1" t="s">
        <v>155</v>
      </c>
      <c r="E145" s="1" t="s">
        <v>134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5">
        <v>90560000</v>
      </c>
    </row>
    <row r="146" spans="1:13" x14ac:dyDescent="0.25">
      <c r="A146" s="1">
        <v>2004</v>
      </c>
      <c r="B146" s="1" t="s">
        <v>203</v>
      </c>
      <c r="C146" s="1" t="s">
        <v>171</v>
      </c>
      <c r="D146" s="1" t="s">
        <v>155</v>
      </c>
      <c r="E146" s="1" t="s">
        <v>184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5">
        <v>92902001</v>
      </c>
    </row>
    <row r="147" spans="1:13" x14ac:dyDescent="0.25">
      <c r="A147" s="1">
        <v>2004</v>
      </c>
      <c r="B147" s="1" t="s">
        <v>211</v>
      </c>
      <c r="C147" s="1" t="s">
        <v>180</v>
      </c>
      <c r="D147" s="1" t="s">
        <v>155</v>
      </c>
      <c r="E147" s="1" t="s">
        <v>190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5">
        <v>92919167</v>
      </c>
    </row>
    <row r="148" spans="1:13" x14ac:dyDescent="0.25">
      <c r="A148" s="1">
        <v>2004</v>
      </c>
      <c r="B148" s="1" t="s">
        <v>209</v>
      </c>
      <c r="C148" s="1" t="s">
        <v>167</v>
      </c>
      <c r="D148" s="1" t="s">
        <v>155</v>
      </c>
      <c r="E148" s="1" t="s">
        <v>190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5">
        <v>96660970</v>
      </c>
    </row>
    <row r="149" spans="1:13" x14ac:dyDescent="0.25">
      <c r="A149" s="1">
        <v>2004</v>
      </c>
      <c r="B149" s="1" t="s">
        <v>188</v>
      </c>
      <c r="C149" s="1" t="s">
        <v>187</v>
      </c>
      <c r="D149" s="1" t="s">
        <v>151</v>
      </c>
      <c r="E149" s="1" t="s">
        <v>184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5">
        <v>100534667</v>
      </c>
    </row>
    <row r="150" spans="1:13" x14ac:dyDescent="0.25">
      <c r="A150" s="1">
        <v>2004</v>
      </c>
      <c r="B150" s="1" t="s">
        <v>193</v>
      </c>
      <c r="C150" s="1" t="s">
        <v>162</v>
      </c>
      <c r="D150" s="1" t="s">
        <v>151</v>
      </c>
      <c r="E150" s="1" t="s">
        <v>190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5">
        <v>127298500</v>
      </c>
    </row>
    <row r="151" spans="1:13" x14ac:dyDescent="0.25">
      <c r="A151" s="1">
        <v>2004</v>
      </c>
      <c r="B151" s="1" t="s">
        <v>208</v>
      </c>
      <c r="C151" s="1" t="s">
        <v>165</v>
      </c>
      <c r="D151" s="1" t="s">
        <v>151</v>
      </c>
      <c r="E151" s="1" t="s">
        <v>190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5">
        <v>184193950</v>
      </c>
    </row>
    <row r="152" spans="1:13" x14ac:dyDescent="0.25">
      <c r="A152" s="1">
        <v>2005</v>
      </c>
      <c r="B152" s="1" t="s">
        <v>217</v>
      </c>
      <c r="C152" s="1" t="s">
        <v>161</v>
      </c>
      <c r="D152" s="1" t="s">
        <v>151</v>
      </c>
      <c r="E152" s="1" t="s">
        <v>190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5">
        <v>29679067</v>
      </c>
    </row>
    <row r="153" spans="1:13" x14ac:dyDescent="0.25">
      <c r="A153" s="1">
        <v>2005</v>
      </c>
      <c r="B153" s="1" t="s">
        <v>202</v>
      </c>
      <c r="C153" s="1" t="s">
        <v>172</v>
      </c>
      <c r="D153" s="1" t="s">
        <v>151</v>
      </c>
      <c r="E153" s="1" t="s">
        <v>134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5">
        <v>36881000</v>
      </c>
    </row>
    <row r="154" spans="1:13" x14ac:dyDescent="0.25">
      <c r="A154" s="1">
        <v>2005</v>
      </c>
      <c r="B154" s="1" t="s">
        <v>212</v>
      </c>
      <c r="C154" s="1" t="s">
        <v>168</v>
      </c>
      <c r="D154" s="1" t="s">
        <v>155</v>
      </c>
      <c r="E154" s="1" t="s">
        <v>134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5">
        <v>38133000</v>
      </c>
    </row>
    <row r="155" spans="1:13" x14ac:dyDescent="0.25">
      <c r="A155" s="1">
        <v>2005</v>
      </c>
      <c r="B155" s="1" t="s">
        <v>204</v>
      </c>
      <c r="C155" s="1" t="s">
        <v>160</v>
      </c>
      <c r="D155" s="1" t="s">
        <v>155</v>
      </c>
      <c r="E155" s="1" t="s">
        <v>134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5">
        <v>39934833</v>
      </c>
    </row>
    <row r="156" spans="1:13" x14ac:dyDescent="0.25">
      <c r="A156" s="1">
        <v>2005</v>
      </c>
      <c r="B156" s="1" t="s">
        <v>197</v>
      </c>
      <c r="C156" s="1" t="s">
        <v>170</v>
      </c>
      <c r="D156" s="1" t="s">
        <v>151</v>
      </c>
      <c r="E156" s="1" t="s">
        <v>134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5">
        <v>41502500</v>
      </c>
    </row>
    <row r="157" spans="1:13" x14ac:dyDescent="0.25">
      <c r="A157" s="1">
        <v>2005</v>
      </c>
      <c r="B157" s="1" t="s">
        <v>219</v>
      </c>
      <c r="C157" s="1" t="s">
        <v>158</v>
      </c>
      <c r="D157" s="1" t="s">
        <v>151</v>
      </c>
      <c r="E157" s="1" t="s">
        <v>190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5">
        <v>45719500</v>
      </c>
    </row>
    <row r="158" spans="1:13" x14ac:dyDescent="0.25">
      <c r="A158" s="1">
        <v>2005</v>
      </c>
      <c r="B158" s="1" t="s">
        <v>198</v>
      </c>
      <c r="C158" s="1" t="s">
        <v>182</v>
      </c>
      <c r="D158" s="1" t="s">
        <v>155</v>
      </c>
      <c r="E158" s="1" t="s">
        <v>184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5">
        <v>47839000</v>
      </c>
    </row>
    <row r="159" spans="1:13" x14ac:dyDescent="0.25">
      <c r="A159" s="1">
        <v>2005</v>
      </c>
      <c r="B159" s="1" t="s">
        <v>221</v>
      </c>
      <c r="C159" s="1" t="s">
        <v>177</v>
      </c>
      <c r="D159" s="1" t="s">
        <v>155</v>
      </c>
      <c r="E159" s="1" t="s">
        <v>190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5">
        <v>48581500</v>
      </c>
    </row>
    <row r="160" spans="1:13" x14ac:dyDescent="0.25">
      <c r="A160" s="1">
        <v>2005</v>
      </c>
      <c r="B160" s="1" t="s">
        <v>210</v>
      </c>
      <c r="C160" s="1" t="s">
        <v>164</v>
      </c>
      <c r="D160" s="1" t="s">
        <v>151</v>
      </c>
      <c r="E160" s="1" t="s">
        <v>184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5">
        <v>55425762</v>
      </c>
    </row>
    <row r="161" spans="1:13" x14ac:dyDescent="0.25">
      <c r="A161" s="1">
        <v>2005</v>
      </c>
      <c r="B161" s="1" t="s">
        <v>218</v>
      </c>
      <c r="C161" s="1" t="s">
        <v>178</v>
      </c>
      <c r="D161" s="1" t="s">
        <v>151</v>
      </c>
      <c r="E161" s="1" t="s">
        <v>184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5">
        <v>55849000</v>
      </c>
    </row>
    <row r="162" spans="1:13" x14ac:dyDescent="0.25">
      <c r="A162" s="1">
        <v>2005</v>
      </c>
      <c r="B162" s="1" t="s">
        <v>205</v>
      </c>
      <c r="C162" s="1" t="s">
        <v>169</v>
      </c>
      <c r="D162" s="1" t="s">
        <v>151</v>
      </c>
      <c r="E162" s="1" t="s">
        <v>134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5">
        <v>56186000</v>
      </c>
    </row>
    <row r="163" spans="1:13" x14ac:dyDescent="0.25">
      <c r="A163" s="1">
        <v>2005</v>
      </c>
      <c r="B163" s="1" t="s">
        <v>200</v>
      </c>
      <c r="C163" s="1" t="s">
        <v>181</v>
      </c>
      <c r="D163" s="1" t="s">
        <v>155</v>
      </c>
      <c r="E163" s="1" t="s">
        <v>190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5">
        <v>60408834</v>
      </c>
    </row>
    <row r="164" spans="1:13" x14ac:dyDescent="0.25">
      <c r="A164" s="1">
        <v>2005</v>
      </c>
      <c r="B164" s="1" t="s">
        <v>196</v>
      </c>
      <c r="C164" s="1" t="s">
        <v>173</v>
      </c>
      <c r="D164" s="1" t="s">
        <v>155</v>
      </c>
      <c r="E164" s="1" t="s">
        <v>134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5">
        <v>61892583</v>
      </c>
    </row>
    <row r="165" spans="1:13" x14ac:dyDescent="0.25">
      <c r="A165" s="1">
        <v>2005</v>
      </c>
      <c r="B165" s="1" t="s">
        <v>189</v>
      </c>
      <c r="C165" s="1" t="s">
        <v>163</v>
      </c>
      <c r="D165" s="1" t="s">
        <v>155</v>
      </c>
      <c r="E165" s="1" t="s">
        <v>184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5">
        <v>62329166</v>
      </c>
    </row>
    <row r="166" spans="1:13" x14ac:dyDescent="0.25">
      <c r="A166" s="1">
        <v>2005</v>
      </c>
      <c r="B166" s="1" t="s">
        <v>213</v>
      </c>
      <c r="C166" s="1" t="s">
        <v>166</v>
      </c>
      <c r="D166" s="1" t="s">
        <v>155</v>
      </c>
      <c r="E166" s="1" t="s">
        <v>184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5">
        <v>63290833</v>
      </c>
    </row>
    <row r="167" spans="1:13" x14ac:dyDescent="0.25">
      <c r="A167" s="1">
        <v>2005</v>
      </c>
      <c r="B167" s="1" t="s">
        <v>199</v>
      </c>
      <c r="C167" s="1" t="s">
        <v>176</v>
      </c>
      <c r="D167" s="1" t="s">
        <v>151</v>
      </c>
      <c r="E167" s="1" t="s">
        <v>134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5">
        <v>69092000</v>
      </c>
    </row>
    <row r="168" spans="1:13" x14ac:dyDescent="0.25">
      <c r="A168" s="1">
        <v>2005</v>
      </c>
      <c r="B168" s="1" t="s">
        <v>192</v>
      </c>
      <c r="C168" s="1" t="s">
        <v>159</v>
      </c>
      <c r="D168" s="1" t="s">
        <v>151</v>
      </c>
      <c r="E168" s="1" t="s">
        <v>190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5">
        <v>73914333</v>
      </c>
    </row>
    <row r="169" spans="1:13" x14ac:dyDescent="0.25">
      <c r="A169" s="1">
        <v>2005</v>
      </c>
      <c r="B169" s="1" t="s">
        <v>194</v>
      </c>
      <c r="C169" s="1" t="s">
        <v>150</v>
      </c>
      <c r="D169" s="1" t="s">
        <v>151</v>
      </c>
      <c r="E169" s="1" t="s">
        <v>134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5">
        <v>75178000</v>
      </c>
    </row>
    <row r="170" spans="1:13" x14ac:dyDescent="0.25">
      <c r="A170" s="1">
        <v>2005</v>
      </c>
      <c r="B170" s="1" t="s">
        <v>201</v>
      </c>
      <c r="C170" s="1" t="s">
        <v>152</v>
      </c>
      <c r="D170" s="1" t="s">
        <v>155</v>
      </c>
      <c r="E170" s="1" t="s">
        <v>134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5">
        <v>76779000</v>
      </c>
    </row>
    <row r="171" spans="1:13" x14ac:dyDescent="0.25">
      <c r="A171" s="1">
        <v>2005</v>
      </c>
      <c r="B171" s="1" t="s">
        <v>203</v>
      </c>
      <c r="C171" s="1" t="s">
        <v>171</v>
      </c>
      <c r="D171" s="1" t="s">
        <v>155</v>
      </c>
      <c r="E171" s="1" t="s">
        <v>184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5">
        <v>83039000</v>
      </c>
    </row>
    <row r="172" spans="1:13" x14ac:dyDescent="0.25">
      <c r="A172" s="1">
        <v>2005</v>
      </c>
      <c r="B172" s="1" t="s">
        <v>191</v>
      </c>
      <c r="C172" s="1" t="s">
        <v>154</v>
      </c>
      <c r="D172" s="1" t="s">
        <v>155</v>
      </c>
      <c r="E172" s="1" t="s">
        <v>190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5">
        <v>86457302</v>
      </c>
    </row>
    <row r="173" spans="1:13" x14ac:dyDescent="0.25">
      <c r="A173" s="1">
        <v>2005</v>
      </c>
      <c r="B173" s="1" t="s">
        <v>195</v>
      </c>
      <c r="C173" s="1" t="s">
        <v>156</v>
      </c>
      <c r="D173" s="1" t="s">
        <v>155</v>
      </c>
      <c r="E173" s="1" t="s">
        <v>134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5">
        <v>87032933</v>
      </c>
    </row>
    <row r="174" spans="1:13" x14ac:dyDescent="0.25">
      <c r="A174" s="1">
        <v>2005</v>
      </c>
      <c r="B174" s="1" t="s">
        <v>214</v>
      </c>
      <c r="C174" s="1" t="s">
        <v>153</v>
      </c>
      <c r="D174" s="1" t="s">
        <v>151</v>
      </c>
      <c r="E174" s="1" t="s">
        <v>184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5">
        <v>87754334</v>
      </c>
    </row>
    <row r="175" spans="1:13" x14ac:dyDescent="0.25">
      <c r="A175" s="1">
        <v>2005</v>
      </c>
      <c r="B175" s="1" t="s">
        <v>215</v>
      </c>
      <c r="C175" s="1" t="s">
        <v>179</v>
      </c>
      <c r="D175" s="1" t="s">
        <v>155</v>
      </c>
      <c r="E175" s="1" t="s">
        <v>184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5">
        <v>90199500</v>
      </c>
    </row>
    <row r="176" spans="1:13" x14ac:dyDescent="0.25">
      <c r="A176" s="1">
        <v>2005</v>
      </c>
      <c r="B176" s="1" t="s">
        <v>216</v>
      </c>
      <c r="C176" s="1" t="s">
        <v>174</v>
      </c>
      <c r="D176" s="1" t="s">
        <v>155</v>
      </c>
      <c r="E176" s="1" t="s">
        <v>134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5">
        <v>92106833</v>
      </c>
    </row>
    <row r="177" spans="1:13" x14ac:dyDescent="0.25">
      <c r="A177" s="1">
        <v>2005</v>
      </c>
      <c r="B177" s="1" t="s">
        <v>220</v>
      </c>
      <c r="C177" s="1" t="s">
        <v>175</v>
      </c>
      <c r="D177" s="1" t="s">
        <v>151</v>
      </c>
      <c r="E177" s="1" t="s">
        <v>184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5">
        <v>94867822</v>
      </c>
    </row>
    <row r="178" spans="1:13" x14ac:dyDescent="0.25">
      <c r="A178" s="1">
        <v>2005</v>
      </c>
      <c r="B178" s="1" t="s">
        <v>211</v>
      </c>
      <c r="C178" s="1" t="s">
        <v>180</v>
      </c>
      <c r="D178" s="1" t="s">
        <v>155</v>
      </c>
      <c r="E178" s="1" t="s">
        <v>190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5">
        <v>95522000</v>
      </c>
    </row>
    <row r="179" spans="1:13" x14ac:dyDescent="0.25">
      <c r="A179" s="1">
        <v>2005</v>
      </c>
      <c r="B179" s="1" t="s">
        <v>209</v>
      </c>
      <c r="C179" s="1" t="s">
        <v>167</v>
      </c>
      <c r="D179" s="1" t="s">
        <v>155</v>
      </c>
      <c r="E179" s="1" t="s">
        <v>190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5">
        <v>101305821</v>
      </c>
    </row>
    <row r="180" spans="1:13" x14ac:dyDescent="0.25">
      <c r="A180" s="1">
        <v>2005</v>
      </c>
      <c r="B180" s="1" t="s">
        <v>193</v>
      </c>
      <c r="C180" s="1" t="s">
        <v>162</v>
      </c>
      <c r="D180" s="1" t="s">
        <v>151</v>
      </c>
      <c r="E180" s="1" t="s">
        <v>190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5">
        <v>123505125</v>
      </c>
    </row>
    <row r="181" spans="1:13" x14ac:dyDescent="0.25">
      <c r="A181" s="1">
        <v>2005</v>
      </c>
      <c r="B181" s="1" t="s">
        <v>208</v>
      </c>
      <c r="C181" s="1" t="s">
        <v>165</v>
      </c>
      <c r="D181" s="1" t="s">
        <v>151</v>
      </c>
      <c r="E181" s="1" t="s">
        <v>190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5">
        <v>208306817</v>
      </c>
    </row>
    <row r="182" spans="1:13" x14ac:dyDescent="0.25">
      <c r="A182" s="1">
        <v>2006</v>
      </c>
      <c r="B182" s="1" t="s">
        <v>200</v>
      </c>
      <c r="C182" s="1" t="s">
        <v>181</v>
      </c>
      <c r="D182" s="1" t="s">
        <v>155</v>
      </c>
      <c r="E182" s="1" t="s">
        <v>190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5">
        <v>14671500</v>
      </c>
    </row>
    <row r="183" spans="1:13" x14ac:dyDescent="0.25">
      <c r="A183" s="1">
        <v>2006</v>
      </c>
      <c r="B183" s="1" t="s">
        <v>217</v>
      </c>
      <c r="C183" s="1" t="s">
        <v>161</v>
      </c>
      <c r="D183" s="1" t="s">
        <v>151</v>
      </c>
      <c r="E183" s="1" t="s">
        <v>190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5">
        <v>34917967</v>
      </c>
    </row>
    <row r="184" spans="1:13" x14ac:dyDescent="0.25">
      <c r="A184" s="1">
        <v>2006</v>
      </c>
      <c r="B184" s="1" t="s">
        <v>198</v>
      </c>
      <c r="C184" s="1" t="s">
        <v>182</v>
      </c>
      <c r="D184" s="1" t="s">
        <v>155</v>
      </c>
      <c r="E184" s="1" t="s">
        <v>184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5">
        <v>41233000</v>
      </c>
    </row>
    <row r="185" spans="1:13" x14ac:dyDescent="0.25">
      <c r="A185" s="1">
        <v>2006</v>
      </c>
      <c r="B185" s="1" t="s">
        <v>212</v>
      </c>
      <c r="C185" s="1" t="s">
        <v>168</v>
      </c>
      <c r="D185" s="1" t="s">
        <v>155</v>
      </c>
      <c r="E185" s="1" t="s">
        <v>134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5">
        <v>46717750</v>
      </c>
    </row>
    <row r="186" spans="1:13" x14ac:dyDescent="0.25">
      <c r="A186" s="1">
        <v>2006</v>
      </c>
      <c r="B186" s="1" t="s">
        <v>202</v>
      </c>
      <c r="C186" s="1" t="s">
        <v>172</v>
      </c>
      <c r="D186" s="1" t="s">
        <v>151</v>
      </c>
      <c r="E186" s="1" t="s">
        <v>134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5">
        <v>47294000</v>
      </c>
    </row>
    <row r="187" spans="1:13" x14ac:dyDescent="0.25">
      <c r="A187" s="1">
        <v>2006</v>
      </c>
      <c r="B187" s="1" t="s">
        <v>197</v>
      </c>
      <c r="C187" s="1" t="s">
        <v>170</v>
      </c>
      <c r="D187" s="1" t="s">
        <v>151</v>
      </c>
      <c r="E187" s="1" t="s">
        <v>134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5">
        <v>56031500</v>
      </c>
    </row>
    <row r="188" spans="1:13" x14ac:dyDescent="0.25">
      <c r="A188" s="1">
        <v>2006</v>
      </c>
      <c r="B188" s="1" t="s">
        <v>204</v>
      </c>
      <c r="C188" s="1" t="s">
        <v>160</v>
      </c>
      <c r="D188" s="1" t="s">
        <v>155</v>
      </c>
      <c r="E188" s="1" t="s">
        <v>134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5">
        <v>57568333</v>
      </c>
    </row>
    <row r="189" spans="1:13" x14ac:dyDescent="0.25">
      <c r="A189" s="1">
        <v>2006</v>
      </c>
      <c r="B189" s="1" t="s">
        <v>189</v>
      </c>
      <c r="C189" s="1" t="s">
        <v>163</v>
      </c>
      <c r="D189" s="1" t="s">
        <v>155</v>
      </c>
      <c r="E189" s="1" t="s">
        <v>184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5">
        <v>59684226</v>
      </c>
    </row>
    <row r="190" spans="1:13" x14ac:dyDescent="0.25">
      <c r="A190" s="1">
        <v>2006</v>
      </c>
      <c r="B190" s="1" t="s">
        <v>196</v>
      </c>
      <c r="C190" s="1" t="s">
        <v>173</v>
      </c>
      <c r="D190" s="1" t="s">
        <v>155</v>
      </c>
      <c r="E190" s="1" t="s">
        <v>134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5">
        <v>60909519</v>
      </c>
    </row>
    <row r="191" spans="1:13" x14ac:dyDescent="0.25">
      <c r="A191" s="1">
        <v>2006</v>
      </c>
      <c r="B191" s="1" t="s">
        <v>210</v>
      </c>
      <c r="C191" s="1" t="s">
        <v>164</v>
      </c>
      <c r="D191" s="1" t="s">
        <v>151</v>
      </c>
      <c r="E191" s="1" t="s">
        <v>184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5">
        <v>62243079</v>
      </c>
    </row>
    <row r="192" spans="1:13" x14ac:dyDescent="0.25">
      <c r="A192" s="1">
        <v>2006</v>
      </c>
      <c r="B192" s="1" t="s">
        <v>221</v>
      </c>
      <c r="C192" s="1" t="s">
        <v>177</v>
      </c>
      <c r="D192" s="1" t="s">
        <v>155</v>
      </c>
      <c r="E192" s="1" t="s">
        <v>190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5">
        <v>63143000</v>
      </c>
    </row>
    <row r="193" spans="1:13" x14ac:dyDescent="0.25">
      <c r="A193" s="1">
        <v>2006</v>
      </c>
      <c r="B193" s="1" t="s">
        <v>205</v>
      </c>
      <c r="C193" s="1" t="s">
        <v>169</v>
      </c>
      <c r="D193" s="1" t="s">
        <v>151</v>
      </c>
      <c r="E193" s="1" t="s">
        <v>134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5">
        <v>63396006</v>
      </c>
    </row>
    <row r="194" spans="1:13" x14ac:dyDescent="0.25">
      <c r="A194" s="1">
        <v>2006</v>
      </c>
      <c r="B194" s="1" t="s">
        <v>218</v>
      </c>
      <c r="C194" s="1" t="s">
        <v>178</v>
      </c>
      <c r="D194" s="1" t="s">
        <v>151</v>
      </c>
      <c r="E194" s="1" t="s">
        <v>184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5">
        <v>68228662</v>
      </c>
    </row>
    <row r="195" spans="1:13" x14ac:dyDescent="0.25">
      <c r="A195" s="1">
        <v>2006</v>
      </c>
      <c r="B195" s="1" t="s">
        <v>213</v>
      </c>
      <c r="C195" s="1" t="s">
        <v>166</v>
      </c>
      <c r="D195" s="1" t="s">
        <v>155</v>
      </c>
      <c r="E195" s="1" t="s">
        <v>184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5">
        <v>69896141</v>
      </c>
    </row>
    <row r="196" spans="1:13" x14ac:dyDescent="0.25">
      <c r="A196" s="1">
        <v>2006</v>
      </c>
      <c r="B196" s="1" t="s">
        <v>219</v>
      </c>
      <c r="C196" s="1" t="s">
        <v>158</v>
      </c>
      <c r="D196" s="1" t="s">
        <v>151</v>
      </c>
      <c r="E196" s="1" t="s">
        <v>190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5">
        <v>71365000</v>
      </c>
    </row>
    <row r="197" spans="1:13" x14ac:dyDescent="0.25">
      <c r="A197" s="1">
        <v>2006</v>
      </c>
      <c r="B197" s="1" t="s">
        <v>192</v>
      </c>
      <c r="C197" s="1" t="s">
        <v>159</v>
      </c>
      <c r="D197" s="1" t="s">
        <v>151</v>
      </c>
      <c r="E197" s="1" t="s">
        <v>190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5">
        <v>72585582</v>
      </c>
    </row>
    <row r="198" spans="1:13" x14ac:dyDescent="0.25">
      <c r="A198" s="1">
        <v>2006</v>
      </c>
      <c r="B198" s="1" t="s">
        <v>199</v>
      </c>
      <c r="C198" s="1" t="s">
        <v>176</v>
      </c>
      <c r="D198" s="1" t="s">
        <v>151</v>
      </c>
      <c r="E198" s="1" t="s">
        <v>134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5">
        <v>82612866</v>
      </c>
    </row>
    <row r="199" spans="1:13" x14ac:dyDescent="0.25">
      <c r="A199" s="1">
        <v>2006</v>
      </c>
      <c r="B199" s="1" t="s">
        <v>214</v>
      </c>
      <c r="C199" s="1" t="s">
        <v>153</v>
      </c>
      <c r="D199" s="1" t="s">
        <v>151</v>
      </c>
      <c r="E199" s="1" t="s">
        <v>184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5">
        <v>87959833</v>
      </c>
    </row>
    <row r="200" spans="1:13" x14ac:dyDescent="0.25">
      <c r="A200" s="1">
        <v>2006</v>
      </c>
      <c r="B200" s="1" t="s">
        <v>211</v>
      </c>
      <c r="C200" s="1" t="s">
        <v>180</v>
      </c>
      <c r="D200" s="1" t="s">
        <v>155</v>
      </c>
      <c r="E200" s="1" t="s">
        <v>190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5">
        <v>88273333</v>
      </c>
    </row>
    <row r="201" spans="1:13" x14ac:dyDescent="0.25">
      <c r="A201" s="1">
        <v>2006</v>
      </c>
      <c r="B201" s="1" t="s">
        <v>201</v>
      </c>
      <c r="C201" s="1" t="s">
        <v>152</v>
      </c>
      <c r="D201" s="1" t="s">
        <v>155</v>
      </c>
      <c r="E201" s="1" t="s">
        <v>134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5">
        <v>88694435</v>
      </c>
    </row>
    <row r="202" spans="1:13" x14ac:dyDescent="0.25">
      <c r="A202" s="1">
        <v>2006</v>
      </c>
      <c r="B202" s="1" t="s">
        <v>216</v>
      </c>
      <c r="C202" s="1" t="s">
        <v>174</v>
      </c>
      <c r="D202" s="1" t="s">
        <v>155</v>
      </c>
      <c r="E202" s="1" t="s">
        <v>134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5">
        <v>88891371</v>
      </c>
    </row>
    <row r="203" spans="1:13" x14ac:dyDescent="0.25">
      <c r="A203" s="1">
        <v>2006</v>
      </c>
      <c r="B203" s="1" t="s">
        <v>215</v>
      </c>
      <c r="C203" s="1" t="s">
        <v>179</v>
      </c>
      <c r="D203" s="1" t="s">
        <v>155</v>
      </c>
      <c r="E203" s="1" t="s">
        <v>184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5">
        <v>90056419</v>
      </c>
    </row>
    <row r="204" spans="1:13" x14ac:dyDescent="0.25">
      <c r="A204" s="1">
        <v>2006</v>
      </c>
      <c r="B204" s="1" t="s">
        <v>191</v>
      </c>
      <c r="C204" s="1" t="s">
        <v>154</v>
      </c>
      <c r="D204" s="1" t="s">
        <v>155</v>
      </c>
      <c r="E204" s="1" t="s">
        <v>190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5">
        <v>90156876</v>
      </c>
    </row>
    <row r="205" spans="1:13" x14ac:dyDescent="0.25">
      <c r="A205" s="1">
        <v>2006</v>
      </c>
      <c r="B205" s="1" t="s">
        <v>195</v>
      </c>
      <c r="C205" s="1" t="s">
        <v>156</v>
      </c>
      <c r="D205" s="1" t="s">
        <v>155</v>
      </c>
      <c r="E205" s="1" t="s">
        <v>134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5">
        <v>94424499</v>
      </c>
    </row>
    <row r="206" spans="1:13" x14ac:dyDescent="0.25">
      <c r="A206" s="1">
        <v>2006</v>
      </c>
      <c r="B206" s="1" t="s">
        <v>203</v>
      </c>
      <c r="C206" s="1" t="s">
        <v>171</v>
      </c>
      <c r="D206" s="1" t="s">
        <v>155</v>
      </c>
      <c r="E206" s="1" t="s">
        <v>184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5">
        <v>98447187</v>
      </c>
    </row>
    <row r="207" spans="1:13" x14ac:dyDescent="0.25">
      <c r="A207" s="1">
        <v>2006</v>
      </c>
      <c r="B207" s="1" t="s">
        <v>209</v>
      </c>
      <c r="C207" s="1" t="s">
        <v>167</v>
      </c>
      <c r="D207" s="1" t="s">
        <v>155</v>
      </c>
      <c r="E207" s="1" t="s">
        <v>190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5">
        <v>101084963</v>
      </c>
    </row>
    <row r="208" spans="1:13" x14ac:dyDescent="0.25">
      <c r="A208" s="1">
        <v>2006</v>
      </c>
      <c r="B208" s="1" t="s">
        <v>194</v>
      </c>
      <c r="C208" s="1" t="s">
        <v>150</v>
      </c>
      <c r="D208" s="1" t="s">
        <v>151</v>
      </c>
      <c r="E208" s="1" t="s">
        <v>134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5">
        <v>102750667</v>
      </c>
    </row>
    <row r="209" spans="1:13" x14ac:dyDescent="0.25">
      <c r="A209" s="1">
        <v>2006</v>
      </c>
      <c r="B209" s="1" t="s">
        <v>220</v>
      </c>
      <c r="C209" s="1" t="s">
        <v>175</v>
      </c>
      <c r="D209" s="1" t="s">
        <v>151</v>
      </c>
      <c r="E209" s="1" t="s">
        <v>184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5">
        <v>103472000</v>
      </c>
    </row>
    <row r="210" spans="1:13" x14ac:dyDescent="0.25">
      <c r="A210" s="1">
        <v>2006</v>
      </c>
      <c r="B210" s="1" t="s">
        <v>193</v>
      </c>
      <c r="C210" s="1" t="s">
        <v>162</v>
      </c>
      <c r="D210" s="1" t="s">
        <v>151</v>
      </c>
      <c r="E210" s="1" t="s">
        <v>190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5">
        <v>120099824</v>
      </c>
    </row>
    <row r="211" spans="1:13" x14ac:dyDescent="0.25">
      <c r="A211" s="1">
        <v>2006</v>
      </c>
      <c r="B211" s="1" t="s">
        <v>208</v>
      </c>
      <c r="C211" s="1" t="s">
        <v>165</v>
      </c>
      <c r="D211" s="1" t="s">
        <v>151</v>
      </c>
      <c r="E211" s="1" t="s">
        <v>190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5">
        <v>194663079</v>
      </c>
    </row>
    <row r="212" spans="1:13" x14ac:dyDescent="0.25">
      <c r="A212" s="1">
        <v>2007</v>
      </c>
      <c r="B212" s="1" t="s">
        <v>217</v>
      </c>
      <c r="C212" s="1" t="s">
        <v>161</v>
      </c>
      <c r="D212" s="1" t="s">
        <v>151</v>
      </c>
      <c r="E212" s="1" t="s">
        <v>190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5">
        <v>24123500</v>
      </c>
    </row>
    <row r="213" spans="1:13" x14ac:dyDescent="0.25">
      <c r="A213" s="1">
        <v>2007</v>
      </c>
      <c r="B213" s="1" t="s">
        <v>200</v>
      </c>
      <c r="C213" s="1" t="s">
        <v>181</v>
      </c>
      <c r="D213" s="1" t="s">
        <v>155</v>
      </c>
      <c r="E213" s="1" t="s">
        <v>190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5">
        <v>30507000</v>
      </c>
    </row>
    <row r="214" spans="1:13" x14ac:dyDescent="0.25">
      <c r="A214" s="1">
        <v>2007</v>
      </c>
      <c r="B214" s="1" t="s">
        <v>221</v>
      </c>
      <c r="C214" s="1" t="s">
        <v>177</v>
      </c>
      <c r="D214" s="1" t="s">
        <v>155</v>
      </c>
      <c r="E214" s="1" t="s">
        <v>190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5">
        <v>36947500</v>
      </c>
    </row>
    <row r="215" spans="1:13" x14ac:dyDescent="0.25">
      <c r="A215" s="1">
        <v>2007</v>
      </c>
      <c r="B215" s="1" t="s">
        <v>212</v>
      </c>
      <c r="C215" s="1" t="s">
        <v>168</v>
      </c>
      <c r="D215" s="1" t="s">
        <v>155</v>
      </c>
      <c r="E215" s="1" t="s">
        <v>134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5">
        <v>38537833</v>
      </c>
    </row>
    <row r="216" spans="1:13" x14ac:dyDescent="0.25">
      <c r="A216" s="1">
        <v>2007</v>
      </c>
      <c r="B216" s="1" t="s">
        <v>189</v>
      </c>
      <c r="C216" s="1" t="s">
        <v>163</v>
      </c>
      <c r="D216" s="1" t="s">
        <v>155</v>
      </c>
      <c r="E216" s="1" t="s">
        <v>184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5">
        <v>52067546</v>
      </c>
    </row>
    <row r="217" spans="1:13" x14ac:dyDescent="0.25">
      <c r="A217" s="1">
        <v>2007</v>
      </c>
      <c r="B217" s="1" t="s">
        <v>198</v>
      </c>
      <c r="C217" s="1" t="s">
        <v>182</v>
      </c>
      <c r="D217" s="1" t="s">
        <v>155</v>
      </c>
      <c r="E217" s="1" t="s">
        <v>184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5">
        <v>54041000</v>
      </c>
    </row>
    <row r="218" spans="1:13" x14ac:dyDescent="0.25">
      <c r="A218" s="1">
        <v>2007</v>
      </c>
      <c r="B218" s="1" t="s">
        <v>213</v>
      </c>
      <c r="C218" s="1" t="s">
        <v>166</v>
      </c>
      <c r="D218" s="1" t="s">
        <v>155</v>
      </c>
      <c r="E218" s="1" t="s">
        <v>184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5">
        <v>58110567</v>
      </c>
    </row>
    <row r="219" spans="1:13" x14ac:dyDescent="0.25">
      <c r="A219" s="1">
        <v>2007</v>
      </c>
      <c r="B219" s="1" t="s">
        <v>197</v>
      </c>
      <c r="C219" s="1" t="s">
        <v>170</v>
      </c>
      <c r="D219" s="1" t="s">
        <v>151</v>
      </c>
      <c r="E219" s="1" t="s">
        <v>134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5">
        <v>61673267</v>
      </c>
    </row>
    <row r="220" spans="1:13" x14ac:dyDescent="0.25">
      <c r="A220" s="1">
        <v>2007</v>
      </c>
      <c r="B220" s="1" t="s">
        <v>202</v>
      </c>
      <c r="C220" s="1" t="s">
        <v>172</v>
      </c>
      <c r="D220" s="1" t="s">
        <v>151</v>
      </c>
      <c r="E220" s="1" t="s">
        <v>134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5">
        <v>67116500</v>
      </c>
    </row>
    <row r="221" spans="1:13" x14ac:dyDescent="0.25">
      <c r="A221" s="1">
        <v>2007</v>
      </c>
      <c r="B221" s="1" t="s">
        <v>218</v>
      </c>
      <c r="C221" s="1" t="s">
        <v>178</v>
      </c>
      <c r="D221" s="1" t="s">
        <v>151</v>
      </c>
      <c r="E221" s="1" t="s">
        <v>184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5">
        <v>68318675</v>
      </c>
    </row>
    <row r="222" spans="1:13" x14ac:dyDescent="0.25">
      <c r="A222" s="1">
        <v>2007</v>
      </c>
      <c r="B222" s="1" t="s">
        <v>196</v>
      </c>
      <c r="C222" s="1" t="s">
        <v>173</v>
      </c>
      <c r="D222" s="1" t="s">
        <v>155</v>
      </c>
      <c r="E222" s="1" t="s">
        <v>134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5">
        <v>68524980</v>
      </c>
    </row>
    <row r="223" spans="1:13" x14ac:dyDescent="0.25">
      <c r="A223" s="1">
        <v>2007</v>
      </c>
      <c r="B223" s="1" t="s">
        <v>204</v>
      </c>
      <c r="C223" s="1" t="s">
        <v>160</v>
      </c>
      <c r="D223" s="1" t="s">
        <v>155</v>
      </c>
      <c r="E223" s="1" t="s">
        <v>134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5">
        <v>70986500</v>
      </c>
    </row>
    <row r="224" spans="1:13" x14ac:dyDescent="0.25">
      <c r="A224" s="1">
        <v>2007</v>
      </c>
      <c r="B224" s="1" t="s">
        <v>205</v>
      </c>
      <c r="C224" s="1" t="s">
        <v>169</v>
      </c>
      <c r="D224" s="1" t="s">
        <v>151</v>
      </c>
      <c r="E224" s="1" t="s">
        <v>134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5">
        <v>71439500</v>
      </c>
    </row>
    <row r="225" spans="1:13" x14ac:dyDescent="0.25">
      <c r="A225" s="1">
        <v>2007</v>
      </c>
      <c r="B225" s="1" t="s">
        <v>210</v>
      </c>
      <c r="C225" s="1" t="s">
        <v>164</v>
      </c>
      <c r="D225" s="1" t="s">
        <v>151</v>
      </c>
      <c r="E225" s="1" t="s">
        <v>184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5">
        <v>79366940</v>
      </c>
    </row>
    <row r="226" spans="1:13" x14ac:dyDescent="0.25">
      <c r="A226" s="1">
        <v>2007</v>
      </c>
      <c r="B226" s="1" t="s">
        <v>219</v>
      </c>
      <c r="C226" s="1" t="s">
        <v>158</v>
      </c>
      <c r="D226" s="1" t="s">
        <v>151</v>
      </c>
      <c r="E226" s="1" t="s">
        <v>190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5">
        <v>81942800</v>
      </c>
    </row>
    <row r="227" spans="1:13" x14ac:dyDescent="0.25">
      <c r="A227" s="1">
        <v>2007</v>
      </c>
      <c r="B227" s="1" t="s">
        <v>191</v>
      </c>
      <c r="C227" s="1" t="s">
        <v>154</v>
      </c>
      <c r="D227" s="1" t="s">
        <v>155</v>
      </c>
      <c r="E227" s="1" t="s">
        <v>190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5">
        <v>87290833</v>
      </c>
    </row>
    <row r="228" spans="1:13" x14ac:dyDescent="0.25">
      <c r="A228" s="1">
        <v>2007</v>
      </c>
      <c r="B228" s="1" t="s">
        <v>201</v>
      </c>
      <c r="C228" s="1" t="s">
        <v>152</v>
      </c>
      <c r="D228" s="1" t="s">
        <v>155</v>
      </c>
      <c r="E228" s="1" t="s">
        <v>134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5">
        <v>87759000</v>
      </c>
    </row>
    <row r="229" spans="1:13" x14ac:dyDescent="0.25">
      <c r="A229" s="1">
        <v>2007</v>
      </c>
      <c r="B229" s="1" t="s">
        <v>211</v>
      </c>
      <c r="C229" s="1" t="s">
        <v>180</v>
      </c>
      <c r="D229" s="1" t="s">
        <v>155</v>
      </c>
      <c r="E229" s="1" t="s">
        <v>190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5">
        <v>89428213</v>
      </c>
    </row>
    <row r="230" spans="1:13" x14ac:dyDescent="0.25">
      <c r="A230" s="1">
        <v>2007</v>
      </c>
      <c r="B230" s="1" t="s">
        <v>215</v>
      </c>
      <c r="C230" s="1" t="s">
        <v>179</v>
      </c>
      <c r="D230" s="1" t="s">
        <v>155</v>
      </c>
      <c r="E230" s="1" t="s">
        <v>184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5">
        <v>90219056</v>
      </c>
    </row>
    <row r="231" spans="1:13" x14ac:dyDescent="0.25">
      <c r="A231" s="1">
        <v>2007</v>
      </c>
      <c r="B231" s="1" t="s">
        <v>216</v>
      </c>
      <c r="C231" s="1" t="s">
        <v>174</v>
      </c>
      <c r="D231" s="1" t="s">
        <v>155</v>
      </c>
      <c r="E231" s="1" t="s">
        <v>134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5">
        <v>90286823</v>
      </c>
    </row>
    <row r="232" spans="1:13" x14ac:dyDescent="0.25">
      <c r="A232" s="1">
        <v>2007</v>
      </c>
      <c r="B232" s="1" t="s">
        <v>192</v>
      </c>
      <c r="C232" s="1" t="s">
        <v>159</v>
      </c>
      <c r="D232" s="1" t="s">
        <v>151</v>
      </c>
      <c r="E232" s="1" t="s">
        <v>190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5">
        <v>93174808</v>
      </c>
    </row>
    <row r="233" spans="1:13" x14ac:dyDescent="0.25">
      <c r="A233" s="1">
        <v>2007</v>
      </c>
      <c r="B233" s="1" t="s">
        <v>199</v>
      </c>
      <c r="C233" s="1" t="s">
        <v>176</v>
      </c>
      <c r="D233" s="1" t="s">
        <v>151</v>
      </c>
      <c r="E233" s="1" t="s">
        <v>134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5">
        <v>94800369</v>
      </c>
    </row>
    <row r="234" spans="1:13" x14ac:dyDescent="0.25">
      <c r="A234" s="1">
        <v>2007</v>
      </c>
      <c r="B234" s="1" t="s">
        <v>195</v>
      </c>
      <c r="C234" s="1" t="s">
        <v>156</v>
      </c>
      <c r="D234" s="1" t="s">
        <v>155</v>
      </c>
      <c r="E234" s="1" t="s">
        <v>134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5">
        <v>99670332</v>
      </c>
    </row>
    <row r="235" spans="1:13" x14ac:dyDescent="0.25">
      <c r="A235" s="1">
        <v>2007</v>
      </c>
      <c r="B235" s="1" t="s">
        <v>214</v>
      </c>
      <c r="C235" s="1" t="s">
        <v>153</v>
      </c>
      <c r="D235" s="1" t="s">
        <v>151</v>
      </c>
      <c r="E235" s="1" t="s">
        <v>184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5">
        <v>106460833</v>
      </c>
    </row>
    <row r="236" spans="1:13" x14ac:dyDescent="0.25">
      <c r="A236" s="1">
        <v>2007</v>
      </c>
      <c r="B236" s="1" t="s">
        <v>203</v>
      </c>
      <c r="C236" s="1" t="s">
        <v>171</v>
      </c>
      <c r="D236" s="1" t="s">
        <v>155</v>
      </c>
      <c r="E236" s="1" t="s">
        <v>184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5">
        <v>108454524</v>
      </c>
    </row>
    <row r="237" spans="1:13" x14ac:dyDescent="0.25">
      <c r="A237" s="1">
        <v>2007</v>
      </c>
      <c r="B237" s="1" t="s">
        <v>194</v>
      </c>
      <c r="C237" s="1" t="s">
        <v>150</v>
      </c>
      <c r="D237" s="1" t="s">
        <v>151</v>
      </c>
      <c r="E237" s="1" t="s">
        <v>134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5">
        <v>108671833</v>
      </c>
    </row>
    <row r="238" spans="1:13" x14ac:dyDescent="0.25">
      <c r="A238" s="1">
        <v>2007</v>
      </c>
      <c r="B238" s="1" t="s">
        <v>220</v>
      </c>
      <c r="C238" s="1" t="s">
        <v>175</v>
      </c>
      <c r="D238" s="1" t="s">
        <v>151</v>
      </c>
      <c r="E238" s="1" t="s">
        <v>184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5">
        <v>109251333</v>
      </c>
    </row>
    <row r="239" spans="1:13" x14ac:dyDescent="0.25">
      <c r="A239" s="1">
        <v>2007</v>
      </c>
      <c r="B239" s="1" t="s">
        <v>209</v>
      </c>
      <c r="C239" s="1" t="s">
        <v>167</v>
      </c>
      <c r="D239" s="1" t="s">
        <v>155</v>
      </c>
      <c r="E239" s="1" t="s">
        <v>190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5">
        <v>115231663</v>
      </c>
    </row>
    <row r="240" spans="1:13" x14ac:dyDescent="0.25">
      <c r="A240" s="1">
        <v>2007</v>
      </c>
      <c r="B240" s="1" t="s">
        <v>193</v>
      </c>
      <c r="C240" s="1" t="s">
        <v>162</v>
      </c>
      <c r="D240" s="1" t="s">
        <v>151</v>
      </c>
      <c r="E240" s="1" t="s">
        <v>190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5">
        <v>143026214</v>
      </c>
    </row>
    <row r="241" spans="1:13" x14ac:dyDescent="0.25">
      <c r="A241" s="1">
        <v>2007</v>
      </c>
      <c r="B241" s="1" t="s">
        <v>208</v>
      </c>
      <c r="C241" s="1" t="s">
        <v>165</v>
      </c>
      <c r="D241" s="1" t="s">
        <v>151</v>
      </c>
      <c r="E241" s="1" t="s">
        <v>190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5">
        <v>189259045</v>
      </c>
    </row>
    <row r="242" spans="1:13" x14ac:dyDescent="0.25">
      <c r="A242" s="1">
        <v>2008</v>
      </c>
      <c r="B242" s="1" t="s">
        <v>200</v>
      </c>
      <c r="C242" s="1" t="s">
        <v>181</v>
      </c>
      <c r="D242" s="1" t="s">
        <v>155</v>
      </c>
      <c r="E242" s="1" t="s">
        <v>190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5">
        <v>21811500</v>
      </c>
    </row>
    <row r="243" spans="1:13" x14ac:dyDescent="0.25">
      <c r="A243" s="1">
        <v>2008</v>
      </c>
      <c r="B243" s="1" t="s">
        <v>222</v>
      </c>
      <c r="C243" s="1" t="s">
        <v>161</v>
      </c>
      <c r="D243" s="1" t="s">
        <v>151</v>
      </c>
      <c r="E243" s="1" t="s">
        <v>190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5">
        <v>43820597</v>
      </c>
    </row>
    <row r="244" spans="1:13" x14ac:dyDescent="0.25">
      <c r="A244" s="1">
        <v>2008</v>
      </c>
      <c r="B244" s="1" t="s">
        <v>210</v>
      </c>
      <c r="C244" s="1" t="s">
        <v>164</v>
      </c>
      <c r="D244" s="1" t="s">
        <v>151</v>
      </c>
      <c r="E244" s="1" t="s">
        <v>184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5">
        <v>47967126</v>
      </c>
    </row>
    <row r="245" spans="1:13" x14ac:dyDescent="0.25">
      <c r="A245" s="1">
        <v>2008</v>
      </c>
      <c r="B245" s="1" t="s">
        <v>212</v>
      </c>
      <c r="C245" s="1" t="s">
        <v>168</v>
      </c>
      <c r="D245" s="1" t="s">
        <v>155</v>
      </c>
      <c r="E245" s="1" t="s">
        <v>134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5">
        <v>48689783</v>
      </c>
    </row>
    <row r="246" spans="1:13" x14ac:dyDescent="0.25">
      <c r="A246" s="1">
        <v>2008</v>
      </c>
      <c r="B246" s="1" t="s">
        <v>221</v>
      </c>
      <c r="C246" s="1" t="s">
        <v>177</v>
      </c>
      <c r="D246" s="1" t="s">
        <v>155</v>
      </c>
      <c r="E246" s="1" t="s">
        <v>190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5">
        <v>54961000</v>
      </c>
    </row>
    <row r="247" spans="1:13" x14ac:dyDescent="0.25">
      <c r="A247" s="1">
        <v>2008</v>
      </c>
      <c r="B247" s="1" t="s">
        <v>205</v>
      </c>
      <c r="C247" s="1" t="s">
        <v>169</v>
      </c>
      <c r="D247" s="1" t="s">
        <v>151</v>
      </c>
      <c r="E247" s="1" t="s">
        <v>134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5">
        <v>56932766</v>
      </c>
    </row>
    <row r="248" spans="1:13" x14ac:dyDescent="0.25">
      <c r="A248" s="1">
        <v>2008</v>
      </c>
      <c r="B248" s="1" t="s">
        <v>202</v>
      </c>
      <c r="C248" s="1" t="s">
        <v>172</v>
      </c>
      <c r="D248" s="1" t="s">
        <v>151</v>
      </c>
      <c r="E248" s="1" t="s">
        <v>134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5">
        <v>58245500</v>
      </c>
    </row>
    <row r="249" spans="1:13" x14ac:dyDescent="0.25">
      <c r="A249" s="1">
        <v>2008</v>
      </c>
      <c r="B249" s="1" t="s">
        <v>189</v>
      </c>
      <c r="C249" s="1" t="s">
        <v>163</v>
      </c>
      <c r="D249" s="1" t="s">
        <v>155</v>
      </c>
      <c r="E249" s="1" t="s">
        <v>184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5">
        <v>66202712</v>
      </c>
    </row>
    <row r="250" spans="1:13" x14ac:dyDescent="0.25">
      <c r="A250" s="1">
        <v>2008</v>
      </c>
      <c r="B250" s="1" t="s">
        <v>192</v>
      </c>
      <c r="C250" s="1" t="s">
        <v>159</v>
      </c>
      <c r="D250" s="1" t="s">
        <v>151</v>
      </c>
      <c r="E250" s="1" t="s">
        <v>190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5">
        <v>67196246</v>
      </c>
    </row>
    <row r="251" spans="1:13" x14ac:dyDescent="0.25">
      <c r="A251" s="1">
        <v>2008</v>
      </c>
      <c r="B251" s="1" t="s">
        <v>218</v>
      </c>
      <c r="C251" s="1" t="s">
        <v>178</v>
      </c>
      <c r="D251" s="1" t="s">
        <v>151</v>
      </c>
      <c r="E251" s="1" t="s">
        <v>184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5">
        <v>67712326</v>
      </c>
    </row>
    <row r="252" spans="1:13" x14ac:dyDescent="0.25">
      <c r="A252" s="1">
        <v>2008</v>
      </c>
      <c r="B252" s="1" t="s">
        <v>198</v>
      </c>
      <c r="C252" s="1" t="s">
        <v>182</v>
      </c>
      <c r="D252" s="1" t="s">
        <v>155</v>
      </c>
      <c r="E252" s="1" t="s">
        <v>184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5">
        <v>68655500</v>
      </c>
    </row>
    <row r="253" spans="1:13" x14ac:dyDescent="0.25">
      <c r="A253" s="1">
        <v>2008</v>
      </c>
      <c r="B253" s="1" t="s">
        <v>213</v>
      </c>
      <c r="C253" s="1" t="s">
        <v>166</v>
      </c>
      <c r="D253" s="1" t="s">
        <v>155</v>
      </c>
      <c r="E253" s="1" t="s">
        <v>184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5">
        <v>73677616</v>
      </c>
    </row>
    <row r="254" spans="1:13" x14ac:dyDescent="0.25">
      <c r="A254" s="1">
        <v>2008</v>
      </c>
      <c r="B254" s="1" t="s">
        <v>196</v>
      </c>
      <c r="C254" s="1" t="s">
        <v>173</v>
      </c>
      <c r="D254" s="1" t="s">
        <v>155</v>
      </c>
      <c r="E254" s="1" t="s">
        <v>134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5">
        <v>74117695</v>
      </c>
    </row>
    <row r="255" spans="1:13" x14ac:dyDescent="0.25">
      <c r="A255" s="1">
        <v>2008</v>
      </c>
      <c r="B255" s="1" t="s">
        <v>215</v>
      </c>
      <c r="C255" s="1" t="s">
        <v>179</v>
      </c>
      <c r="D255" s="1" t="s">
        <v>155</v>
      </c>
      <c r="E255" s="1" t="s">
        <v>184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5">
        <v>76594500</v>
      </c>
    </row>
    <row r="256" spans="1:13" x14ac:dyDescent="0.25">
      <c r="A256" s="1">
        <v>2008</v>
      </c>
      <c r="B256" s="1" t="s">
        <v>197</v>
      </c>
      <c r="C256" s="1" t="s">
        <v>170</v>
      </c>
      <c r="D256" s="1" t="s">
        <v>151</v>
      </c>
      <c r="E256" s="1" t="s">
        <v>134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5">
        <v>78970066</v>
      </c>
    </row>
    <row r="257" spans="1:13" x14ac:dyDescent="0.25">
      <c r="A257" s="1">
        <v>2008</v>
      </c>
      <c r="B257" s="1" t="s">
        <v>204</v>
      </c>
      <c r="C257" s="1" t="s">
        <v>160</v>
      </c>
      <c r="D257" s="1" t="s">
        <v>155</v>
      </c>
      <c r="E257" s="1" t="s">
        <v>134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5">
        <v>80937499</v>
      </c>
    </row>
    <row r="258" spans="1:13" x14ac:dyDescent="0.25">
      <c r="A258" s="1">
        <v>2008</v>
      </c>
      <c r="B258" s="1" t="s">
        <v>201</v>
      </c>
      <c r="C258" s="1" t="s">
        <v>152</v>
      </c>
      <c r="D258" s="1" t="s">
        <v>155</v>
      </c>
      <c r="E258" s="1" t="s">
        <v>134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5">
        <v>88930414</v>
      </c>
    </row>
    <row r="259" spans="1:13" x14ac:dyDescent="0.25">
      <c r="A259" s="1">
        <v>2008</v>
      </c>
      <c r="B259" s="1" t="s">
        <v>219</v>
      </c>
      <c r="C259" s="1" t="s">
        <v>158</v>
      </c>
      <c r="D259" s="1" t="s">
        <v>151</v>
      </c>
      <c r="E259" s="1" t="s">
        <v>190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5">
        <v>97793900</v>
      </c>
    </row>
    <row r="260" spans="1:13" x14ac:dyDescent="0.25">
      <c r="A260" s="1">
        <v>2008</v>
      </c>
      <c r="B260" s="1" t="s">
        <v>211</v>
      </c>
      <c r="C260" s="1" t="s">
        <v>180</v>
      </c>
      <c r="D260" s="1" t="s">
        <v>155</v>
      </c>
      <c r="E260" s="1" t="s">
        <v>190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5">
        <v>97879880</v>
      </c>
    </row>
    <row r="261" spans="1:13" x14ac:dyDescent="0.25">
      <c r="A261" s="1">
        <v>2008</v>
      </c>
      <c r="B261" s="1" t="s">
        <v>216</v>
      </c>
      <c r="C261" s="1" t="s">
        <v>174</v>
      </c>
      <c r="D261" s="1" t="s">
        <v>155</v>
      </c>
      <c r="E261" s="1" t="s">
        <v>134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5">
        <v>99624449</v>
      </c>
    </row>
    <row r="262" spans="1:13" x14ac:dyDescent="0.25">
      <c r="A262" s="1">
        <v>2008</v>
      </c>
      <c r="B262" s="1" t="s">
        <v>191</v>
      </c>
      <c r="C262" s="1" t="s">
        <v>154</v>
      </c>
      <c r="D262" s="1" t="s">
        <v>155</v>
      </c>
      <c r="E262" s="1" t="s">
        <v>190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5">
        <v>102365683</v>
      </c>
    </row>
    <row r="263" spans="1:13" x14ac:dyDescent="0.25">
      <c r="A263" s="1">
        <v>2008</v>
      </c>
      <c r="B263" s="1" t="s">
        <v>214</v>
      </c>
      <c r="C263" s="1" t="s">
        <v>153</v>
      </c>
      <c r="D263" s="1" t="s">
        <v>151</v>
      </c>
      <c r="E263" s="1" t="s">
        <v>184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5">
        <v>117666482</v>
      </c>
    </row>
    <row r="264" spans="1:13" x14ac:dyDescent="0.25">
      <c r="A264" s="1">
        <v>2008</v>
      </c>
      <c r="B264" s="1" t="s">
        <v>195</v>
      </c>
      <c r="C264" s="1" t="s">
        <v>156</v>
      </c>
      <c r="D264" s="1" t="s">
        <v>155</v>
      </c>
      <c r="E264" s="1" t="s">
        <v>134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5">
        <v>118345833</v>
      </c>
    </row>
    <row r="265" spans="1:13" x14ac:dyDescent="0.25">
      <c r="A265" s="1">
        <v>2008</v>
      </c>
      <c r="B265" s="1" t="s">
        <v>203</v>
      </c>
      <c r="C265" s="1" t="s">
        <v>171</v>
      </c>
      <c r="D265" s="1" t="s">
        <v>155</v>
      </c>
      <c r="E265" s="1" t="s">
        <v>184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5">
        <v>118588536</v>
      </c>
    </row>
    <row r="266" spans="1:13" x14ac:dyDescent="0.25">
      <c r="A266" s="1">
        <v>2008</v>
      </c>
      <c r="B266" s="1" t="s">
        <v>220</v>
      </c>
      <c r="C266" s="1" t="s">
        <v>175</v>
      </c>
      <c r="D266" s="1" t="s">
        <v>151</v>
      </c>
      <c r="E266" s="1" t="s">
        <v>184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5">
        <v>119216333</v>
      </c>
    </row>
    <row r="267" spans="1:13" x14ac:dyDescent="0.25">
      <c r="A267" s="1">
        <v>2008</v>
      </c>
      <c r="B267" s="1" t="s">
        <v>194</v>
      </c>
      <c r="C267" s="1" t="s">
        <v>150</v>
      </c>
      <c r="D267" s="1" t="s">
        <v>151</v>
      </c>
      <c r="E267" s="1" t="s">
        <v>134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5">
        <v>121189332</v>
      </c>
    </row>
    <row r="268" spans="1:13" x14ac:dyDescent="0.25">
      <c r="A268" s="1">
        <v>2008</v>
      </c>
      <c r="B268" s="1" t="s">
        <v>193</v>
      </c>
      <c r="C268" s="1" t="s">
        <v>162</v>
      </c>
      <c r="D268" s="1" t="s">
        <v>151</v>
      </c>
      <c r="E268" s="1" t="s">
        <v>190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5">
        <v>133390035</v>
      </c>
    </row>
    <row r="269" spans="1:13" x14ac:dyDescent="0.25">
      <c r="A269" s="1">
        <v>2008</v>
      </c>
      <c r="B269" s="1" t="s">
        <v>199</v>
      </c>
      <c r="C269" s="1" t="s">
        <v>176</v>
      </c>
      <c r="D269" s="1" t="s">
        <v>151</v>
      </c>
      <c r="E269" s="1" t="s">
        <v>134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5">
        <v>137685196</v>
      </c>
    </row>
    <row r="270" spans="1:13" x14ac:dyDescent="0.25">
      <c r="A270" s="1">
        <v>2008</v>
      </c>
      <c r="B270" s="1" t="s">
        <v>209</v>
      </c>
      <c r="C270" s="1" t="s">
        <v>167</v>
      </c>
      <c r="D270" s="1" t="s">
        <v>155</v>
      </c>
      <c r="E270" s="1" t="s">
        <v>190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5">
        <v>137793376</v>
      </c>
    </row>
    <row r="271" spans="1:13" x14ac:dyDescent="0.25">
      <c r="A271" s="1">
        <v>2008</v>
      </c>
      <c r="B271" s="1" t="s">
        <v>208</v>
      </c>
      <c r="C271" s="1" t="s">
        <v>165</v>
      </c>
      <c r="D271" s="1" t="s">
        <v>151</v>
      </c>
      <c r="E271" s="1" t="s">
        <v>190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5">
        <v>207896789</v>
      </c>
    </row>
    <row r="272" spans="1:13" x14ac:dyDescent="0.25">
      <c r="A272" s="1">
        <v>2009</v>
      </c>
      <c r="B272" s="1" t="s">
        <v>200</v>
      </c>
      <c r="C272" s="1" t="s">
        <v>181</v>
      </c>
      <c r="D272" s="1" t="s">
        <v>155</v>
      </c>
      <c r="E272" s="1" t="s">
        <v>190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5">
        <v>36834000</v>
      </c>
    </row>
    <row r="273" spans="1:13" x14ac:dyDescent="0.25">
      <c r="A273" s="1">
        <v>2009</v>
      </c>
      <c r="B273" s="1" t="s">
        <v>213</v>
      </c>
      <c r="C273" s="1" t="s">
        <v>166</v>
      </c>
      <c r="D273" s="1" t="s">
        <v>155</v>
      </c>
      <c r="E273" s="1" t="s">
        <v>184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5">
        <v>43333700</v>
      </c>
    </row>
    <row r="274" spans="1:13" x14ac:dyDescent="0.25">
      <c r="A274" s="1">
        <v>2009</v>
      </c>
      <c r="B274" s="1" t="s">
        <v>212</v>
      </c>
      <c r="C274" s="1" t="s">
        <v>168</v>
      </c>
      <c r="D274" s="1" t="s">
        <v>155</v>
      </c>
      <c r="E274" s="1" t="s">
        <v>134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5">
        <v>48693000</v>
      </c>
    </row>
    <row r="275" spans="1:13" x14ac:dyDescent="0.25">
      <c r="A275" s="1">
        <v>2009</v>
      </c>
      <c r="B275" s="1" t="s">
        <v>221</v>
      </c>
      <c r="C275" s="1" t="s">
        <v>177</v>
      </c>
      <c r="D275" s="1" t="s">
        <v>155</v>
      </c>
      <c r="E275" s="1" t="s">
        <v>190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5">
        <v>59928000</v>
      </c>
    </row>
    <row r="276" spans="1:13" x14ac:dyDescent="0.25">
      <c r="A276" s="1">
        <v>2009</v>
      </c>
      <c r="B276" s="1" t="s">
        <v>210</v>
      </c>
      <c r="C276" s="1" t="s">
        <v>164</v>
      </c>
      <c r="D276" s="1" t="s">
        <v>151</v>
      </c>
      <c r="E276" s="1" t="s">
        <v>184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5">
        <v>61910000</v>
      </c>
    </row>
    <row r="277" spans="1:13" x14ac:dyDescent="0.25">
      <c r="A277" s="1">
        <v>2009</v>
      </c>
      <c r="B277" s="1" t="s">
        <v>222</v>
      </c>
      <c r="C277" s="1" t="s">
        <v>161</v>
      </c>
      <c r="D277" s="1" t="s">
        <v>151</v>
      </c>
      <c r="E277" s="1" t="s">
        <v>190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5">
        <v>63313034</v>
      </c>
    </row>
    <row r="278" spans="1:13" x14ac:dyDescent="0.25">
      <c r="A278" s="1">
        <v>2009</v>
      </c>
      <c r="B278" s="1" t="s">
        <v>205</v>
      </c>
      <c r="C278" s="1" t="s">
        <v>169</v>
      </c>
      <c r="D278" s="1" t="s">
        <v>151</v>
      </c>
      <c r="E278" s="1" t="s">
        <v>134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5">
        <v>65299266</v>
      </c>
    </row>
    <row r="279" spans="1:13" x14ac:dyDescent="0.25">
      <c r="A279" s="1">
        <v>2009</v>
      </c>
      <c r="B279" s="1" t="s">
        <v>192</v>
      </c>
      <c r="C279" s="1" t="s">
        <v>159</v>
      </c>
      <c r="D279" s="1" t="s">
        <v>151</v>
      </c>
      <c r="E279" s="1" t="s">
        <v>190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5">
        <v>67101666</v>
      </c>
    </row>
    <row r="280" spans="1:13" x14ac:dyDescent="0.25">
      <c r="A280" s="1">
        <v>2009</v>
      </c>
      <c r="B280" s="1" t="s">
        <v>218</v>
      </c>
      <c r="C280" s="1" t="s">
        <v>178</v>
      </c>
      <c r="D280" s="1" t="s">
        <v>151</v>
      </c>
      <c r="E280" s="1" t="s">
        <v>184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5">
        <v>68178798</v>
      </c>
    </row>
    <row r="281" spans="1:13" x14ac:dyDescent="0.25">
      <c r="A281" s="1">
        <v>2009</v>
      </c>
      <c r="B281" s="1" t="s">
        <v>202</v>
      </c>
      <c r="C281" s="1" t="s">
        <v>172</v>
      </c>
      <c r="D281" s="1" t="s">
        <v>151</v>
      </c>
      <c r="E281" s="1" t="s">
        <v>134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5">
        <v>70519333</v>
      </c>
    </row>
    <row r="282" spans="1:13" x14ac:dyDescent="0.25">
      <c r="A282" s="1">
        <v>2009</v>
      </c>
      <c r="B282" s="1" t="s">
        <v>189</v>
      </c>
      <c r="C282" s="1" t="s">
        <v>163</v>
      </c>
      <c r="D282" s="1" t="s">
        <v>155</v>
      </c>
      <c r="E282" s="1" t="s">
        <v>184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5">
        <v>73115666</v>
      </c>
    </row>
    <row r="283" spans="1:13" x14ac:dyDescent="0.25">
      <c r="A283" s="1">
        <v>2009</v>
      </c>
      <c r="B283" s="1" t="s">
        <v>196</v>
      </c>
      <c r="C283" s="1" t="s">
        <v>173</v>
      </c>
      <c r="D283" s="1" t="s">
        <v>155</v>
      </c>
      <c r="E283" s="1" t="s">
        <v>134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5">
        <v>73558500</v>
      </c>
    </row>
    <row r="284" spans="1:13" x14ac:dyDescent="0.25">
      <c r="A284" s="1">
        <v>2009</v>
      </c>
      <c r="B284" s="1" t="s">
        <v>198</v>
      </c>
      <c r="C284" s="1" t="s">
        <v>182</v>
      </c>
      <c r="D284" s="1" t="s">
        <v>155</v>
      </c>
      <c r="E284" s="1" t="s">
        <v>184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5">
        <v>75201000</v>
      </c>
    </row>
    <row r="285" spans="1:13" x14ac:dyDescent="0.25">
      <c r="A285" s="1">
        <v>2009</v>
      </c>
      <c r="B285" s="1" t="s">
        <v>204</v>
      </c>
      <c r="C285" s="1" t="s">
        <v>160</v>
      </c>
      <c r="D285" s="1" t="s">
        <v>155</v>
      </c>
      <c r="E285" s="1" t="s">
        <v>134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5">
        <v>80182502</v>
      </c>
    </row>
    <row r="286" spans="1:13" x14ac:dyDescent="0.25">
      <c r="A286" s="1">
        <v>2009</v>
      </c>
      <c r="B286" s="1" t="s">
        <v>219</v>
      </c>
      <c r="C286" s="1" t="s">
        <v>158</v>
      </c>
      <c r="D286" s="1" t="s">
        <v>151</v>
      </c>
      <c r="E286" s="1" t="s">
        <v>190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5">
        <v>80538300</v>
      </c>
    </row>
    <row r="287" spans="1:13" x14ac:dyDescent="0.25">
      <c r="A287" s="1">
        <v>2009</v>
      </c>
      <c r="B287" s="1" t="s">
        <v>197</v>
      </c>
      <c r="C287" s="1" t="s">
        <v>170</v>
      </c>
      <c r="D287" s="1" t="s">
        <v>151</v>
      </c>
      <c r="E287" s="1" t="s">
        <v>134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5">
        <v>81579166</v>
      </c>
    </row>
    <row r="288" spans="1:13" x14ac:dyDescent="0.25">
      <c r="A288" s="1">
        <v>2009</v>
      </c>
      <c r="B288" s="1" t="s">
        <v>215</v>
      </c>
      <c r="C288" s="1" t="s">
        <v>179</v>
      </c>
      <c r="D288" s="1" t="s">
        <v>155</v>
      </c>
      <c r="E288" s="1" t="s">
        <v>184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5">
        <v>83026450</v>
      </c>
    </row>
    <row r="289" spans="1:13" x14ac:dyDescent="0.25">
      <c r="A289" s="1">
        <v>2009</v>
      </c>
      <c r="B289" s="1" t="s">
        <v>216</v>
      </c>
      <c r="C289" s="1" t="s">
        <v>174</v>
      </c>
      <c r="D289" s="1" t="s">
        <v>155</v>
      </c>
      <c r="E289" s="1" t="s">
        <v>134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5">
        <v>88528409</v>
      </c>
    </row>
    <row r="290" spans="1:13" x14ac:dyDescent="0.25">
      <c r="A290" s="1">
        <v>2009</v>
      </c>
      <c r="B290" s="1" t="s">
        <v>194</v>
      </c>
      <c r="C290" s="1" t="s">
        <v>150</v>
      </c>
      <c r="D290" s="1" t="s">
        <v>151</v>
      </c>
      <c r="E290" s="1" t="s">
        <v>134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5">
        <v>96068500</v>
      </c>
    </row>
    <row r="291" spans="1:13" x14ac:dyDescent="0.25">
      <c r="A291" s="1">
        <v>2009</v>
      </c>
      <c r="B291" s="1" t="s">
        <v>191</v>
      </c>
      <c r="C291" s="1" t="s">
        <v>154</v>
      </c>
      <c r="D291" s="1" t="s">
        <v>155</v>
      </c>
      <c r="E291" s="1" t="s">
        <v>190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5">
        <v>96726166</v>
      </c>
    </row>
    <row r="292" spans="1:13" x14ac:dyDescent="0.25">
      <c r="A292" s="1">
        <v>2009</v>
      </c>
      <c r="B292" s="1" t="s">
        <v>214</v>
      </c>
      <c r="C292" s="1" t="s">
        <v>153</v>
      </c>
      <c r="D292" s="1" t="s">
        <v>151</v>
      </c>
      <c r="E292" s="1" t="s">
        <v>184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5">
        <v>98904166</v>
      </c>
    </row>
    <row r="293" spans="1:13" x14ac:dyDescent="0.25">
      <c r="A293" s="1">
        <v>2009</v>
      </c>
      <c r="B293" s="1" t="s">
        <v>203</v>
      </c>
      <c r="C293" s="1" t="s">
        <v>171</v>
      </c>
      <c r="D293" s="1" t="s">
        <v>155</v>
      </c>
      <c r="E293" s="1" t="s">
        <v>184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5">
        <v>100414592</v>
      </c>
    </row>
    <row r="294" spans="1:13" x14ac:dyDescent="0.25">
      <c r="A294" s="1">
        <v>2009</v>
      </c>
      <c r="B294" s="1" t="s">
        <v>201</v>
      </c>
      <c r="C294" s="1" t="s">
        <v>152</v>
      </c>
      <c r="D294" s="1" t="s">
        <v>155</v>
      </c>
      <c r="E294" s="1" t="s">
        <v>134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5">
        <v>102996414</v>
      </c>
    </row>
    <row r="295" spans="1:13" x14ac:dyDescent="0.25">
      <c r="A295" s="1">
        <v>2009</v>
      </c>
      <c r="B295" s="1" t="s">
        <v>211</v>
      </c>
      <c r="C295" s="1" t="s">
        <v>180</v>
      </c>
      <c r="D295" s="1" t="s">
        <v>155</v>
      </c>
      <c r="E295" s="1" t="s">
        <v>190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5">
        <v>113004046</v>
      </c>
    </row>
    <row r="296" spans="1:13" x14ac:dyDescent="0.25">
      <c r="A296" s="1">
        <v>2009</v>
      </c>
      <c r="B296" s="1" t="s">
        <v>220</v>
      </c>
      <c r="C296" s="1" t="s">
        <v>175</v>
      </c>
      <c r="D296" s="1" t="s">
        <v>151</v>
      </c>
      <c r="E296" s="1" t="s">
        <v>184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5">
        <v>113709000</v>
      </c>
    </row>
    <row r="297" spans="1:13" x14ac:dyDescent="0.25">
      <c r="A297" s="1">
        <v>2009</v>
      </c>
      <c r="B297" s="1" t="s">
        <v>199</v>
      </c>
      <c r="C297" s="1" t="s">
        <v>176</v>
      </c>
      <c r="D297" s="1" t="s">
        <v>151</v>
      </c>
      <c r="E297" s="1" t="s">
        <v>134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5">
        <v>115085145</v>
      </c>
    </row>
    <row r="298" spans="1:13" x14ac:dyDescent="0.25">
      <c r="A298" s="1">
        <v>2009</v>
      </c>
      <c r="B298" s="1" t="s">
        <v>193</v>
      </c>
      <c r="C298" s="1" t="s">
        <v>162</v>
      </c>
      <c r="D298" s="1" t="s">
        <v>151</v>
      </c>
      <c r="E298" s="1" t="s">
        <v>190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5">
        <v>121345999</v>
      </c>
    </row>
    <row r="299" spans="1:13" x14ac:dyDescent="0.25">
      <c r="A299" s="1">
        <v>2009</v>
      </c>
      <c r="B299" s="1" t="s">
        <v>195</v>
      </c>
      <c r="C299" s="1" t="s">
        <v>156</v>
      </c>
      <c r="D299" s="1" t="s">
        <v>155</v>
      </c>
      <c r="E299" s="1" t="s">
        <v>134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5">
        <v>134809000</v>
      </c>
    </row>
    <row r="300" spans="1:13" x14ac:dyDescent="0.25">
      <c r="A300" s="1">
        <v>2009</v>
      </c>
      <c r="B300" s="1" t="s">
        <v>209</v>
      </c>
      <c r="C300" s="1" t="s">
        <v>167</v>
      </c>
      <c r="D300" s="1" t="s">
        <v>155</v>
      </c>
      <c r="E300" s="1" t="s">
        <v>190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5">
        <v>149373987</v>
      </c>
    </row>
    <row r="301" spans="1:13" x14ac:dyDescent="0.25">
      <c r="A301" s="1">
        <v>2009</v>
      </c>
      <c r="B301" s="1" t="s">
        <v>208</v>
      </c>
      <c r="C301" s="1" t="s">
        <v>165</v>
      </c>
      <c r="D301" s="1" t="s">
        <v>151</v>
      </c>
      <c r="E301" s="1" t="s">
        <v>190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5">
        <v>201449189</v>
      </c>
    </row>
    <row r="302" spans="1:13" x14ac:dyDescent="0.25">
      <c r="A302" s="1">
        <v>2010</v>
      </c>
      <c r="B302" s="1" t="s">
        <v>212</v>
      </c>
      <c r="C302" s="1" t="s">
        <v>168</v>
      </c>
      <c r="D302" s="1" t="s">
        <v>155</v>
      </c>
      <c r="E302" s="1" t="s">
        <v>134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5">
        <v>34943000</v>
      </c>
    </row>
    <row r="303" spans="1:13" x14ac:dyDescent="0.25">
      <c r="A303" s="1">
        <v>2010</v>
      </c>
      <c r="B303" s="1" t="s">
        <v>213</v>
      </c>
      <c r="C303" s="1" t="s">
        <v>166</v>
      </c>
      <c r="D303" s="1" t="s">
        <v>155</v>
      </c>
      <c r="E303" s="1" t="s">
        <v>184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5">
        <v>37799300</v>
      </c>
    </row>
    <row r="304" spans="1:13" x14ac:dyDescent="0.25">
      <c r="A304" s="1">
        <v>2010</v>
      </c>
      <c r="B304" s="1" t="s">
        <v>218</v>
      </c>
      <c r="C304" s="1" t="s">
        <v>178</v>
      </c>
      <c r="D304" s="1" t="s">
        <v>151</v>
      </c>
      <c r="E304" s="1" t="s">
        <v>184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5">
        <v>55250544</v>
      </c>
    </row>
    <row r="305" spans="1:13" x14ac:dyDescent="0.25">
      <c r="A305" s="1">
        <v>2010</v>
      </c>
      <c r="B305" s="1" t="s">
        <v>210</v>
      </c>
      <c r="C305" s="1" t="s">
        <v>164</v>
      </c>
      <c r="D305" s="1" t="s">
        <v>151</v>
      </c>
      <c r="E305" s="1" t="s">
        <v>184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5">
        <v>55254900</v>
      </c>
    </row>
    <row r="306" spans="1:13" x14ac:dyDescent="0.25">
      <c r="A306" s="1">
        <v>2010</v>
      </c>
      <c r="B306" s="1" t="s">
        <v>200</v>
      </c>
      <c r="C306" s="1" t="s">
        <v>181</v>
      </c>
      <c r="D306" s="1" t="s">
        <v>155</v>
      </c>
      <c r="E306" s="1" t="s">
        <v>190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5">
        <v>57029719</v>
      </c>
    </row>
    <row r="307" spans="1:13" x14ac:dyDescent="0.25">
      <c r="A307" s="1">
        <v>2010</v>
      </c>
      <c r="B307" s="1" t="s">
        <v>189</v>
      </c>
      <c r="C307" s="1" t="s">
        <v>163</v>
      </c>
      <c r="D307" s="1" t="s">
        <v>155</v>
      </c>
      <c r="E307" s="1" t="s">
        <v>184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5">
        <v>60718166</v>
      </c>
    </row>
    <row r="308" spans="1:13" x14ac:dyDescent="0.25">
      <c r="A308" s="1">
        <v>2010</v>
      </c>
      <c r="B308" s="1" t="s">
        <v>197</v>
      </c>
      <c r="C308" s="1" t="s">
        <v>170</v>
      </c>
      <c r="D308" s="1" t="s">
        <v>151</v>
      </c>
      <c r="E308" s="1" t="s">
        <v>134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5">
        <v>61203966</v>
      </c>
    </row>
    <row r="309" spans="1:13" x14ac:dyDescent="0.25">
      <c r="A309" s="1">
        <v>2010</v>
      </c>
      <c r="B309" s="1" t="s">
        <v>221</v>
      </c>
      <c r="C309" s="1" t="s">
        <v>177</v>
      </c>
      <c r="D309" s="1" t="s">
        <v>155</v>
      </c>
      <c r="E309" s="1" t="s">
        <v>190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5">
        <v>61400000</v>
      </c>
    </row>
    <row r="310" spans="1:13" x14ac:dyDescent="0.25">
      <c r="A310" s="1">
        <v>2010</v>
      </c>
      <c r="B310" s="1" t="s">
        <v>219</v>
      </c>
      <c r="C310" s="1" t="s">
        <v>158</v>
      </c>
      <c r="D310" s="1" t="s">
        <v>151</v>
      </c>
      <c r="E310" s="1" t="s">
        <v>190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5">
        <v>62234000</v>
      </c>
    </row>
    <row r="311" spans="1:13" x14ac:dyDescent="0.25">
      <c r="A311" s="1">
        <v>2010</v>
      </c>
      <c r="B311" s="1" t="s">
        <v>202</v>
      </c>
      <c r="C311" s="1" t="s">
        <v>172</v>
      </c>
      <c r="D311" s="1" t="s">
        <v>151</v>
      </c>
      <c r="E311" s="1" t="s">
        <v>134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5">
        <v>71405210</v>
      </c>
    </row>
    <row r="312" spans="1:13" x14ac:dyDescent="0.25">
      <c r="A312" s="1">
        <v>2010</v>
      </c>
      <c r="B312" s="1" t="s">
        <v>196</v>
      </c>
      <c r="C312" s="1" t="s">
        <v>173</v>
      </c>
      <c r="D312" s="1" t="s">
        <v>155</v>
      </c>
      <c r="E312" s="1" t="s">
        <v>134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5">
        <v>71761542</v>
      </c>
    </row>
    <row r="313" spans="1:13" x14ac:dyDescent="0.25">
      <c r="A313" s="1">
        <v>2010</v>
      </c>
      <c r="B313" s="1" t="s">
        <v>222</v>
      </c>
      <c r="C313" s="1" t="s">
        <v>161</v>
      </c>
      <c r="D313" s="1" t="s">
        <v>151</v>
      </c>
      <c r="E313" s="1" t="s">
        <v>190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5">
        <v>71923471</v>
      </c>
    </row>
    <row r="314" spans="1:13" x14ac:dyDescent="0.25">
      <c r="A314" s="1">
        <v>2010</v>
      </c>
      <c r="B314" s="1" t="s">
        <v>204</v>
      </c>
      <c r="C314" s="1" t="s">
        <v>160</v>
      </c>
      <c r="D314" s="1" t="s">
        <v>155</v>
      </c>
      <c r="E314" s="1" t="s">
        <v>134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5">
        <v>81108278</v>
      </c>
    </row>
    <row r="315" spans="1:13" x14ac:dyDescent="0.25">
      <c r="A315" s="1">
        <v>2010</v>
      </c>
      <c r="B315" s="1" t="s">
        <v>192</v>
      </c>
      <c r="C315" s="1" t="s">
        <v>159</v>
      </c>
      <c r="D315" s="1" t="s">
        <v>151</v>
      </c>
      <c r="E315" s="1" t="s">
        <v>190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5">
        <v>81612500</v>
      </c>
    </row>
    <row r="316" spans="1:13" x14ac:dyDescent="0.25">
      <c r="A316" s="1">
        <v>2010</v>
      </c>
      <c r="B316" s="1" t="s">
        <v>198</v>
      </c>
      <c r="C316" s="1" t="s">
        <v>182</v>
      </c>
      <c r="D316" s="1" t="s">
        <v>155</v>
      </c>
      <c r="E316" s="1" t="s">
        <v>184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5">
        <v>84227000</v>
      </c>
    </row>
    <row r="317" spans="1:13" x14ac:dyDescent="0.25">
      <c r="A317" s="1">
        <v>2010</v>
      </c>
      <c r="B317" s="1" t="s">
        <v>191</v>
      </c>
      <c r="C317" s="1" t="s">
        <v>154</v>
      </c>
      <c r="D317" s="1" t="s">
        <v>155</v>
      </c>
      <c r="E317" s="1" t="s">
        <v>190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5">
        <v>84423666</v>
      </c>
    </row>
    <row r="318" spans="1:13" x14ac:dyDescent="0.25">
      <c r="A318" s="1">
        <v>2010</v>
      </c>
      <c r="B318" s="1" t="s">
        <v>214</v>
      </c>
      <c r="C318" s="1" t="s">
        <v>153</v>
      </c>
      <c r="D318" s="1" t="s">
        <v>151</v>
      </c>
      <c r="E318" s="1" t="s">
        <v>184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5">
        <v>86510000</v>
      </c>
    </row>
    <row r="319" spans="1:13" x14ac:dyDescent="0.25">
      <c r="A319" s="1">
        <v>2010</v>
      </c>
      <c r="B319" s="1" t="s">
        <v>201</v>
      </c>
      <c r="C319" s="1" t="s">
        <v>152</v>
      </c>
      <c r="D319" s="1" t="s">
        <v>155</v>
      </c>
      <c r="E319" s="1" t="s">
        <v>134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5">
        <v>92355500</v>
      </c>
    </row>
    <row r="320" spans="1:13" x14ac:dyDescent="0.25">
      <c r="A320" s="1">
        <v>2010</v>
      </c>
      <c r="B320" s="1" t="s">
        <v>216</v>
      </c>
      <c r="C320" s="1" t="s">
        <v>174</v>
      </c>
      <c r="D320" s="1" t="s">
        <v>155</v>
      </c>
      <c r="E320" s="1" t="s">
        <v>134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5">
        <v>93540751</v>
      </c>
    </row>
    <row r="321" spans="1:13" x14ac:dyDescent="0.25">
      <c r="A321" s="1">
        <v>2010</v>
      </c>
      <c r="B321" s="1" t="s">
        <v>203</v>
      </c>
      <c r="C321" s="1" t="s">
        <v>171</v>
      </c>
      <c r="D321" s="1" t="s">
        <v>155</v>
      </c>
      <c r="E321" s="1" t="s">
        <v>184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5">
        <v>95358016</v>
      </c>
    </row>
    <row r="322" spans="1:13" x14ac:dyDescent="0.25">
      <c r="A322" s="1">
        <v>2010</v>
      </c>
      <c r="B322" s="1" t="s">
        <v>205</v>
      </c>
      <c r="C322" s="1" t="s">
        <v>169</v>
      </c>
      <c r="D322" s="1" t="s">
        <v>151</v>
      </c>
      <c r="E322" s="1" t="s">
        <v>134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5">
        <v>97559166</v>
      </c>
    </row>
    <row r="323" spans="1:13" x14ac:dyDescent="0.25">
      <c r="A323" s="1">
        <v>2010</v>
      </c>
      <c r="B323" s="1" t="s">
        <v>215</v>
      </c>
      <c r="C323" s="1" t="s">
        <v>179</v>
      </c>
      <c r="D323" s="1" t="s">
        <v>155</v>
      </c>
      <c r="E323" s="1" t="s">
        <v>184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5">
        <v>98641333</v>
      </c>
    </row>
    <row r="324" spans="1:13" x14ac:dyDescent="0.25">
      <c r="A324" s="1">
        <v>2010</v>
      </c>
      <c r="B324" s="1" t="s">
        <v>220</v>
      </c>
      <c r="C324" s="1" t="s">
        <v>175</v>
      </c>
      <c r="D324" s="1" t="s">
        <v>151</v>
      </c>
      <c r="E324" s="1" t="s">
        <v>184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5">
        <v>104963866</v>
      </c>
    </row>
    <row r="325" spans="1:13" x14ac:dyDescent="0.25">
      <c r="A325" s="1">
        <v>2010</v>
      </c>
      <c r="B325" s="1" t="s">
        <v>194</v>
      </c>
      <c r="C325" s="1" t="s">
        <v>150</v>
      </c>
      <c r="D325" s="1" t="s">
        <v>151</v>
      </c>
      <c r="E325" s="1" t="s">
        <v>134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5">
        <v>105530000</v>
      </c>
    </row>
    <row r="326" spans="1:13" x14ac:dyDescent="0.25">
      <c r="A326" s="1">
        <v>2010</v>
      </c>
      <c r="B326" s="1" t="s">
        <v>199</v>
      </c>
      <c r="C326" s="1" t="s">
        <v>176</v>
      </c>
      <c r="D326" s="1" t="s">
        <v>151</v>
      </c>
      <c r="E326" s="1" t="s">
        <v>134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5">
        <v>122864928</v>
      </c>
    </row>
    <row r="327" spans="1:13" x14ac:dyDescent="0.25">
      <c r="A327" s="1">
        <v>2010</v>
      </c>
      <c r="B327" s="1" t="s">
        <v>209</v>
      </c>
      <c r="C327" s="1" t="s">
        <v>167</v>
      </c>
      <c r="D327" s="1" t="s">
        <v>155</v>
      </c>
      <c r="E327" s="1" t="s">
        <v>190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5">
        <v>134422942</v>
      </c>
    </row>
    <row r="328" spans="1:13" x14ac:dyDescent="0.25">
      <c r="A328" s="1">
        <v>2010</v>
      </c>
      <c r="B328" s="1" t="s">
        <v>211</v>
      </c>
      <c r="C328" s="1" t="s">
        <v>180</v>
      </c>
      <c r="D328" s="1" t="s">
        <v>155</v>
      </c>
      <c r="E328" s="1" t="s">
        <v>190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5">
        <v>141928379</v>
      </c>
    </row>
    <row r="329" spans="1:13" x14ac:dyDescent="0.25">
      <c r="A329" s="1">
        <v>2010</v>
      </c>
      <c r="B329" s="1" t="s">
        <v>195</v>
      </c>
      <c r="C329" s="1" t="s">
        <v>156</v>
      </c>
      <c r="D329" s="1" t="s">
        <v>155</v>
      </c>
      <c r="E329" s="1" t="s">
        <v>134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5">
        <v>146609000</v>
      </c>
    </row>
    <row r="330" spans="1:13" x14ac:dyDescent="0.25">
      <c r="A330" s="1">
        <v>2010</v>
      </c>
      <c r="B330" s="1" t="s">
        <v>193</v>
      </c>
      <c r="C330" s="1" t="s">
        <v>162</v>
      </c>
      <c r="D330" s="1" t="s">
        <v>151</v>
      </c>
      <c r="E330" s="1" t="s">
        <v>190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5">
        <v>162447333</v>
      </c>
    </row>
    <row r="331" spans="1:13" x14ac:dyDescent="0.25">
      <c r="A331" s="1">
        <v>2010</v>
      </c>
      <c r="B331" s="1" t="s">
        <v>208</v>
      </c>
      <c r="C331" s="1" t="s">
        <v>165</v>
      </c>
      <c r="D331" s="1" t="s">
        <v>151</v>
      </c>
      <c r="E331" s="1" t="s">
        <v>190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5">
        <v>206333389</v>
      </c>
    </row>
    <row r="332" spans="1:13" x14ac:dyDescent="0.25">
      <c r="A332" s="1">
        <v>2011</v>
      </c>
      <c r="B332" s="1" t="s">
        <v>202</v>
      </c>
      <c r="C332" s="1" t="s">
        <v>172</v>
      </c>
      <c r="D332" s="1" t="s">
        <v>151</v>
      </c>
      <c r="E332" s="1" t="s">
        <v>134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5">
        <v>35712000</v>
      </c>
    </row>
    <row r="333" spans="1:13" x14ac:dyDescent="0.25">
      <c r="A333" s="1">
        <v>2011</v>
      </c>
      <c r="B333" s="1" t="s">
        <v>222</v>
      </c>
      <c r="C333" s="1" t="s">
        <v>161</v>
      </c>
      <c r="D333" s="1" t="s">
        <v>151</v>
      </c>
      <c r="E333" s="1" t="s">
        <v>190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5">
        <v>41053571</v>
      </c>
    </row>
    <row r="334" spans="1:13" x14ac:dyDescent="0.25">
      <c r="A334" s="1">
        <v>2011</v>
      </c>
      <c r="B334" s="1" t="s">
        <v>212</v>
      </c>
      <c r="C334" s="1" t="s">
        <v>168</v>
      </c>
      <c r="D334" s="1" t="s">
        <v>155</v>
      </c>
      <c r="E334" s="1" t="s">
        <v>134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5">
        <v>45047000</v>
      </c>
    </row>
    <row r="335" spans="1:13" x14ac:dyDescent="0.25">
      <c r="A335" s="1">
        <v>2011</v>
      </c>
      <c r="B335" s="1" t="s">
        <v>213</v>
      </c>
      <c r="C335" s="1" t="s">
        <v>166</v>
      </c>
      <c r="D335" s="1" t="s">
        <v>155</v>
      </c>
      <c r="E335" s="1" t="s">
        <v>184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5">
        <v>45869140</v>
      </c>
    </row>
    <row r="336" spans="1:13" x14ac:dyDescent="0.25">
      <c r="A336" s="1">
        <v>2011</v>
      </c>
      <c r="B336" s="1" t="s">
        <v>197</v>
      </c>
      <c r="C336" s="1" t="s">
        <v>170</v>
      </c>
      <c r="D336" s="1" t="s">
        <v>151</v>
      </c>
      <c r="E336" s="1" t="s">
        <v>134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5">
        <v>48776566</v>
      </c>
    </row>
    <row r="337" spans="1:13" x14ac:dyDescent="0.25">
      <c r="A337" s="1">
        <v>2011</v>
      </c>
      <c r="B337" s="1" t="s">
        <v>189</v>
      </c>
      <c r="C337" s="1" t="s">
        <v>163</v>
      </c>
      <c r="D337" s="1" t="s">
        <v>155</v>
      </c>
      <c r="E337" s="1" t="s">
        <v>184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5">
        <v>53639833</v>
      </c>
    </row>
    <row r="338" spans="1:13" x14ac:dyDescent="0.25">
      <c r="A338" s="1">
        <v>2011</v>
      </c>
      <c r="B338" s="1" t="s">
        <v>200</v>
      </c>
      <c r="C338" s="1" t="s">
        <v>181</v>
      </c>
      <c r="D338" s="1" t="s">
        <v>155</v>
      </c>
      <c r="E338" s="1" t="s">
        <v>190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5">
        <v>56944000</v>
      </c>
    </row>
    <row r="339" spans="1:13" x14ac:dyDescent="0.25">
      <c r="A339" s="1">
        <v>2011</v>
      </c>
      <c r="B339" s="1" t="s">
        <v>219</v>
      </c>
      <c r="C339" s="1" t="s">
        <v>158</v>
      </c>
      <c r="D339" s="1" t="s">
        <v>151</v>
      </c>
      <c r="E339" s="1" t="s">
        <v>190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5">
        <v>62567800</v>
      </c>
    </row>
    <row r="340" spans="1:13" x14ac:dyDescent="0.25">
      <c r="A340" s="1">
        <v>2011</v>
      </c>
      <c r="B340" s="1" t="s">
        <v>221</v>
      </c>
      <c r="C340" s="1" t="s">
        <v>177</v>
      </c>
      <c r="D340" s="1" t="s">
        <v>155</v>
      </c>
      <c r="E340" s="1" t="s">
        <v>190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5">
        <v>63856928</v>
      </c>
    </row>
    <row r="341" spans="1:13" x14ac:dyDescent="0.25">
      <c r="A341" s="1">
        <v>2011</v>
      </c>
      <c r="B341" s="1" t="s">
        <v>210</v>
      </c>
      <c r="C341" s="1" t="s">
        <v>164</v>
      </c>
      <c r="D341" s="1" t="s">
        <v>151</v>
      </c>
      <c r="E341" s="1" t="s">
        <v>184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5">
        <v>66536500</v>
      </c>
    </row>
    <row r="342" spans="1:13" x14ac:dyDescent="0.25">
      <c r="A342" s="1">
        <v>2011</v>
      </c>
      <c r="B342" s="1" t="s">
        <v>201</v>
      </c>
      <c r="C342" s="1" t="s">
        <v>152</v>
      </c>
      <c r="D342" s="1" t="s">
        <v>155</v>
      </c>
      <c r="E342" s="1" t="s">
        <v>134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5">
        <v>70694000</v>
      </c>
    </row>
    <row r="343" spans="1:13" x14ac:dyDescent="0.25">
      <c r="A343" s="1">
        <v>2011</v>
      </c>
      <c r="B343" s="1" t="s">
        <v>196</v>
      </c>
      <c r="C343" s="1" t="s">
        <v>173</v>
      </c>
      <c r="D343" s="1" t="s">
        <v>155</v>
      </c>
      <c r="E343" s="1" t="s">
        <v>134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5">
        <v>75947134</v>
      </c>
    </row>
    <row r="344" spans="1:13" x14ac:dyDescent="0.25">
      <c r="A344" s="1">
        <v>2011</v>
      </c>
      <c r="B344" s="1" t="s">
        <v>192</v>
      </c>
      <c r="C344" s="1" t="s">
        <v>159</v>
      </c>
      <c r="D344" s="1" t="s">
        <v>151</v>
      </c>
      <c r="E344" s="1" t="s">
        <v>190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5">
        <v>85304038</v>
      </c>
    </row>
    <row r="345" spans="1:13" x14ac:dyDescent="0.25">
      <c r="A345" s="1">
        <v>2011</v>
      </c>
      <c r="B345" s="1" t="s">
        <v>204</v>
      </c>
      <c r="C345" s="1" t="s">
        <v>160</v>
      </c>
      <c r="D345" s="1" t="s">
        <v>155</v>
      </c>
      <c r="E345" s="1" t="s">
        <v>134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5">
        <v>85497333</v>
      </c>
    </row>
    <row r="346" spans="1:13" x14ac:dyDescent="0.25">
      <c r="A346" s="1">
        <v>2011</v>
      </c>
      <c r="B346" s="1" t="s">
        <v>214</v>
      </c>
      <c r="C346" s="1" t="s">
        <v>153</v>
      </c>
      <c r="D346" s="1" t="s">
        <v>151</v>
      </c>
      <c r="E346" s="1" t="s">
        <v>184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5">
        <v>86110600</v>
      </c>
    </row>
    <row r="347" spans="1:13" x14ac:dyDescent="0.25">
      <c r="A347" s="1">
        <v>2011</v>
      </c>
      <c r="B347" s="1" t="s">
        <v>191</v>
      </c>
      <c r="C347" s="1" t="s">
        <v>154</v>
      </c>
      <c r="D347" s="1" t="s">
        <v>155</v>
      </c>
      <c r="E347" s="1" t="s">
        <v>190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5">
        <v>87002692</v>
      </c>
    </row>
    <row r="348" spans="1:13" x14ac:dyDescent="0.25">
      <c r="A348" s="1">
        <v>2011</v>
      </c>
      <c r="B348" s="1" t="s">
        <v>198</v>
      </c>
      <c r="C348" s="1" t="s">
        <v>182</v>
      </c>
      <c r="D348" s="1" t="s">
        <v>155</v>
      </c>
      <c r="E348" s="1" t="s">
        <v>184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5">
        <v>88148071</v>
      </c>
    </row>
    <row r="349" spans="1:13" x14ac:dyDescent="0.25">
      <c r="A349" s="1">
        <v>2011</v>
      </c>
      <c r="B349" s="1" t="s">
        <v>218</v>
      </c>
      <c r="C349" s="1" t="s">
        <v>178</v>
      </c>
      <c r="D349" s="1" t="s">
        <v>151</v>
      </c>
      <c r="E349" s="1" t="s">
        <v>184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5">
        <v>92299264</v>
      </c>
    </row>
    <row r="350" spans="1:13" x14ac:dyDescent="0.25">
      <c r="A350" s="1">
        <v>2011</v>
      </c>
      <c r="B350" s="1" t="s">
        <v>203</v>
      </c>
      <c r="C350" s="1" t="s">
        <v>171</v>
      </c>
      <c r="D350" s="1" t="s">
        <v>155</v>
      </c>
      <c r="E350" s="1" t="s">
        <v>184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5">
        <v>104188999</v>
      </c>
    </row>
    <row r="351" spans="1:13" x14ac:dyDescent="0.25">
      <c r="A351" s="1">
        <v>2011</v>
      </c>
      <c r="B351" s="1" t="s">
        <v>216</v>
      </c>
      <c r="C351" s="1" t="s">
        <v>174</v>
      </c>
      <c r="D351" s="1" t="s">
        <v>155</v>
      </c>
      <c r="E351" s="1" t="s">
        <v>134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5">
        <v>105433572</v>
      </c>
    </row>
    <row r="352" spans="1:13" x14ac:dyDescent="0.25">
      <c r="A352" s="1">
        <v>2011</v>
      </c>
      <c r="B352" s="1" t="s">
        <v>199</v>
      </c>
      <c r="C352" s="1" t="s">
        <v>176</v>
      </c>
      <c r="D352" s="1" t="s">
        <v>151</v>
      </c>
      <c r="E352" s="1" t="s">
        <v>134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5">
        <v>105700231</v>
      </c>
    </row>
    <row r="353" spans="1:13" x14ac:dyDescent="0.25">
      <c r="A353" s="1">
        <v>2011</v>
      </c>
      <c r="B353" s="1" t="s">
        <v>205</v>
      </c>
      <c r="C353" s="1" t="s">
        <v>169</v>
      </c>
      <c r="D353" s="1" t="s">
        <v>151</v>
      </c>
      <c r="E353" s="1" t="s">
        <v>134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5">
        <v>112737000</v>
      </c>
    </row>
    <row r="354" spans="1:13" x14ac:dyDescent="0.25">
      <c r="A354" s="1">
        <v>2011</v>
      </c>
      <c r="B354" s="1" t="s">
        <v>215</v>
      </c>
      <c r="C354" s="1" t="s">
        <v>179</v>
      </c>
      <c r="D354" s="1" t="s">
        <v>155</v>
      </c>
      <c r="E354" s="1" t="s">
        <v>184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5">
        <v>118198333</v>
      </c>
    </row>
    <row r="355" spans="1:13" x14ac:dyDescent="0.25">
      <c r="A355" s="1">
        <v>2011</v>
      </c>
      <c r="B355" s="1" t="s">
        <v>209</v>
      </c>
      <c r="C355" s="1" t="s">
        <v>167</v>
      </c>
      <c r="D355" s="1" t="s">
        <v>155</v>
      </c>
      <c r="E355" s="1" t="s">
        <v>190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5">
        <v>118847309</v>
      </c>
    </row>
    <row r="356" spans="1:13" x14ac:dyDescent="0.25">
      <c r="A356" s="1">
        <v>2011</v>
      </c>
      <c r="B356" s="1" t="s">
        <v>195</v>
      </c>
      <c r="C356" s="1" t="s">
        <v>156</v>
      </c>
      <c r="D356" s="1" t="s">
        <v>155</v>
      </c>
      <c r="E356" s="1" t="s">
        <v>134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5">
        <v>125047329</v>
      </c>
    </row>
    <row r="357" spans="1:13" x14ac:dyDescent="0.25">
      <c r="A357" s="1">
        <v>2011</v>
      </c>
      <c r="B357" s="1" t="s">
        <v>194</v>
      </c>
      <c r="C357" s="1" t="s">
        <v>150</v>
      </c>
      <c r="D357" s="1" t="s">
        <v>151</v>
      </c>
      <c r="E357" s="1" t="s">
        <v>134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5">
        <v>127789000</v>
      </c>
    </row>
    <row r="358" spans="1:13" x14ac:dyDescent="0.25">
      <c r="A358" s="1">
        <v>2011</v>
      </c>
      <c r="B358" s="1" t="s">
        <v>220</v>
      </c>
      <c r="C358" s="1" t="s">
        <v>175</v>
      </c>
      <c r="D358" s="1" t="s">
        <v>151</v>
      </c>
      <c r="E358" s="1" t="s">
        <v>184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5">
        <v>138543166</v>
      </c>
    </row>
    <row r="359" spans="1:13" x14ac:dyDescent="0.25">
      <c r="A359" s="1">
        <v>2011</v>
      </c>
      <c r="B359" s="1" t="s">
        <v>193</v>
      </c>
      <c r="C359" s="1" t="s">
        <v>162</v>
      </c>
      <c r="D359" s="1" t="s">
        <v>151</v>
      </c>
      <c r="E359" s="1" t="s">
        <v>190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5">
        <v>161762475</v>
      </c>
    </row>
    <row r="360" spans="1:13" x14ac:dyDescent="0.25">
      <c r="A360" s="1">
        <v>2011</v>
      </c>
      <c r="B360" s="1" t="s">
        <v>211</v>
      </c>
      <c r="C360" s="1" t="s">
        <v>180</v>
      </c>
      <c r="D360" s="1" t="s">
        <v>155</v>
      </c>
      <c r="E360" s="1" t="s">
        <v>190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5">
        <v>172976379</v>
      </c>
    </row>
    <row r="361" spans="1:13" x14ac:dyDescent="0.25">
      <c r="A361" s="1">
        <v>2011</v>
      </c>
      <c r="B361" s="1" t="s">
        <v>208</v>
      </c>
      <c r="C361" s="1" t="s">
        <v>165</v>
      </c>
      <c r="D361" s="1" t="s">
        <v>151</v>
      </c>
      <c r="E361" s="1" t="s">
        <v>190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5">
        <v>202275028</v>
      </c>
    </row>
    <row r="362" spans="1:13" x14ac:dyDescent="0.25">
      <c r="A362" s="1">
        <v>2012</v>
      </c>
      <c r="B362" s="1" t="s">
        <v>213</v>
      </c>
      <c r="C362" s="1" t="s">
        <v>166</v>
      </c>
      <c r="D362" s="1" t="s">
        <v>155</v>
      </c>
      <c r="E362" s="1" t="s">
        <v>184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5">
        <v>55244700</v>
      </c>
    </row>
    <row r="363" spans="1:13" x14ac:dyDescent="0.25">
      <c r="A363" s="1">
        <v>2012</v>
      </c>
      <c r="B363" s="1" t="s">
        <v>210</v>
      </c>
      <c r="C363" s="1" t="s">
        <v>164</v>
      </c>
      <c r="D363" s="1" t="s">
        <v>151</v>
      </c>
      <c r="E363" s="1" t="s">
        <v>184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5">
        <v>55372500</v>
      </c>
    </row>
    <row r="364" spans="1:13" x14ac:dyDescent="0.25">
      <c r="A364" s="1">
        <v>2012</v>
      </c>
      <c r="B364" s="1" t="s">
        <v>201</v>
      </c>
      <c r="C364" s="1" t="s">
        <v>152</v>
      </c>
      <c r="D364" s="1" t="s">
        <v>155</v>
      </c>
      <c r="E364" s="1" t="s">
        <v>134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5">
        <v>60651000</v>
      </c>
    </row>
    <row r="365" spans="1:13" x14ac:dyDescent="0.25">
      <c r="A365" s="1">
        <v>2012</v>
      </c>
      <c r="B365" s="1" t="s">
        <v>202</v>
      </c>
      <c r="C365" s="1" t="s">
        <v>172</v>
      </c>
      <c r="D365" s="1" t="s">
        <v>151</v>
      </c>
      <c r="E365" s="1" t="s">
        <v>134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5">
        <v>60916225</v>
      </c>
    </row>
    <row r="366" spans="1:13" x14ac:dyDescent="0.25">
      <c r="A366" s="1">
        <v>2012</v>
      </c>
      <c r="B366" s="1" t="s">
        <v>212</v>
      </c>
      <c r="C366" s="1" t="s">
        <v>168</v>
      </c>
      <c r="D366" s="1" t="s">
        <v>155</v>
      </c>
      <c r="E366" s="1" t="s">
        <v>134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5">
        <v>62951999</v>
      </c>
    </row>
    <row r="367" spans="1:13" x14ac:dyDescent="0.25">
      <c r="A367" s="1">
        <v>2012</v>
      </c>
      <c r="B367" s="1" t="s">
        <v>222</v>
      </c>
      <c r="C367" s="1" t="s">
        <v>161</v>
      </c>
      <c r="D367" s="1" t="s">
        <v>151</v>
      </c>
      <c r="E367" s="1" t="s">
        <v>190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5">
        <v>64173500</v>
      </c>
    </row>
    <row r="368" spans="1:13" x14ac:dyDescent="0.25">
      <c r="A368" s="1">
        <v>2012</v>
      </c>
      <c r="B368" s="1" t="s">
        <v>189</v>
      </c>
      <c r="C368" s="1" t="s">
        <v>163</v>
      </c>
      <c r="D368" s="1" t="s">
        <v>155</v>
      </c>
      <c r="E368" s="1" t="s">
        <v>184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5">
        <v>73804833</v>
      </c>
    </row>
    <row r="369" spans="1:13" x14ac:dyDescent="0.25">
      <c r="A369" s="1">
        <v>2012</v>
      </c>
      <c r="B369" s="1" t="s">
        <v>219</v>
      </c>
      <c r="C369" s="1" t="s">
        <v>158</v>
      </c>
      <c r="D369" s="1" t="s">
        <v>151</v>
      </c>
      <c r="E369" s="1" t="s">
        <v>190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5">
        <v>75009200</v>
      </c>
    </row>
    <row r="370" spans="1:13" x14ac:dyDescent="0.25">
      <c r="A370" s="1">
        <v>2012</v>
      </c>
      <c r="B370" s="1" t="s">
        <v>192</v>
      </c>
      <c r="C370" s="1" t="s">
        <v>159</v>
      </c>
      <c r="D370" s="1" t="s">
        <v>151</v>
      </c>
      <c r="E370" s="1" t="s">
        <v>190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5">
        <v>77353999</v>
      </c>
    </row>
    <row r="371" spans="1:13" x14ac:dyDescent="0.25">
      <c r="A371" s="1">
        <v>2012</v>
      </c>
      <c r="B371" s="1" t="s">
        <v>198</v>
      </c>
      <c r="C371" s="1" t="s">
        <v>182</v>
      </c>
      <c r="D371" s="1" t="s">
        <v>155</v>
      </c>
      <c r="E371" s="1" t="s">
        <v>184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5">
        <v>78069571</v>
      </c>
    </row>
    <row r="372" spans="1:13" x14ac:dyDescent="0.25">
      <c r="A372" s="1">
        <v>2012</v>
      </c>
      <c r="B372" s="1" t="s">
        <v>197</v>
      </c>
      <c r="C372" s="1" t="s">
        <v>170</v>
      </c>
      <c r="D372" s="1" t="s">
        <v>151</v>
      </c>
      <c r="E372" s="1" t="s">
        <v>134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5">
        <v>78430300</v>
      </c>
    </row>
    <row r="373" spans="1:13" x14ac:dyDescent="0.25">
      <c r="A373" s="1">
        <v>2012</v>
      </c>
      <c r="B373" s="1" t="s">
        <v>221</v>
      </c>
      <c r="C373" s="1" t="s">
        <v>177</v>
      </c>
      <c r="D373" s="1" t="s">
        <v>155</v>
      </c>
      <c r="E373" s="1" t="s">
        <v>190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5">
        <v>80855143</v>
      </c>
    </row>
    <row r="374" spans="1:13" x14ac:dyDescent="0.25">
      <c r="A374" s="1">
        <v>2012</v>
      </c>
      <c r="B374" s="1" t="s">
        <v>214</v>
      </c>
      <c r="C374" s="1" t="s">
        <v>153</v>
      </c>
      <c r="D374" s="1" t="s">
        <v>151</v>
      </c>
      <c r="E374" s="1" t="s">
        <v>184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5">
        <v>81978100</v>
      </c>
    </row>
    <row r="375" spans="1:13" x14ac:dyDescent="0.25">
      <c r="A375" s="1">
        <v>2012</v>
      </c>
      <c r="B375" s="1" t="s">
        <v>196</v>
      </c>
      <c r="C375" s="1" t="s">
        <v>173</v>
      </c>
      <c r="D375" s="1" t="s">
        <v>155</v>
      </c>
      <c r="E375" s="1" t="s">
        <v>134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5">
        <v>82203616</v>
      </c>
    </row>
    <row r="376" spans="1:13" x14ac:dyDescent="0.25">
      <c r="A376" s="1">
        <v>2012</v>
      </c>
      <c r="B376" s="1" t="s">
        <v>191</v>
      </c>
      <c r="C376" s="1" t="s">
        <v>154</v>
      </c>
      <c r="D376" s="1" t="s">
        <v>155</v>
      </c>
      <c r="E376" s="1" t="s">
        <v>190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5">
        <v>82829942</v>
      </c>
    </row>
    <row r="377" spans="1:13" x14ac:dyDescent="0.25">
      <c r="A377" s="1">
        <v>2012</v>
      </c>
      <c r="B377" s="1" t="s">
        <v>195</v>
      </c>
      <c r="C377" s="1" t="s">
        <v>156</v>
      </c>
      <c r="D377" s="1" t="s">
        <v>155</v>
      </c>
      <c r="E377" s="1" t="s">
        <v>134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5">
        <v>88197033</v>
      </c>
    </row>
    <row r="378" spans="1:13" x14ac:dyDescent="0.25">
      <c r="A378" s="1">
        <v>2012</v>
      </c>
      <c r="B378" s="1" t="s">
        <v>209</v>
      </c>
      <c r="C378" s="1" t="s">
        <v>167</v>
      </c>
      <c r="D378" s="1" t="s">
        <v>155</v>
      </c>
      <c r="E378" s="1" t="s">
        <v>190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5">
        <v>93353983</v>
      </c>
    </row>
    <row r="379" spans="1:13" x14ac:dyDescent="0.25">
      <c r="A379" s="1">
        <v>2012</v>
      </c>
      <c r="B379" s="1" t="s">
        <v>205</v>
      </c>
      <c r="C379" s="1" t="s">
        <v>169</v>
      </c>
      <c r="D379" s="1" t="s">
        <v>151</v>
      </c>
      <c r="E379" s="1" t="s">
        <v>134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5">
        <v>94085000</v>
      </c>
    </row>
    <row r="380" spans="1:13" x14ac:dyDescent="0.25">
      <c r="A380" s="1">
        <v>2012</v>
      </c>
      <c r="B380" s="1" t="s">
        <v>203</v>
      </c>
      <c r="C380" s="1" t="s">
        <v>171</v>
      </c>
      <c r="D380" s="1" t="s">
        <v>155</v>
      </c>
      <c r="E380" s="1" t="s">
        <v>184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5">
        <v>95143575</v>
      </c>
    </row>
    <row r="381" spans="1:13" x14ac:dyDescent="0.25">
      <c r="A381" s="1">
        <v>2012</v>
      </c>
      <c r="B381" s="1" t="s">
        <v>194</v>
      </c>
      <c r="C381" s="1" t="s">
        <v>150</v>
      </c>
      <c r="D381" s="1" t="s">
        <v>151</v>
      </c>
      <c r="E381" s="1" t="s">
        <v>134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5">
        <v>96919500</v>
      </c>
    </row>
    <row r="382" spans="1:13" x14ac:dyDescent="0.25">
      <c r="A382" s="1">
        <v>2012</v>
      </c>
      <c r="B382" s="1" t="s">
        <v>204</v>
      </c>
      <c r="C382" s="1" t="s">
        <v>160</v>
      </c>
      <c r="D382" s="1" t="s">
        <v>155</v>
      </c>
      <c r="E382" s="1" t="s">
        <v>134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5">
        <v>97653944</v>
      </c>
    </row>
    <row r="383" spans="1:13" x14ac:dyDescent="0.25">
      <c r="A383" s="1">
        <v>2012</v>
      </c>
      <c r="B383" s="1" t="s">
        <v>216</v>
      </c>
      <c r="C383" s="1" t="s">
        <v>174</v>
      </c>
      <c r="D383" s="1" t="s">
        <v>155</v>
      </c>
      <c r="E383" s="1" t="s">
        <v>134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5">
        <v>110300862</v>
      </c>
    </row>
    <row r="384" spans="1:13" x14ac:dyDescent="0.25">
      <c r="A384" s="1">
        <v>2012</v>
      </c>
      <c r="B384" s="1" t="s">
        <v>215</v>
      </c>
      <c r="C384" s="1" t="s">
        <v>179</v>
      </c>
      <c r="D384" s="1" t="s">
        <v>155</v>
      </c>
      <c r="E384" s="1" t="s">
        <v>184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5">
        <v>117620683</v>
      </c>
    </row>
    <row r="385" spans="1:13" x14ac:dyDescent="0.25">
      <c r="A385" s="1">
        <v>2012</v>
      </c>
      <c r="B385" s="1" t="s">
        <v>223</v>
      </c>
      <c r="C385" s="1" t="s">
        <v>157</v>
      </c>
      <c r="D385" s="1" t="s">
        <v>155</v>
      </c>
      <c r="E385" s="1" t="s">
        <v>190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5">
        <v>118078000</v>
      </c>
    </row>
    <row r="386" spans="1:13" x14ac:dyDescent="0.25">
      <c r="A386" s="1">
        <v>2012</v>
      </c>
      <c r="B386" s="1" t="s">
        <v>218</v>
      </c>
      <c r="C386" s="1" t="s">
        <v>178</v>
      </c>
      <c r="D386" s="1" t="s">
        <v>151</v>
      </c>
      <c r="E386" s="1" t="s">
        <v>184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5">
        <v>120510974</v>
      </c>
    </row>
    <row r="387" spans="1:13" x14ac:dyDescent="0.25">
      <c r="A387" s="1">
        <v>2012</v>
      </c>
      <c r="B387" s="1" t="s">
        <v>199</v>
      </c>
      <c r="C387" s="1" t="s">
        <v>176</v>
      </c>
      <c r="D387" s="1" t="s">
        <v>151</v>
      </c>
      <c r="E387" s="1" t="s">
        <v>134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5">
        <v>132300000</v>
      </c>
    </row>
    <row r="388" spans="1:13" x14ac:dyDescent="0.25">
      <c r="A388" s="1">
        <v>2012</v>
      </c>
      <c r="B388" s="1" t="s">
        <v>220</v>
      </c>
      <c r="C388" s="1" t="s">
        <v>175</v>
      </c>
      <c r="D388" s="1" t="s">
        <v>151</v>
      </c>
      <c r="E388" s="1" t="s">
        <v>184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5">
        <v>154485166</v>
      </c>
    </row>
    <row r="389" spans="1:13" x14ac:dyDescent="0.25">
      <c r="A389" s="1">
        <v>2012</v>
      </c>
      <c r="B389" s="1" t="s">
        <v>193</v>
      </c>
      <c r="C389" s="1" t="s">
        <v>162</v>
      </c>
      <c r="D389" s="1" t="s">
        <v>151</v>
      </c>
      <c r="E389" s="1" t="s">
        <v>190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5">
        <v>173186617</v>
      </c>
    </row>
    <row r="390" spans="1:13" x14ac:dyDescent="0.25">
      <c r="A390" s="1">
        <v>2012</v>
      </c>
      <c r="B390" s="1" t="s">
        <v>211</v>
      </c>
      <c r="C390" s="1" t="s">
        <v>180</v>
      </c>
      <c r="D390" s="1" t="s">
        <v>155</v>
      </c>
      <c r="E390" s="1" t="s">
        <v>190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5">
        <v>174538938</v>
      </c>
    </row>
    <row r="391" spans="1:13" x14ac:dyDescent="0.25">
      <c r="A391" s="1">
        <v>2012</v>
      </c>
      <c r="B391" s="1" t="s">
        <v>208</v>
      </c>
      <c r="C391" s="1" t="s">
        <v>165</v>
      </c>
      <c r="D391" s="1" t="s">
        <v>151</v>
      </c>
      <c r="E391" s="1" t="s">
        <v>190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5">
        <v>196522289</v>
      </c>
    </row>
    <row r="392" spans="1:13" x14ac:dyDescent="0.25">
      <c r="A392" s="1">
        <v>2013</v>
      </c>
      <c r="B392" s="1" t="s">
        <v>201</v>
      </c>
      <c r="C392" s="1" t="s">
        <v>152</v>
      </c>
      <c r="D392" s="1" t="s">
        <v>151</v>
      </c>
      <c r="E392" s="1" t="s">
        <v>184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5">
        <v>17890700</v>
      </c>
    </row>
    <row r="393" spans="1:13" x14ac:dyDescent="0.25">
      <c r="A393" s="1">
        <v>2013</v>
      </c>
      <c r="B393" s="1" t="s">
        <v>223</v>
      </c>
      <c r="C393" s="1" t="s">
        <v>157</v>
      </c>
      <c r="D393" s="1" t="s">
        <v>155</v>
      </c>
      <c r="E393" s="1" t="s">
        <v>190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5">
        <v>33601900</v>
      </c>
    </row>
    <row r="394" spans="1:13" x14ac:dyDescent="0.25">
      <c r="A394" s="1">
        <v>2013</v>
      </c>
      <c r="B394" s="1" t="s">
        <v>209</v>
      </c>
      <c r="C394" s="1" t="s">
        <v>167</v>
      </c>
      <c r="D394" s="1" t="s">
        <v>155</v>
      </c>
      <c r="E394" s="1" t="s">
        <v>190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5">
        <v>49448346</v>
      </c>
    </row>
    <row r="395" spans="1:13" x14ac:dyDescent="0.25">
      <c r="A395" s="1">
        <v>2013</v>
      </c>
      <c r="B395" s="1" t="s">
        <v>222</v>
      </c>
      <c r="C395" s="1" t="s">
        <v>161</v>
      </c>
      <c r="D395" s="1" t="s">
        <v>151</v>
      </c>
      <c r="E395" s="1" t="s">
        <v>190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5">
        <v>52955272</v>
      </c>
    </row>
    <row r="396" spans="1:13" x14ac:dyDescent="0.25">
      <c r="A396" s="1">
        <v>2013</v>
      </c>
      <c r="B396" s="1" t="s">
        <v>210</v>
      </c>
      <c r="C396" s="1" t="s">
        <v>164</v>
      </c>
      <c r="D396" s="1" t="s">
        <v>151</v>
      </c>
      <c r="E396" s="1" t="s">
        <v>184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5">
        <v>60132500</v>
      </c>
    </row>
    <row r="397" spans="1:13" x14ac:dyDescent="0.25">
      <c r="A397" s="1">
        <v>2013</v>
      </c>
      <c r="B397" s="1" t="s">
        <v>213</v>
      </c>
      <c r="C397" s="1" t="s">
        <v>166</v>
      </c>
      <c r="D397" s="1" t="s">
        <v>155</v>
      </c>
      <c r="E397" s="1" t="s">
        <v>184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5">
        <v>65585500</v>
      </c>
    </row>
    <row r="398" spans="1:13" x14ac:dyDescent="0.25">
      <c r="A398" s="1">
        <v>2013</v>
      </c>
      <c r="B398" s="1" t="s">
        <v>214</v>
      </c>
      <c r="C398" s="1" t="s">
        <v>153</v>
      </c>
      <c r="D398" s="1" t="s">
        <v>151</v>
      </c>
      <c r="E398" s="1" t="s">
        <v>184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5">
        <v>74005043</v>
      </c>
    </row>
    <row r="399" spans="1:13" x14ac:dyDescent="0.25">
      <c r="A399" s="1">
        <v>2013</v>
      </c>
      <c r="B399" s="1" t="s">
        <v>198</v>
      </c>
      <c r="C399" s="1" t="s">
        <v>182</v>
      </c>
      <c r="D399" s="1" t="s">
        <v>155</v>
      </c>
      <c r="E399" s="1" t="s">
        <v>184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5">
        <v>74409071</v>
      </c>
    </row>
    <row r="400" spans="1:13" x14ac:dyDescent="0.25">
      <c r="A400" s="1">
        <v>2013</v>
      </c>
      <c r="B400" s="1" t="s">
        <v>205</v>
      </c>
      <c r="C400" s="1" t="s">
        <v>169</v>
      </c>
      <c r="D400" s="1" t="s">
        <v>151</v>
      </c>
      <c r="E400" s="1" t="s">
        <v>134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5">
        <v>75337500</v>
      </c>
    </row>
    <row r="401" spans="1:13" x14ac:dyDescent="0.25">
      <c r="A401" s="1">
        <v>2013</v>
      </c>
      <c r="B401" s="1" t="s">
        <v>197</v>
      </c>
      <c r="C401" s="1" t="s">
        <v>170</v>
      </c>
      <c r="D401" s="1" t="s">
        <v>151</v>
      </c>
      <c r="E401" s="1" t="s">
        <v>134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5">
        <v>75771800</v>
      </c>
    </row>
    <row r="402" spans="1:13" x14ac:dyDescent="0.25">
      <c r="A402" s="1">
        <v>2013</v>
      </c>
      <c r="B402" s="1" t="s">
        <v>204</v>
      </c>
      <c r="C402" s="1" t="s">
        <v>160</v>
      </c>
      <c r="D402" s="1" t="s">
        <v>155</v>
      </c>
      <c r="E402" s="1" t="s">
        <v>134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5">
        <v>76947033</v>
      </c>
    </row>
    <row r="403" spans="1:13" x14ac:dyDescent="0.25">
      <c r="A403" s="1">
        <v>2013</v>
      </c>
      <c r="B403" s="1" t="s">
        <v>212</v>
      </c>
      <c r="C403" s="1" t="s">
        <v>168</v>
      </c>
      <c r="D403" s="1" t="s">
        <v>155</v>
      </c>
      <c r="E403" s="1" t="s">
        <v>134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5">
        <v>77062000</v>
      </c>
    </row>
    <row r="404" spans="1:13" x14ac:dyDescent="0.25">
      <c r="A404" s="1">
        <v>2013</v>
      </c>
      <c r="B404" s="1" t="s">
        <v>202</v>
      </c>
      <c r="C404" s="1" t="s">
        <v>172</v>
      </c>
      <c r="D404" s="1" t="s">
        <v>151</v>
      </c>
      <c r="E404" s="1" t="s">
        <v>134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5">
        <v>80091725</v>
      </c>
    </row>
    <row r="405" spans="1:13" x14ac:dyDescent="0.25">
      <c r="A405" s="1">
        <v>2013</v>
      </c>
      <c r="B405" s="1" t="s">
        <v>192</v>
      </c>
      <c r="C405" s="1" t="s">
        <v>159</v>
      </c>
      <c r="D405" s="1" t="s">
        <v>151</v>
      </c>
      <c r="E405" s="1" t="s">
        <v>190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5">
        <v>84393333</v>
      </c>
    </row>
    <row r="406" spans="1:13" x14ac:dyDescent="0.25">
      <c r="A406" s="1">
        <v>2013</v>
      </c>
      <c r="B406" s="1" t="s">
        <v>191</v>
      </c>
      <c r="C406" s="1" t="s">
        <v>154</v>
      </c>
      <c r="D406" s="1" t="s">
        <v>155</v>
      </c>
      <c r="E406" s="1" t="s">
        <v>190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5">
        <v>87871525</v>
      </c>
    </row>
    <row r="407" spans="1:13" x14ac:dyDescent="0.25">
      <c r="A407" s="1">
        <v>2013</v>
      </c>
      <c r="B407" s="1" t="s">
        <v>189</v>
      </c>
      <c r="C407" s="1" t="s">
        <v>163</v>
      </c>
      <c r="D407" s="1" t="s">
        <v>155</v>
      </c>
      <c r="E407" s="1" t="s">
        <v>184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5">
        <v>90132000</v>
      </c>
    </row>
    <row r="408" spans="1:13" x14ac:dyDescent="0.25">
      <c r="A408" s="1">
        <v>2013</v>
      </c>
      <c r="B408" s="1" t="s">
        <v>216</v>
      </c>
      <c r="C408" s="1" t="s">
        <v>174</v>
      </c>
      <c r="D408" s="1" t="s">
        <v>155</v>
      </c>
      <c r="E408" s="1" t="s">
        <v>134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5">
        <v>92260110</v>
      </c>
    </row>
    <row r="409" spans="1:13" x14ac:dyDescent="0.25">
      <c r="A409" s="1">
        <v>2013</v>
      </c>
      <c r="B409" s="1" t="s">
        <v>195</v>
      </c>
      <c r="C409" s="1" t="s">
        <v>156</v>
      </c>
      <c r="D409" s="1" t="s">
        <v>155</v>
      </c>
      <c r="E409" s="1" t="s">
        <v>134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5">
        <v>100567726</v>
      </c>
    </row>
    <row r="410" spans="1:13" x14ac:dyDescent="0.25">
      <c r="A410" s="1">
        <v>2013</v>
      </c>
      <c r="B410" s="1" t="s">
        <v>196</v>
      </c>
      <c r="C410" s="1" t="s">
        <v>173</v>
      </c>
      <c r="D410" s="1" t="s">
        <v>155</v>
      </c>
      <c r="E410" s="1" t="s">
        <v>134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5">
        <v>106404462</v>
      </c>
    </row>
    <row r="411" spans="1:13" x14ac:dyDescent="0.25">
      <c r="A411" s="1">
        <v>2013</v>
      </c>
      <c r="B411" s="1" t="s">
        <v>218</v>
      </c>
      <c r="C411" s="1" t="s">
        <v>178</v>
      </c>
      <c r="D411" s="1" t="s">
        <v>151</v>
      </c>
      <c r="E411" s="1" t="s">
        <v>184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5">
        <v>112522600</v>
      </c>
    </row>
    <row r="412" spans="1:13" x14ac:dyDescent="0.25">
      <c r="A412" s="1">
        <v>2013</v>
      </c>
      <c r="B412" s="1" t="s">
        <v>221</v>
      </c>
      <c r="C412" s="1" t="s">
        <v>177</v>
      </c>
      <c r="D412" s="1" t="s">
        <v>155</v>
      </c>
      <c r="E412" s="1" t="s">
        <v>190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5">
        <v>113703270</v>
      </c>
    </row>
    <row r="413" spans="1:13" x14ac:dyDescent="0.25">
      <c r="A413" s="1">
        <v>2013</v>
      </c>
      <c r="B413" s="1" t="s">
        <v>194</v>
      </c>
      <c r="C413" s="1" t="s">
        <v>150</v>
      </c>
      <c r="D413" s="1" t="s">
        <v>151</v>
      </c>
      <c r="E413" s="1" t="s">
        <v>134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5">
        <v>120065277</v>
      </c>
    </row>
    <row r="414" spans="1:13" x14ac:dyDescent="0.25">
      <c r="A414" s="1">
        <v>2013</v>
      </c>
      <c r="B414" s="1" t="s">
        <v>220</v>
      </c>
      <c r="C414" s="1" t="s">
        <v>175</v>
      </c>
      <c r="D414" s="1" t="s">
        <v>151</v>
      </c>
      <c r="E414" s="1" t="s">
        <v>184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5">
        <v>124174750</v>
      </c>
    </row>
    <row r="415" spans="1:13" x14ac:dyDescent="0.25">
      <c r="A415" s="1">
        <v>2013</v>
      </c>
      <c r="B415" s="1" t="s">
        <v>219</v>
      </c>
      <c r="C415" s="1" t="s">
        <v>158</v>
      </c>
      <c r="D415" s="1" t="s">
        <v>151</v>
      </c>
      <c r="E415" s="1" t="s">
        <v>190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5">
        <v>126288100</v>
      </c>
    </row>
    <row r="416" spans="1:13" x14ac:dyDescent="0.25">
      <c r="A416" s="1">
        <v>2013</v>
      </c>
      <c r="B416" s="1" t="s">
        <v>215</v>
      </c>
      <c r="C416" s="1" t="s">
        <v>179</v>
      </c>
      <c r="D416" s="1" t="s">
        <v>155</v>
      </c>
      <c r="E416" s="1" t="s">
        <v>184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5">
        <v>140180334</v>
      </c>
    </row>
    <row r="417" spans="1:13" x14ac:dyDescent="0.25">
      <c r="A417" s="1">
        <v>2013</v>
      </c>
      <c r="B417" s="1" t="s">
        <v>199</v>
      </c>
      <c r="C417" s="1" t="s">
        <v>176</v>
      </c>
      <c r="D417" s="1" t="s">
        <v>151</v>
      </c>
      <c r="E417" s="1" t="s">
        <v>134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5">
        <v>145989500</v>
      </c>
    </row>
    <row r="418" spans="1:13" x14ac:dyDescent="0.25">
      <c r="A418" s="1">
        <v>2013</v>
      </c>
      <c r="B418" s="1" t="s">
        <v>193</v>
      </c>
      <c r="C418" s="1" t="s">
        <v>162</v>
      </c>
      <c r="D418" s="1" t="s">
        <v>151</v>
      </c>
      <c r="E418" s="1" t="s">
        <v>190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5">
        <v>151530000</v>
      </c>
    </row>
    <row r="419" spans="1:13" x14ac:dyDescent="0.25">
      <c r="A419" s="1">
        <v>2013</v>
      </c>
      <c r="B419" s="1" t="s">
        <v>211</v>
      </c>
      <c r="C419" s="1" t="s">
        <v>180</v>
      </c>
      <c r="D419" s="1" t="s">
        <v>155</v>
      </c>
      <c r="E419" s="1" t="s">
        <v>190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5">
        <v>169863189</v>
      </c>
    </row>
    <row r="420" spans="1:13" x14ac:dyDescent="0.25">
      <c r="A420" s="1">
        <v>2013</v>
      </c>
      <c r="B420" s="1" t="s">
        <v>203</v>
      </c>
      <c r="C420" s="1" t="s">
        <v>171</v>
      </c>
      <c r="D420" s="1" t="s">
        <v>155</v>
      </c>
      <c r="E420" s="1" t="s">
        <v>184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5">
        <v>223362196</v>
      </c>
    </row>
    <row r="421" spans="1:13" x14ac:dyDescent="0.25">
      <c r="A421" s="1">
        <v>2013</v>
      </c>
      <c r="B421" s="1" t="s">
        <v>208</v>
      </c>
      <c r="C421" s="1" t="s">
        <v>165</v>
      </c>
      <c r="D421" s="1" t="s">
        <v>151</v>
      </c>
      <c r="E421" s="1" t="s">
        <v>190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5">
        <v>231978886</v>
      </c>
    </row>
    <row r="422" spans="1:13" x14ac:dyDescent="0.25">
      <c r="A422" s="1">
        <v>2014</v>
      </c>
      <c r="B422" s="1" t="s">
        <v>201</v>
      </c>
      <c r="C422" s="1" t="s">
        <v>152</v>
      </c>
      <c r="D422" s="1" t="s">
        <v>151</v>
      </c>
      <c r="E422" s="1" t="s">
        <v>184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5">
        <v>35116300</v>
      </c>
    </row>
    <row r="423" spans="1:13" x14ac:dyDescent="0.25">
      <c r="A423" s="1">
        <v>2014</v>
      </c>
      <c r="B423" s="1" t="s">
        <v>223</v>
      </c>
      <c r="C423" s="1" t="s">
        <v>157</v>
      </c>
      <c r="D423" s="1" t="s">
        <v>155</v>
      </c>
      <c r="E423" s="1" t="s">
        <v>190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5">
        <v>41836900</v>
      </c>
    </row>
    <row r="424" spans="1:13" x14ac:dyDescent="0.25">
      <c r="A424" s="1">
        <v>2014</v>
      </c>
      <c r="B424" s="1" t="s">
        <v>195</v>
      </c>
      <c r="C424" s="1" t="s">
        <v>156</v>
      </c>
      <c r="D424" s="1" t="s">
        <v>155</v>
      </c>
      <c r="E424" s="1" t="s">
        <v>134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5">
        <v>65522500</v>
      </c>
    </row>
    <row r="425" spans="1:13" x14ac:dyDescent="0.25">
      <c r="A425" s="1">
        <v>2014</v>
      </c>
      <c r="B425" s="1" t="s">
        <v>210</v>
      </c>
      <c r="C425" s="1" t="s">
        <v>164</v>
      </c>
      <c r="D425" s="1" t="s">
        <v>151</v>
      </c>
      <c r="E425" s="1" t="s">
        <v>184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5">
        <v>72408400</v>
      </c>
    </row>
    <row r="426" spans="1:13" x14ac:dyDescent="0.25">
      <c r="A426" s="1">
        <v>2014</v>
      </c>
      <c r="B426" s="1" t="s">
        <v>222</v>
      </c>
      <c r="C426" s="1" t="s">
        <v>161</v>
      </c>
      <c r="D426" s="1" t="s">
        <v>151</v>
      </c>
      <c r="E426" s="1" t="s">
        <v>190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5">
        <v>72689100</v>
      </c>
    </row>
    <row r="427" spans="1:13" x14ac:dyDescent="0.25">
      <c r="A427" s="1">
        <v>2014</v>
      </c>
      <c r="B427" s="1" t="s">
        <v>202</v>
      </c>
      <c r="C427" s="1" t="s">
        <v>172</v>
      </c>
      <c r="D427" s="1" t="s">
        <v>151</v>
      </c>
      <c r="E427" s="1" t="s">
        <v>134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5">
        <v>74594075</v>
      </c>
    </row>
    <row r="428" spans="1:13" x14ac:dyDescent="0.25">
      <c r="A428" s="1">
        <v>2014</v>
      </c>
      <c r="B428" s="1" t="s">
        <v>213</v>
      </c>
      <c r="C428" s="1" t="s">
        <v>166</v>
      </c>
      <c r="D428" s="1" t="s">
        <v>155</v>
      </c>
      <c r="E428" s="1" t="s">
        <v>184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5">
        <v>75685700</v>
      </c>
    </row>
    <row r="429" spans="1:13" x14ac:dyDescent="0.25">
      <c r="A429" s="1">
        <v>2014</v>
      </c>
      <c r="B429" s="1" t="s">
        <v>212</v>
      </c>
      <c r="C429" s="1" t="s">
        <v>168</v>
      </c>
      <c r="D429" s="1" t="s">
        <v>155</v>
      </c>
      <c r="E429" s="1" t="s">
        <v>134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5">
        <v>77178000</v>
      </c>
    </row>
    <row r="430" spans="1:13" x14ac:dyDescent="0.25">
      <c r="A430" s="1">
        <v>2014</v>
      </c>
      <c r="B430" s="1" t="s">
        <v>194</v>
      </c>
      <c r="C430" s="1" t="s">
        <v>150</v>
      </c>
      <c r="D430" s="1" t="s">
        <v>151</v>
      </c>
      <c r="E430" s="1" t="s">
        <v>134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5">
        <v>81830500</v>
      </c>
    </row>
    <row r="431" spans="1:13" x14ac:dyDescent="0.25">
      <c r="A431" s="1">
        <v>2014</v>
      </c>
      <c r="B431" s="1" t="s">
        <v>197</v>
      </c>
      <c r="C431" s="1" t="s">
        <v>170</v>
      </c>
      <c r="D431" s="1" t="s">
        <v>151</v>
      </c>
      <c r="E431" s="1" t="s">
        <v>134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5">
        <v>82151899</v>
      </c>
    </row>
    <row r="432" spans="1:13" x14ac:dyDescent="0.25">
      <c r="A432" s="1">
        <v>2014</v>
      </c>
      <c r="B432" s="1" t="s">
        <v>205</v>
      </c>
      <c r="C432" s="1" t="s">
        <v>169</v>
      </c>
      <c r="D432" s="1" t="s">
        <v>151</v>
      </c>
      <c r="E432" s="1" t="s">
        <v>134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5">
        <v>83762500</v>
      </c>
    </row>
    <row r="433" spans="1:13" x14ac:dyDescent="0.25">
      <c r="A433" s="1">
        <v>2014</v>
      </c>
      <c r="B433" s="1" t="s">
        <v>209</v>
      </c>
      <c r="C433" s="1" t="s">
        <v>167</v>
      </c>
      <c r="D433" s="1" t="s">
        <v>155</v>
      </c>
      <c r="E433" s="1" t="s">
        <v>190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5">
        <v>85556990</v>
      </c>
    </row>
    <row r="434" spans="1:13" x14ac:dyDescent="0.25">
      <c r="A434" s="1">
        <v>2014</v>
      </c>
      <c r="B434" s="1" t="s">
        <v>214</v>
      </c>
      <c r="C434" s="1" t="s">
        <v>153</v>
      </c>
      <c r="D434" s="1" t="s">
        <v>151</v>
      </c>
      <c r="E434" s="1" t="s">
        <v>184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5">
        <v>92531100</v>
      </c>
    </row>
    <row r="435" spans="1:13" x14ac:dyDescent="0.25">
      <c r="A435" s="1">
        <v>2014</v>
      </c>
      <c r="B435" s="1" t="s">
        <v>198</v>
      </c>
      <c r="C435" s="1" t="s">
        <v>182</v>
      </c>
      <c r="D435" s="1" t="s">
        <v>155</v>
      </c>
      <c r="E435" s="1" t="s">
        <v>184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5">
        <v>95403500</v>
      </c>
    </row>
    <row r="436" spans="1:13" x14ac:dyDescent="0.25">
      <c r="A436" s="1">
        <v>2014</v>
      </c>
      <c r="B436" s="1" t="s">
        <v>191</v>
      </c>
      <c r="C436" s="1" t="s">
        <v>154</v>
      </c>
      <c r="D436" s="1" t="s">
        <v>155</v>
      </c>
      <c r="E436" s="1" t="s">
        <v>190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5">
        <v>97609000</v>
      </c>
    </row>
    <row r="437" spans="1:13" x14ac:dyDescent="0.25">
      <c r="A437" s="1">
        <v>2014</v>
      </c>
      <c r="B437" s="1" t="s">
        <v>189</v>
      </c>
      <c r="C437" s="1" t="s">
        <v>163</v>
      </c>
      <c r="D437" s="1" t="s">
        <v>155</v>
      </c>
      <c r="E437" s="1" t="s">
        <v>184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5">
        <v>97861500</v>
      </c>
    </row>
    <row r="438" spans="1:13" x14ac:dyDescent="0.25">
      <c r="A438" s="1">
        <v>2014</v>
      </c>
      <c r="B438" s="1" t="s">
        <v>204</v>
      </c>
      <c r="C438" s="1" t="s">
        <v>160</v>
      </c>
      <c r="D438" s="1" t="s">
        <v>155</v>
      </c>
      <c r="E438" s="1" t="s">
        <v>134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5">
        <v>101217000</v>
      </c>
    </row>
    <row r="439" spans="1:13" x14ac:dyDescent="0.25">
      <c r="A439" s="1">
        <v>2014</v>
      </c>
      <c r="B439" s="1" t="s">
        <v>192</v>
      </c>
      <c r="C439" s="1" t="s">
        <v>159</v>
      </c>
      <c r="D439" s="1" t="s">
        <v>151</v>
      </c>
      <c r="E439" s="1" t="s">
        <v>190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5">
        <v>103416000</v>
      </c>
    </row>
    <row r="440" spans="1:13" x14ac:dyDescent="0.25">
      <c r="A440" s="1">
        <v>2014</v>
      </c>
      <c r="B440" s="1" t="s">
        <v>196</v>
      </c>
      <c r="C440" s="1" t="s">
        <v>173</v>
      </c>
      <c r="D440" s="1" t="s">
        <v>155</v>
      </c>
      <c r="E440" s="1" t="s">
        <v>134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5">
        <v>108217500</v>
      </c>
    </row>
    <row r="441" spans="1:13" x14ac:dyDescent="0.25">
      <c r="A441" s="1">
        <v>2014</v>
      </c>
      <c r="B441" s="1" t="s">
        <v>219</v>
      </c>
      <c r="C441" s="1" t="s">
        <v>158</v>
      </c>
      <c r="D441" s="1" t="s">
        <v>151</v>
      </c>
      <c r="E441" s="1" t="s">
        <v>190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5">
        <v>109920100</v>
      </c>
    </row>
    <row r="442" spans="1:13" x14ac:dyDescent="0.25">
      <c r="A442" s="1">
        <v>2014</v>
      </c>
      <c r="B442" s="1" t="s">
        <v>218</v>
      </c>
      <c r="C442" s="1" t="s">
        <v>178</v>
      </c>
      <c r="D442" s="1" t="s">
        <v>151</v>
      </c>
      <c r="E442" s="1" t="s">
        <v>184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5">
        <v>112255059</v>
      </c>
    </row>
    <row r="443" spans="1:13" x14ac:dyDescent="0.25">
      <c r="A443" s="1">
        <v>2014</v>
      </c>
      <c r="B443" s="1" t="s">
        <v>216</v>
      </c>
      <c r="C443" s="1" t="s">
        <v>174</v>
      </c>
      <c r="D443" s="1" t="s">
        <v>155</v>
      </c>
      <c r="E443" s="1" t="s">
        <v>134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5">
        <v>120693000</v>
      </c>
    </row>
    <row r="444" spans="1:13" x14ac:dyDescent="0.25">
      <c r="A444" s="1">
        <v>2014</v>
      </c>
      <c r="B444" s="1" t="s">
        <v>220</v>
      </c>
      <c r="C444" s="1" t="s">
        <v>175</v>
      </c>
      <c r="D444" s="1" t="s">
        <v>151</v>
      </c>
      <c r="E444" s="1" t="s">
        <v>184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5">
        <v>121988250</v>
      </c>
    </row>
    <row r="445" spans="1:13" x14ac:dyDescent="0.25">
      <c r="A445" s="1">
        <v>2014</v>
      </c>
      <c r="B445" s="1" t="s">
        <v>221</v>
      </c>
      <c r="C445" s="1" t="s">
        <v>177</v>
      </c>
      <c r="D445" s="1" t="s">
        <v>155</v>
      </c>
      <c r="E445" s="1" t="s">
        <v>190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5">
        <v>131983680</v>
      </c>
    </row>
    <row r="446" spans="1:13" x14ac:dyDescent="0.25">
      <c r="A446" s="1">
        <v>2014</v>
      </c>
      <c r="B446" s="1" t="s">
        <v>193</v>
      </c>
      <c r="C446" s="1" t="s">
        <v>162</v>
      </c>
      <c r="D446" s="1" t="s">
        <v>151</v>
      </c>
      <c r="E446" s="1" t="s">
        <v>190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5">
        <v>139019929</v>
      </c>
    </row>
    <row r="447" spans="1:13" x14ac:dyDescent="0.25">
      <c r="A447" s="1">
        <v>2014</v>
      </c>
      <c r="B447" s="1" t="s">
        <v>199</v>
      </c>
      <c r="C447" s="1" t="s">
        <v>176</v>
      </c>
      <c r="D447" s="1" t="s">
        <v>151</v>
      </c>
      <c r="E447" s="1" t="s">
        <v>134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5">
        <v>152855500</v>
      </c>
    </row>
    <row r="448" spans="1:13" x14ac:dyDescent="0.25">
      <c r="A448" s="1">
        <v>2014</v>
      </c>
      <c r="B448" s="1" t="s">
        <v>215</v>
      </c>
      <c r="C448" s="1" t="s">
        <v>179</v>
      </c>
      <c r="D448" s="1" t="s">
        <v>155</v>
      </c>
      <c r="E448" s="1" t="s">
        <v>184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5">
        <v>163510167</v>
      </c>
    </row>
    <row r="449" spans="1:13" x14ac:dyDescent="0.25">
      <c r="A449" s="1">
        <v>2014</v>
      </c>
      <c r="B449" s="1" t="s">
        <v>211</v>
      </c>
      <c r="C449" s="1" t="s">
        <v>180</v>
      </c>
      <c r="D449" s="1" t="s">
        <v>155</v>
      </c>
      <c r="E449" s="1" t="s">
        <v>190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5">
        <v>180944967</v>
      </c>
    </row>
    <row r="450" spans="1:13" x14ac:dyDescent="0.25">
      <c r="A450" s="1">
        <v>2014</v>
      </c>
      <c r="B450" s="1" t="s">
        <v>208</v>
      </c>
      <c r="C450" s="1" t="s">
        <v>165</v>
      </c>
      <c r="D450" s="1" t="s">
        <v>151</v>
      </c>
      <c r="E450" s="1" t="s">
        <v>190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5">
        <v>197543907</v>
      </c>
    </row>
    <row r="451" spans="1:13" x14ac:dyDescent="0.25">
      <c r="A451" s="1">
        <v>2014</v>
      </c>
      <c r="B451" s="1" t="s">
        <v>203</v>
      </c>
      <c r="C451" s="1" t="s">
        <v>171</v>
      </c>
      <c r="D451" s="1" t="s">
        <v>155</v>
      </c>
      <c r="E451" s="1" t="s">
        <v>184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5">
        <v>217014600</v>
      </c>
    </row>
    <row r="452" spans="1:13" x14ac:dyDescent="0.25">
      <c r="A452" s="1">
        <v>2015</v>
      </c>
      <c r="B452" s="1" t="s">
        <v>189</v>
      </c>
      <c r="C452" s="1" t="s">
        <v>163</v>
      </c>
      <c r="D452" s="1" t="s">
        <v>155</v>
      </c>
      <c r="E452" s="1" t="s">
        <v>184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5">
        <v>61834000</v>
      </c>
    </row>
    <row r="453" spans="1:13" x14ac:dyDescent="0.25">
      <c r="A453" s="1">
        <v>2015</v>
      </c>
      <c r="B453" s="1" t="s">
        <v>222</v>
      </c>
      <c r="C453" s="1" t="s">
        <v>161</v>
      </c>
      <c r="D453" s="1" t="s">
        <v>151</v>
      </c>
      <c r="E453" s="1" t="s">
        <v>190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5">
        <v>64521233</v>
      </c>
    </row>
    <row r="454" spans="1:13" x14ac:dyDescent="0.25">
      <c r="A454" s="1">
        <v>2015</v>
      </c>
      <c r="B454" s="1" t="s">
        <v>223</v>
      </c>
      <c r="C454" s="1" t="s">
        <v>157</v>
      </c>
      <c r="D454" s="1" t="s">
        <v>155</v>
      </c>
      <c r="E454" s="1" t="s">
        <v>190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5">
        <v>68056500</v>
      </c>
    </row>
    <row r="455" spans="1:13" x14ac:dyDescent="0.25">
      <c r="A455" s="1">
        <v>2015</v>
      </c>
      <c r="B455" s="1" t="s">
        <v>191</v>
      </c>
      <c r="C455" s="1" t="s">
        <v>154</v>
      </c>
      <c r="D455" s="1" t="s">
        <v>155</v>
      </c>
      <c r="E455" s="1" t="s">
        <v>190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5">
        <v>71781250</v>
      </c>
    </row>
    <row r="456" spans="1:13" x14ac:dyDescent="0.25">
      <c r="A456" s="1">
        <v>2015</v>
      </c>
      <c r="B456" s="1" t="s">
        <v>201</v>
      </c>
      <c r="C456" s="1" t="s">
        <v>152</v>
      </c>
      <c r="D456" s="1" t="s">
        <v>151</v>
      </c>
      <c r="E456" s="1" t="s">
        <v>184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5">
        <v>72256200</v>
      </c>
    </row>
    <row r="457" spans="1:13" x14ac:dyDescent="0.25">
      <c r="A457" s="1">
        <v>2015</v>
      </c>
      <c r="B457" s="1" t="s">
        <v>210</v>
      </c>
      <c r="C457" s="1" t="s">
        <v>164</v>
      </c>
      <c r="D457" s="1" t="s">
        <v>151</v>
      </c>
      <c r="E457" s="1" t="s">
        <v>184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5">
        <v>79053501</v>
      </c>
    </row>
    <row r="458" spans="1:13" x14ac:dyDescent="0.25">
      <c r="A458" s="1">
        <v>2015</v>
      </c>
      <c r="B458" s="1" t="s">
        <v>197</v>
      </c>
      <c r="C458" s="1" t="s">
        <v>170</v>
      </c>
      <c r="D458" s="1" t="s">
        <v>151</v>
      </c>
      <c r="E458" s="1" t="s">
        <v>134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5">
        <v>87663766</v>
      </c>
    </row>
    <row r="459" spans="1:13" x14ac:dyDescent="0.25">
      <c r="A459" s="1">
        <v>2015</v>
      </c>
      <c r="B459" s="1" t="s">
        <v>212</v>
      </c>
      <c r="C459" s="1" t="s">
        <v>168</v>
      </c>
      <c r="D459" s="1" t="s">
        <v>155</v>
      </c>
      <c r="E459" s="1" t="s">
        <v>134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5">
        <v>88892499</v>
      </c>
    </row>
    <row r="460" spans="1:13" x14ac:dyDescent="0.25">
      <c r="A460" s="1">
        <v>2015</v>
      </c>
      <c r="B460" s="1" t="s">
        <v>198</v>
      </c>
      <c r="C460" s="1" t="s">
        <v>182</v>
      </c>
      <c r="D460" s="1" t="s">
        <v>155</v>
      </c>
      <c r="E460" s="1" t="s">
        <v>184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5">
        <v>95688600</v>
      </c>
    </row>
    <row r="461" spans="1:13" x14ac:dyDescent="0.25">
      <c r="A461" s="1">
        <v>2015</v>
      </c>
      <c r="B461" s="1" t="s">
        <v>209</v>
      </c>
      <c r="C461" s="1" t="s">
        <v>167</v>
      </c>
      <c r="D461" s="1" t="s">
        <v>155</v>
      </c>
      <c r="E461" s="1" t="s">
        <v>190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5">
        <v>96766683</v>
      </c>
    </row>
    <row r="462" spans="1:13" x14ac:dyDescent="0.25">
      <c r="A462" s="1">
        <v>2015</v>
      </c>
      <c r="B462" s="1" t="s">
        <v>204</v>
      </c>
      <c r="C462" s="1" t="s">
        <v>160</v>
      </c>
      <c r="D462" s="1" t="s">
        <v>155</v>
      </c>
      <c r="E462" s="1" t="s">
        <v>134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5">
        <v>100850000</v>
      </c>
    </row>
    <row r="463" spans="1:13" x14ac:dyDescent="0.25">
      <c r="A463" s="1">
        <v>2015</v>
      </c>
      <c r="B463" s="1" t="s">
        <v>205</v>
      </c>
      <c r="C463" s="1" t="s">
        <v>169</v>
      </c>
      <c r="D463" s="1" t="s">
        <v>151</v>
      </c>
      <c r="E463" s="1" t="s">
        <v>134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5">
        <v>107755000</v>
      </c>
    </row>
    <row r="464" spans="1:13" x14ac:dyDescent="0.25">
      <c r="A464" s="1">
        <v>2015</v>
      </c>
      <c r="B464" s="1" t="s">
        <v>211</v>
      </c>
      <c r="C464" s="1" t="s">
        <v>180</v>
      </c>
      <c r="D464" s="1" t="s">
        <v>155</v>
      </c>
      <c r="E464" s="1" t="s">
        <v>190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5">
        <v>111693000</v>
      </c>
    </row>
    <row r="465" spans="1:13" x14ac:dyDescent="0.25">
      <c r="A465" s="1">
        <v>2015</v>
      </c>
      <c r="B465" s="1" t="s">
        <v>202</v>
      </c>
      <c r="C465" s="1" t="s">
        <v>172</v>
      </c>
      <c r="D465" s="1" t="s">
        <v>151</v>
      </c>
      <c r="E465" s="1" t="s">
        <v>134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5">
        <v>112107025</v>
      </c>
    </row>
    <row r="466" spans="1:13" x14ac:dyDescent="0.25">
      <c r="A466" s="1">
        <v>2015</v>
      </c>
      <c r="B466" s="1" t="s">
        <v>194</v>
      </c>
      <c r="C466" s="1" t="s">
        <v>150</v>
      </c>
      <c r="D466" s="1" t="s">
        <v>151</v>
      </c>
      <c r="E466" s="1" t="s">
        <v>134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5">
        <v>112373700</v>
      </c>
    </row>
    <row r="467" spans="1:13" x14ac:dyDescent="0.25">
      <c r="A467" s="1">
        <v>2015</v>
      </c>
      <c r="B467" s="1" t="s">
        <v>219</v>
      </c>
      <c r="C467" s="1" t="s">
        <v>158</v>
      </c>
      <c r="D467" s="1" t="s">
        <v>151</v>
      </c>
      <c r="E467" s="1" t="s">
        <v>190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5">
        <v>112992400</v>
      </c>
    </row>
    <row r="468" spans="1:13" x14ac:dyDescent="0.25">
      <c r="A468" s="1">
        <v>2015</v>
      </c>
      <c r="B468" s="1" t="s">
        <v>196</v>
      </c>
      <c r="C468" s="1" t="s">
        <v>173</v>
      </c>
      <c r="D468" s="1" t="s">
        <v>155</v>
      </c>
      <c r="E468" s="1" t="s">
        <v>134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5">
        <v>113072286</v>
      </c>
    </row>
    <row r="469" spans="1:13" x14ac:dyDescent="0.25">
      <c r="A469" s="1">
        <v>2015</v>
      </c>
      <c r="B469" s="1" t="s">
        <v>192</v>
      </c>
      <c r="C469" s="1" t="s">
        <v>159</v>
      </c>
      <c r="D469" s="1" t="s">
        <v>151</v>
      </c>
      <c r="E469" s="1" t="s">
        <v>190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5">
        <v>115044833</v>
      </c>
    </row>
    <row r="470" spans="1:13" x14ac:dyDescent="0.25">
      <c r="A470" s="1">
        <v>2015</v>
      </c>
      <c r="B470" s="1" t="s">
        <v>195</v>
      </c>
      <c r="C470" s="1" t="s">
        <v>156</v>
      </c>
      <c r="D470" s="1" t="s">
        <v>155</v>
      </c>
      <c r="E470" s="1" t="s">
        <v>134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5">
        <v>115879310</v>
      </c>
    </row>
    <row r="471" spans="1:13" x14ac:dyDescent="0.25">
      <c r="A471" s="1">
        <v>2015</v>
      </c>
      <c r="B471" s="1" t="s">
        <v>213</v>
      </c>
      <c r="C471" s="1" t="s">
        <v>166</v>
      </c>
      <c r="D471" s="1" t="s">
        <v>155</v>
      </c>
      <c r="E471" s="1" t="s">
        <v>184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5">
        <v>118441300</v>
      </c>
    </row>
    <row r="472" spans="1:13" x14ac:dyDescent="0.25">
      <c r="A472" s="1">
        <v>2015</v>
      </c>
      <c r="B472" s="1" t="s">
        <v>216</v>
      </c>
      <c r="C472" s="1" t="s">
        <v>174</v>
      </c>
      <c r="D472" s="1" t="s">
        <v>155</v>
      </c>
      <c r="E472" s="1" t="s">
        <v>134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5">
        <v>119241500</v>
      </c>
    </row>
    <row r="473" spans="1:13" x14ac:dyDescent="0.25">
      <c r="A473" s="1">
        <v>2015</v>
      </c>
      <c r="B473" s="1" t="s">
        <v>220</v>
      </c>
      <c r="C473" s="1" t="s">
        <v>175</v>
      </c>
      <c r="D473" s="1" t="s">
        <v>151</v>
      </c>
      <c r="E473" s="1" t="s">
        <v>184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5">
        <v>120005415</v>
      </c>
    </row>
    <row r="474" spans="1:13" x14ac:dyDescent="0.25">
      <c r="A474" s="1">
        <v>2015</v>
      </c>
      <c r="B474" s="1" t="s">
        <v>214</v>
      </c>
      <c r="C474" s="1" t="s">
        <v>153</v>
      </c>
      <c r="D474" s="1" t="s">
        <v>151</v>
      </c>
      <c r="E474" s="1" t="s">
        <v>184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5">
        <v>122208700</v>
      </c>
    </row>
    <row r="475" spans="1:13" x14ac:dyDescent="0.25">
      <c r="A475" s="1">
        <v>2015</v>
      </c>
      <c r="B475" s="1" t="s">
        <v>218</v>
      </c>
      <c r="C475" s="1" t="s">
        <v>178</v>
      </c>
      <c r="D475" s="1" t="s">
        <v>151</v>
      </c>
      <c r="E475" s="1" t="s">
        <v>184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5">
        <v>143742789</v>
      </c>
    </row>
    <row r="476" spans="1:13" x14ac:dyDescent="0.25">
      <c r="A476" s="1">
        <v>2015</v>
      </c>
      <c r="B476" s="1" t="s">
        <v>221</v>
      </c>
      <c r="C476" s="1" t="s">
        <v>177</v>
      </c>
      <c r="D476" s="1" t="s">
        <v>155</v>
      </c>
      <c r="E476" s="1" t="s">
        <v>190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5">
        <v>155587472</v>
      </c>
    </row>
    <row r="477" spans="1:13" x14ac:dyDescent="0.25">
      <c r="A477" s="1">
        <v>2015</v>
      </c>
      <c r="B477" s="1" t="s">
        <v>215</v>
      </c>
      <c r="C477" s="1" t="s">
        <v>179</v>
      </c>
      <c r="D477" s="1" t="s">
        <v>155</v>
      </c>
      <c r="E477" s="1" t="s">
        <v>184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5">
        <v>164701500</v>
      </c>
    </row>
    <row r="478" spans="1:13" x14ac:dyDescent="0.25">
      <c r="A478" s="1">
        <v>2015</v>
      </c>
      <c r="B478" s="1" t="s">
        <v>199</v>
      </c>
      <c r="C478" s="1" t="s">
        <v>176</v>
      </c>
      <c r="D478" s="1" t="s">
        <v>151</v>
      </c>
      <c r="E478" s="1" t="s">
        <v>134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5">
        <v>172284750</v>
      </c>
    </row>
    <row r="479" spans="1:13" x14ac:dyDescent="0.25">
      <c r="A479" s="1">
        <v>2015</v>
      </c>
      <c r="B479" s="1" t="s">
        <v>193</v>
      </c>
      <c r="C479" s="1" t="s">
        <v>162</v>
      </c>
      <c r="D479" s="1" t="s">
        <v>151</v>
      </c>
      <c r="E479" s="1" t="s">
        <v>190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5">
        <v>181103400</v>
      </c>
    </row>
    <row r="480" spans="1:13" x14ac:dyDescent="0.25">
      <c r="A480" s="1">
        <v>2015</v>
      </c>
      <c r="B480" s="1" t="s">
        <v>208</v>
      </c>
      <c r="C480" s="1" t="s">
        <v>165</v>
      </c>
      <c r="D480" s="1" t="s">
        <v>151</v>
      </c>
      <c r="E480" s="1" t="s">
        <v>190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5">
        <v>212751957</v>
      </c>
    </row>
    <row r="481" spans="1:13" x14ac:dyDescent="0.25">
      <c r="A481" s="1">
        <v>2015</v>
      </c>
      <c r="B481" s="1" t="s">
        <v>203</v>
      </c>
      <c r="C481" s="1" t="s">
        <v>171</v>
      </c>
      <c r="D481" s="1" t="s">
        <v>155</v>
      </c>
      <c r="E481" s="1" t="s">
        <v>184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5">
        <v>215792000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48"/>
  <sheetViews>
    <sheetView showGridLines="0" workbookViewId="0">
      <selection activeCell="C4" sqref="C4"/>
    </sheetView>
  </sheetViews>
  <sheetFormatPr defaultColWidth="8.85546875" defaultRowHeight="15" x14ac:dyDescent="0.25"/>
  <cols>
    <col min="1" max="1" width="8.85546875" style="1"/>
    <col min="2" max="2" width="15.85546875" style="1" customWidth="1"/>
    <col min="3" max="3" width="8.85546875" style="1"/>
  </cols>
  <sheetData>
    <row r="1" spans="1:3" x14ac:dyDescent="0.25">
      <c r="A1" s="12" t="s">
        <v>100</v>
      </c>
      <c r="B1" s="12" t="s">
        <v>98</v>
      </c>
      <c r="C1" s="12" t="s">
        <v>99</v>
      </c>
    </row>
    <row r="2" spans="1:3" x14ac:dyDescent="0.25">
      <c r="A2" s="1">
        <v>2012</v>
      </c>
      <c r="B2" s="1" t="s">
        <v>101</v>
      </c>
      <c r="C2" s="1">
        <v>33</v>
      </c>
    </row>
    <row r="3" spans="1:3" x14ac:dyDescent="0.25">
      <c r="A3" s="1">
        <v>2013</v>
      </c>
      <c r="B3" s="1" t="s">
        <v>101</v>
      </c>
      <c r="C3" s="1">
        <v>53</v>
      </c>
    </row>
    <row r="4" spans="1:3" x14ac:dyDescent="0.25">
      <c r="A4" s="1">
        <v>2014</v>
      </c>
      <c r="B4" s="1" t="s">
        <v>101</v>
      </c>
      <c r="C4" s="1">
        <v>26</v>
      </c>
    </row>
    <row r="5" spans="1:3" x14ac:dyDescent="0.25">
      <c r="A5" s="1">
        <v>2015</v>
      </c>
      <c r="B5" s="1" t="s">
        <v>101</v>
      </c>
      <c r="C5" s="1">
        <v>47</v>
      </c>
    </row>
    <row r="6" spans="1:3" x14ac:dyDescent="0.25">
      <c r="A6" s="1">
        <v>2011</v>
      </c>
      <c r="B6" s="1" t="s">
        <v>102</v>
      </c>
      <c r="C6" s="1">
        <v>29</v>
      </c>
    </row>
    <row r="7" spans="1:3" x14ac:dyDescent="0.25">
      <c r="A7" s="1">
        <v>2012</v>
      </c>
      <c r="B7" s="1" t="s">
        <v>102</v>
      </c>
      <c r="C7" s="1">
        <v>24</v>
      </c>
    </row>
    <row r="8" spans="1:3" x14ac:dyDescent="0.25">
      <c r="A8" s="1">
        <v>2013</v>
      </c>
      <c r="B8" s="1" t="s">
        <v>102</v>
      </c>
      <c r="C8" s="1">
        <v>27</v>
      </c>
    </row>
    <row r="9" spans="1:3" x14ac:dyDescent="0.25">
      <c r="A9" s="1">
        <v>2014</v>
      </c>
      <c r="B9" s="1" t="s">
        <v>102</v>
      </c>
      <c r="C9" s="1">
        <v>40</v>
      </c>
    </row>
    <row r="10" spans="1:3" x14ac:dyDescent="0.25">
      <c r="A10" s="1">
        <v>2015</v>
      </c>
      <c r="B10" s="1" t="s">
        <v>102</v>
      </c>
      <c r="C10" s="1">
        <v>44</v>
      </c>
    </row>
    <row r="11" spans="1:3" x14ac:dyDescent="0.25">
      <c r="A11" s="1">
        <v>2012</v>
      </c>
      <c r="B11" s="1" t="s">
        <v>103</v>
      </c>
      <c r="C11" s="1">
        <v>22</v>
      </c>
    </row>
    <row r="12" spans="1:3" x14ac:dyDescent="0.25">
      <c r="A12" s="1">
        <v>2013</v>
      </c>
      <c r="B12" s="1" t="s">
        <v>103</v>
      </c>
      <c r="C12" s="1">
        <v>20</v>
      </c>
    </row>
    <row r="13" spans="1:3" x14ac:dyDescent="0.25">
      <c r="A13" s="1">
        <v>2014</v>
      </c>
      <c r="B13" s="1" t="s">
        <v>103</v>
      </c>
      <c r="C13" s="1">
        <v>13</v>
      </c>
    </row>
    <row r="14" spans="1:3" x14ac:dyDescent="0.25">
      <c r="A14" s="1">
        <v>2015</v>
      </c>
      <c r="B14" s="1" t="s">
        <v>103</v>
      </c>
      <c r="C14" s="1">
        <v>42</v>
      </c>
    </row>
    <row r="15" spans="1:3" x14ac:dyDescent="0.25">
      <c r="A15" s="1">
        <v>2012</v>
      </c>
      <c r="B15" s="1" t="s">
        <v>104</v>
      </c>
      <c r="C15" s="1">
        <v>9</v>
      </c>
    </row>
    <row r="16" spans="1:3" x14ac:dyDescent="0.25">
      <c r="A16" s="1">
        <v>2013</v>
      </c>
      <c r="B16" s="1" t="s">
        <v>104</v>
      </c>
      <c r="C16" s="1">
        <v>24</v>
      </c>
    </row>
    <row r="17" spans="1:3" x14ac:dyDescent="0.25">
      <c r="A17" s="1">
        <v>2014</v>
      </c>
      <c r="B17" s="1" t="s">
        <v>104</v>
      </c>
      <c r="C17" s="1">
        <v>29</v>
      </c>
    </row>
    <row r="18" spans="1:3" x14ac:dyDescent="0.25">
      <c r="A18" s="1">
        <v>2015</v>
      </c>
      <c r="B18" s="1" t="s">
        <v>104</v>
      </c>
      <c r="C18" s="1">
        <v>41</v>
      </c>
    </row>
    <row r="19" spans="1:3" x14ac:dyDescent="0.25">
      <c r="A19" s="1">
        <v>2011</v>
      </c>
      <c r="B19" s="1" t="s">
        <v>105</v>
      </c>
      <c r="C19" s="1">
        <v>5</v>
      </c>
    </row>
    <row r="20" spans="1:3" x14ac:dyDescent="0.25">
      <c r="A20" s="1">
        <v>2012</v>
      </c>
      <c r="B20" s="1" t="s">
        <v>105</v>
      </c>
      <c r="C20" s="1">
        <v>30</v>
      </c>
    </row>
    <row r="21" spans="1:3" x14ac:dyDescent="0.25">
      <c r="A21" s="1">
        <v>2013</v>
      </c>
      <c r="B21" s="1" t="s">
        <v>105</v>
      </c>
      <c r="C21" s="1">
        <v>27</v>
      </c>
    </row>
    <row r="22" spans="1:3" x14ac:dyDescent="0.25">
      <c r="A22" s="1">
        <v>2014</v>
      </c>
      <c r="B22" s="1" t="s">
        <v>105</v>
      </c>
      <c r="C22" s="1">
        <v>36</v>
      </c>
    </row>
    <row r="23" spans="1:3" x14ac:dyDescent="0.25">
      <c r="A23" s="1">
        <v>2015</v>
      </c>
      <c r="B23" s="1" t="s">
        <v>105</v>
      </c>
      <c r="C23" s="1">
        <v>41</v>
      </c>
    </row>
    <row r="24" spans="1:3" x14ac:dyDescent="0.25">
      <c r="A24" s="1">
        <v>2011</v>
      </c>
      <c r="B24" s="1" t="s">
        <v>106</v>
      </c>
      <c r="C24" s="1">
        <v>43</v>
      </c>
    </row>
    <row r="25" spans="1:3" x14ac:dyDescent="0.25">
      <c r="A25" s="1">
        <v>2012</v>
      </c>
      <c r="B25" s="1" t="s">
        <v>106</v>
      </c>
      <c r="C25" s="1">
        <v>27</v>
      </c>
    </row>
    <row r="26" spans="1:3" x14ac:dyDescent="0.25">
      <c r="A26" s="1">
        <v>2013</v>
      </c>
      <c r="B26" s="1" t="s">
        <v>106</v>
      </c>
      <c r="C26" s="1">
        <v>28</v>
      </c>
    </row>
    <row r="27" spans="1:3" x14ac:dyDescent="0.25">
      <c r="A27" s="1">
        <v>2014</v>
      </c>
      <c r="B27" s="1" t="s">
        <v>106</v>
      </c>
      <c r="C27" s="1">
        <v>35</v>
      </c>
    </row>
    <row r="28" spans="1:3" x14ac:dyDescent="0.25">
      <c r="A28" s="1">
        <v>2015</v>
      </c>
      <c r="B28" s="1" t="s">
        <v>106</v>
      </c>
      <c r="C28" s="1">
        <v>40</v>
      </c>
    </row>
    <row r="29" spans="1:3" x14ac:dyDescent="0.25">
      <c r="A29" s="1">
        <v>2011</v>
      </c>
      <c r="B29" s="1" t="s">
        <v>107</v>
      </c>
      <c r="C29" s="1">
        <v>37</v>
      </c>
    </row>
    <row r="30" spans="1:3" x14ac:dyDescent="0.25">
      <c r="A30" s="1">
        <v>2012</v>
      </c>
      <c r="B30" s="1" t="s">
        <v>107</v>
      </c>
      <c r="C30" s="1">
        <v>30</v>
      </c>
    </row>
    <row r="31" spans="1:3" x14ac:dyDescent="0.25">
      <c r="A31" s="1">
        <v>2013</v>
      </c>
      <c r="B31" s="1" t="s">
        <v>107</v>
      </c>
      <c r="C31" s="1">
        <v>17</v>
      </c>
    </row>
    <row r="32" spans="1:3" x14ac:dyDescent="0.25">
      <c r="A32" s="1">
        <v>2014</v>
      </c>
      <c r="B32" s="1" t="s">
        <v>107</v>
      </c>
      <c r="C32" s="1">
        <v>28</v>
      </c>
    </row>
    <row r="33" spans="1:3" x14ac:dyDescent="0.25">
      <c r="A33" s="1">
        <v>2015</v>
      </c>
      <c r="B33" s="1" t="s">
        <v>107</v>
      </c>
      <c r="C33" s="1">
        <v>40</v>
      </c>
    </row>
    <row r="34" spans="1:3" x14ac:dyDescent="0.25">
      <c r="A34" s="1">
        <v>2011</v>
      </c>
      <c r="B34" s="1" t="s">
        <v>108</v>
      </c>
      <c r="C34" s="1">
        <v>26</v>
      </c>
    </row>
    <row r="35" spans="1:3" x14ac:dyDescent="0.25">
      <c r="A35" s="1">
        <v>2012</v>
      </c>
      <c r="B35" s="1" t="s">
        <v>108</v>
      </c>
      <c r="C35" s="1">
        <v>22</v>
      </c>
    </row>
    <row r="36" spans="1:3" x14ac:dyDescent="0.25">
      <c r="A36" s="1">
        <v>2013</v>
      </c>
      <c r="B36" s="1" t="s">
        <v>108</v>
      </c>
      <c r="C36" s="1">
        <v>26</v>
      </c>
    </row>
    <row r="37" spans="1:3" x14ac:dyDescent="0.25">
      <c r="A37" s="1">
        <v>2014</v>
      </c>
      <c r="B37" s="1" t="s">
        <v>108</v>
      </c>
      <c r="C37" s="1">
        <v>11</v>
      </c>
    </row>
    <row r="38" spans="1:3" x14ac:dyDescent="0.25">
      <c r="A38" s="1">
        <v>2015</v>
      </c>
      <c r="B38" s="1" t="s">
        <v>108</v>
      </c>
      <c r="C38" s="1">
        <v>40</v>
      </c>
    </row>
    <row r="39" spans="1:3" x14ac:dyDescent="0.25">
      <c r="A39" s="1">
        <v>2011</v>
      </c>
      <c r="B39" s="1" t="s">
        <v>109</v>
      </c>
      <c r="C39" s="1">
        <v>17</v>
      </c>
    </row>
    <row r="40" spans="1:3" x14ac:dyDescent="0.25">
      <c r="A40" s="1">
        <v>2012</v>
      </c>
      <c r="B40" s="1" t="s">
        <v>109</v>
      </c>
      <c r="C40" s="1">
        <v>42</v>
      </c>
    </row>
    <row r="41" spans="1:3" x14ac:dyDescent="0.25">
      <c r="A41" s="1">
        <v>2013</v>
      </c>
      <c r="B41" s="1" t="s">
        <v>109</v>
      </c>
      <c r="C41" s="1">
        <v>36</v>
      </c>
    </row>
    <row r="42" spans="1:3" x14ac:dyDescent="0.25">
      <c r="A42" s="1">
        <v>2014</v>
      </c>
      <c r="B42" s="1" t="s">
        <v>109</v>
      </c>
      <c r="C42" s="1">
        <v>34</v>
      </c>
    </row>
    <row r="43" spans="1:3" x14ac:dyDescent="0.25">
      <c r="A43" s="1">
        <v>2015</v>
      </c>
      <c r="B43" s="1" t="s">
        <v>109</v>
      </c>
      <c r="C43" s="1">
        <v>39</v>
      </c>
    </row>
    <row r="44" spans="1:3" x14ac:dyDescent="0.25">
      <c r="A44" s="1">
        <v>2011</v>
      </c>
      <c r="B44" s="1" t="s">
        <v>234</v>
      </c>
      <c r="C44" s="1">
        <v>14</v>
      </c>
    </row>
    <row r="45" spans="1:3" x14ac:dyDescent="0.25">
      <c r="A45" s="1">
        <v>2012</v>
      </c>
      <c r="B45" s="1" t="s">
        <v>234</v>
      </c>
      <c r="C45" s="1">
        <v>12</v>
      </c>
    </row>
    <row r="46" spans="1:3" x14ac:dyDescent="0.25">
      <c r="A46" s="1">
        <v>2013</v>
      </c>
      <c r="B46" s="1" t="s">
        <v>234</v>
      </c>
      <c r="C46" s="1">
        <v>10</v>
      </c>
    </row>
    <row r="47" spans="1:3" x14ac:dyDescent="0.25">
      <c r="A47" s="1">
        <v>2014</v>
      </c>
      <c r="B47" s="1" t="s">
        <v>234</v>
      </c>
      <c r="C47" s="1">
        <v>75</v>
      </c>
    </row>
    <row r="48" spans="1:3" x14ac:dyDescent="0.25">
      <c r="A48" s="1">
        <v>2015</v>
      </c>
      <c r="B48" s="1" t="s">
        <v>234</v>
      </c>
      <c r="C48" s="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F27"/>
  <sheetViews>
    <sheetView showGridLines="0" topLeftCell="A7" workbookViewId="0">
      <selection activeCell="C10" sqref="C10"/>
    </sheetView>
  </sheetViews>
  <sheetFormatPr defaultColWidth="8.85546875" defaultRowHeight="15" x14ac:dyDescent="0.25"/>
  <cols>
    <col min="1" max="1" width="15.28515625" style="1" customWidth="1"/>
    <col min="2" max="2" width="14.42578125" style="1" customWidth="1"/>
    <col min="3" max="3" width="24.7109375" style="1" customWidth="1"/>
    <col min="4" max="5" width="12.42578125" style="1" customWidth="1"/>
  </cols>
  <sheetData>
    <row r="1" spans="1:5" x14ac:dyDescent="0.25">
      <c r="A1" s="12" t="s">
        <v>43</v>
      </c>
      <c r="B1" s="12" t="s">
        <v>130</v>
      </c>
      <c r="C1" s="12" t="s">
        <v>44</v>
      </c>
      <c r="D1" s="12" t="s">
        <v>45</v>
      </c>
      <c r="E1" s="2"/>
    </row>
    <row r="2" spans="1:5" x14ac:dyDescent="0.25">
      <c r="A2" s="1" t="s">
        <v>34</v>
      </c>
      <c r="B2" s="1" t="s">
        <v>131</v>
      </c>
      <c r="C2" s="1" t="s">
        <v>135</v>
      </c>
      <c r="D2" s="4">
        <v>4645</v>
      </c>
      <c r="E2" s="4"/>
    </row>
    <row r="3" spans="1:5" x14ac:dyDescent="0.25">
      <c r="A3" s="1" t="s">
        <v>34</v>
      </c>
      <c r="B3" s="1" t="s">
        <v>132</v>
      </c>
      <c r="C3" s="1" t="s">
        <v>235</v>
      </c>
      <c r="D3" s="4">
        <v>9490</v>
      </c>
      <c r="E3" s="4"/>
    </row>
    <row r="4" spans="1:5" x14ac:dyDescent="0.25">
      <c r="A4" s="1" t="s">
        <v>34</v>
      </c>
      <c r="B4" s="1" t="s">
        <v>133</v>
      </c>
      <c r="C4" s="1" t="s">
        <v>136</v>
      </c>
      <c r="D4" s="4">
        <v>2535</v>
      </c>
      <c r="E4" s="4"/>
    </row>
    <row r="5" spans="1:5" x14ac:dyDescent="0.25">
      <c r="A5" s="1" t="s">
        <v>34</v>
      </c>
      <c r="B5" s="1" t="s">
        <v>132</v>
      </c>
      <c r="C5" s="1" t="s">
        <v>137</v>
      </c>
      <c r="D5" s="4">
        <v>6699</v>
      </c>
      <c r="E5" s="4"/>
    </row>
    <row r="6" spans="1:5" x14ac:dyDescent="0.25">
      <c r="A6" s="1" t="s">
        <v>46</v>
      </c>
      <c r="B6" s="1" t="s">
        <v>131</v>
      </c>
      <c r="C6" s="1" t="s">
        <v>138</v>
      </c>
      <c r="D6" s="4">
        <v>7840</v>
      </c>
      <c r="E6" s="4"/>
    </row>
    <row r="7" spans="1:5" x14ac:dyDescent="0.25">
      <c r="A7" s="1" t="s">
        <v>46</v>
      </c>
      <c r="B7" s="1" t="s">
        <v>131</v>
      </c>
      <c r="C7" s="1" t="s">
        <v>139</v>
      </c>
      <c r="D7" s="4">
        <v>4391</v>
      </c>
      <c r="E7" s="4"/>
    </row>
    <row r="8" spans="1:5" x14ac:dyDescent="0.25">
      <c r="A8" s="1" t="s">
        <v>46</v>
      </c>
      <c r="B8" s="1" t="s">
        <v>132</v>
      </c>
      <c r="C8" s="1" t="s">
        <v>145</v>
      </c>
      <c r="D8" s="4">
        <v>2120</v>
      </c>
      <c r="E8" s="4"/>
    </row>
    <row r="9" spans="1:5" x14ac:dyDescent="0.25">
      <c r="A9" s="1" t="s">
        <v>47</v>
      </c>
      <c r="B9" s="1" t="s">
        <v>131</v>
      </c>
      <c r="C9" s="1" t="s">
        <v>146</v>
      </c>
      <c r="D9" s="4">
        <v>7600</v>
      </c>
      <c r="E9" s="4"/>
    </row>
    <row r="10" spans="1:5" x14ac:dyDescent="0.25">
      <c r="A10" s="1" t="s">
        <v>47</v>
      </c>
      <c r="B10" s="1" t="s">
        <v>131</v>
      </c>
      <c r="C10" s="1" t="s">
        <v>140</v>
      </c>
      <c r="D10" s="4">
        <v>3281</v>
      </c>
      <c r="E10" s="4"/>
    </row>
    <row r="11" spans="1:5" x14ac:dyDescent="0.25">
      <c r="A11" s="1" t="s">
        <v>47</v>
      </c>
      <c r="B11" s="1" t="s">
        <v>131</v>
      </c>
      <c r="C11" s="1" t="s">
        <v>141</v>
      </c>
      <c r="D11" s="4">
        <v>4500</v>
      </c>
      <c r="E11" s="4"/>
    </row>
    <row r="12" spans="1:5" x14ac:dyDescent="0.25">
      <c r="A12" s="1" t="s">
        <v>47</v>
      </c>
      <c r="B12" s="1" t="s">
        <v>132</v>
      </c>
      <c r="C12" s="1" t="s">
        <v>142</v>
      </c>
      <c r="D12" s="4">
        <v>14920</v>
      </c>
      <c r="E12" s="4"/>
    </row>
    <row r="13" spans="1:5" x14ac:dyDescent="0.25">
      <c r="A13" s="1" t="s">
        <v>47</v>
      </c>
      <c r="B13" s="1" t="s">
        <v>132</v>
      </c>
      <c r="C13" s="1" t="s">
        <v>144</v>
      </c>
      <c r="D13" s="4">
        <v>9447</v>
      </c>
      <c r="E13" s="4"/>
    </row>
    <row r="14" spans="1:5" x14ac:dyDescent="0.25">
      <c r="A14" s="1" t="s">
        <v>48</v>
      </c>
      <c r="B14" s="1" t="s">
        <v>131</v>
      </c>
      <c r="C14" s="1" t="s">
        <v>143</v>
      </c>
      <c r="D14" s="4">
        <v>5590</v>
      </c>
      <c r="E14" s="4"/>
    </row>
    <row r="17" spans="1:6" x14ac:dyDescent="0.25">
      <c r="A17" s="12" t="s">
        <v>62</v>
      </c>
      <c r="B17" s="12" t="s">
        <v>63</v>
      </c>
      <c r="C17" s="12" t="s">
        <v>80</v>
      </c>
      <c r="D17" s="12" t="s">
        <v>64</v>
      </c>
      <c r="E17" s="12" t="s">
        <v>66</v>
      </c>
      <c r="F17" s="12" t="s">
        <v>128</v>
      </c>
    </row>
    <row r="18" spans="1:6" x14ac:dyDescent="0.25">
      <c r="A18" s="1" t="s">
        <v>14</v>
      </c>
      <c r="B18" s="1" t="s">
        <v>53</v>
      </c>
      <c r="C18" s="1" t="s">
        <v>69</v>
      </c>
      <c r="F18" s="1">
        <v>1</v>
      </c>
    </row>
    <row r="19" spans="1:6" x14ac:dyDescent="0.25">
      <c r="A19" s="1" t="s">
        <v>14</v>
      </c>
      <c r="B19" s="1" t="s">
        <v>67</v>
      </c>
      <c r="C19" s="1" t="s">
        <v>70</v>
      </c>
      <c r="D19" s="1" t="s">
        <v>71</v>
      </c>
      <c r="F19" s="1">
        <v>1</v>
      </c>
    </row>
    <row r="20" spans="1:6" x14ac:dyDescent="0.25">
      <c r="A20" s="1" t="s">
        <v>14</v>
      </c>
      <c r="B20" s="1" t="s">
        <v>68</v>
      </c>
      <c r="C20" s="1" t="s">
        <v>72</v>
      </c>
      <c r="F20" s="1">
        <v>1</v>
      </c>
    </row>
    <row r="21" spans="1:6" x14ac:dyDescent="0.25">
      <c r="A21" s="1" t="s">
        <v>14</v>
      </c>
      <c r="B21" s="1" t="s">
        <v>68</v>
      </c>
      <c r="C21" s="1" t="s">
        <v>81</v>
      </c>
      <c r="D21" s="1" t="s">
        <v>82</v>
      </c>
      <c r="E21" s="1" t="s">
        <v>83</v>
      </c>
      <c r="F21" s="1">
        <v>1</v>
      </c>
    </row>
    <row r="22" spans="1:6" x14ac:dyDescent="0.25">
      <c r="A22" s="1" t="s">
        <v>65</v>
      </c>
      <c r="B22" s="1" t="s">
        <v>53</v>
      </c>
      <c r="C22" s="1" t="s">
        <v>73</v>
      </c>
      <c r="D22" s="1" t="s">
        <v>75</v>
      </c>
      <c r="F22" s="1">
        <v>1</v>
      </c>
    </row>
    <row r="23" spans="1:6" x14ac:dyDescent="0.25">
      <c r="A23" s="1" t="s">
        <v>65</v>
      </c>
      <c r="B23" s="1" t="s">
        <v>67</v>
      </c>
      <c r="C23" s="1" t="s">
        <v>74</v>
      </c>
      <c r="D23" s="1" t="s">
        <v>76</v>
      </c>
      <c r="E23" s="1" t="s">
        <v>129</v>
      </c>
      <c r="F23" s="1">
        <v>1</v>
      </c>
    </row>
    <row r="24" spans="1:6" x14ac:dyDescent="0.25">
      <c r="A24" s="1" t="s">
        <v>65</v>
      </c>
      <c r="B24" s="1" t="s">
        <v>67</v>
      </c>
      <c r="C24" s="1" t="s">
        <v>74</v>
      </c>
      <c r="D24" s="1" t="s">
        <v>77</v>
      </c>
      <c r="F24" s="1">
        <v>1</v>
      </c>
    </row>
    <row r="25" spans="1:6" x14ac:dyDescent="0.25">
      <c r="A25" s="1" t="s">
        <v>65</v>
      </c>
      <c r="B25" s="1" t="s">
        <v>68</v>
      </c>
      <c r="C25" s="1" t="s">
        <v>123</v>
      </c>
      <c r="F25" s="1">
        <v>1</v>
      </c>
    </row>
    <row r="26" spans="1:6" x14ac:dyDescent="0.25">
      <c r="A26" s="1" t="s">
        <v>16</v>
      </c>
      <c r="B26" s="1" t="s">
        <v>53</v>
      </c>
      <c r="C26" s="1" t="s">
        <v>78</v>
      </c>
      <c r="F26" s="1">
        <v>1</v>
      </c>
    </row>
    <row r="27" spans="1:6" x14ac:dyDescent="0.25">
      <c r="A27" s="1" t="s">
        <v>16</v>
      </c>
      <c r="B27" s="1" t="s">
        <v>67</v>
      </c>
      <c r="C27" s="1" t="s">
        <v>79</v>
      </c>
      <c r="F2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Customizing Charts</vt:lpstr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Surface Charts</vt:lpstr>
      <vt:lpstr>Power Map</vt:lpstr>
      <vt:lpstr>Combo Charts</vt:lpstr>
      <vt:lpstr>Sparklines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QSK1184</cp:lastModifiedBy>
  <dcterms:created xsi:type="dcterms:W3CDTF">2015-10-15T14:17:43Z</dcterms:created>
  <dcterms:modified xsi:type="dcterms:W3CDTF">2024-02-09T11:44:07Z</dcterms:modified>
  <cp:category/>
</cp:coreProperties>
</file>