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24226"/>
  <xr:revisionPtr revIDLastSave="0" documentId="13_ncr:1_{4D4E2DCD-85B8-45B9-B675-52AB957660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roduction" sheetId="9" r:id="rId1"/>
    <sheet name="Pareto Diagram" sheetId="7" r:id="rId2"/>
    <sheet name="Helper sheet" sheetId="1" state="hidden" r:id="rId3"/>
  </sheets>
  <externalReferences>
    <externalReference r:id="rId4"/>
    <externalReference r:id="rId5"/>
    <externalReference r:id="rId6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OFFSET([1]Calculations!$DK$4,0,0,SUM([1]Calculations!$BB$4:$BB$4))</definedName>
    <definedName name="_2_of_3_above_X_2_sig">OFFSET([1]Calculations!$DG$4,0,0,SUM([1]Calculations!$BB$4:$BB$4))</definedName>
    <definedName name="_2_of_3_below_R_2_sig">OFFSET([1]Calculations!$DU$4,0,0,SUM([1]Calculations!$BB$4:$BB$4))</definedName>
    <definedName name="_2_of_3_below_X_2_sig">OFFSET([1]Calculations!$DQ$4,0,0,SUM([1]Calculations!$BB$4:$BB$4))</definedName>
    <definedName name="_4_of_5_above_R_1_sig">OFFSET([1]Calculations!$EP$4,0,0,SUM([1]Calculations!$BB$4:$BB$4))</definedName>
    <definedName name="_4_of_5_above_X_1_sig">OFFSET([1]Calculations!$EB$4,0,0,SUM([1]Calculations!$BB$4:$BB$4))</definedName>
    <definedName name="_4_of_5_below_R_1_sig">OFFSET([1]Calculations!$EW$4,0,0,SUM([1]Calculations!$BB$4:$BB$4))</definedName>
    <definedName name="_4_of_5_below_X_1_sig">OFFSET([1]Calculations!$EI$4,0,0,SUM([1]Calculations!$BB$4:$BB$4))</definedName>
    <definedName name="_8_above_avg_R">OFFSET([1]Calculations!$CR$4,0,0,SUM([1]Calculations!$BB$4:$BB$4))</definedName>
    <definedName name="_8_above_avg_X">OFFSET([1]Calculations!$BZ$4,0,0,SUM([1]Calculations!$BB$4:$BB$4))</definedName>
    <definedName name="_8_below_avg_R">OFFSET([1]Calculations!$DA$4,0,0,SUM([1]Calculations!$BB$4:$BB$4))</definedName>
    <definedName name="_8_below_avg_X">OFFSET([1]Calculations!$CI$4,0,0,SUM([1]Calculations!$BB$4:$BB$4))</definedName>
    <definedName name="Bars">OFFSET('Helper sheet'!$E$7,0,0,COUNT('Helper sheet'!$E:$E))</definedName>
    <definedName name="Begin">OFFSET([2]Calculations!$B$2,0,0,COUNT([2]Calculations!$B$1:$B$65536))</definedName>
    <definedName name="bins">OFFSET([3]Calculations!$G$14,0,0,COUNT([3]Calculations!$G$14:$G$29))</definedName>
    <definedName name="centerline">OFFSET([1]Calculations!$EY$4,0,0,SUM([1]Calculations!$BB$4:$BB$4))</definedName>
    <definedName name="centerliner">OFFSET([1]Calculations!$FB$4,0,0,SUM([1]Calculations!$BB$4:$BB$4))</definedName>
    <definedName name="counts">OFFSET([3]Calculations!$H$14,0,0,COUNT([3]Calculations!$H$14:$H$29))</definedName>
    <definedName name="Data">'[1]Data Entry'!#REF!</definedName>
    <definedName name="DaysComplete">OFFSET([2]Calculations!$E$2,0,0,COUNT([2]Calculations!$D$1:$D$65536))</definedName>
    <definedName name="DaysIncomplete">OFFSET([2]Calculations!$F$2,0,0,COUNT([2]Calculations!$D$1:$D$65536))</definedName>
    <definedName name="Item">OFFSET([2]Calculations!$A$2,0,0,COUNTA([2]Calculations!$A$1:$A$65536)-1)</definedName>
    <definedName name="lcl">OFFSET([1]Calculations!$EZ$4,0,0,SUM([1]Calculations!$BB$4:$BB$4))</definedName>
    <definedName name="numberpts">OFFSET([1]Calculations!$A$4,0,0,SUM([1]Calculations!$BB$4:$BB$4))</definedName>
    <definedName name="numberptsr">OFFSET([1]Calculations!$B$4,0,0,SUM([1]Calculations!$BB$4:$BB$4))</definedName>
    <definedName name="paretoXaxis">OFFSET('Helper sheet'!$D$7,0,0,COUNT('Helper sheet'!$E:$E))</definedName>
    <definedName name="Percentage">OFFSET('Helper sheet'!$H$7,0,0,COUNT('Helper sheet'!$E:$E))</definedName>
    <definedName name="_xlnm.Print_Area" localSheetId="1">'Pareto Diagram'!$A$1:$J$42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ucl">OFFSET([1]Calculations!$EX$4,0,0,SUM([1]Calculations!$BB$4:$BB$4))</definedName>
    <definedName name="uclR">OFFSET([1]Calculations!$FA$4,0,0,SUM([1]Calculations!$BB$4:$BB$4))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A15" i="1" s="1"/>
  <c r="C14" i="1"/>
  <c r="D14" i="1" s="1"/>
  <c r="C16" i="1"/>
  <c r="A16" i="1" s="1"/>
  <c r="C17" i="1"/>
  <c r="A17" i="1" s="1"/>
  <c r="C18" i="1"/>
  <c r="E18" i="1" s="1"/>
  <c r="H18" i="1" s="1"/>
  <c r="C19" i="1"/>
  <c r="E19" i="1" s="1"/>
  <c r="H19" i="1" s="1"/>
  <c r="C20" i="1"/>
  <c r="A20" i="1" s="1"/>
  <c r="C13" i="1"/>
  <c r="C7" i="1"/>
  <c r="C8" i="1"/>
  <c r="C9" i="1"/>
  <c r="C10" i="1"/>
  <c r="C11" i="1"/>
  <c r="C12" i="1"/>
  <c r="C21" i="1"/>
  <c r="E21" i="1" s="1"/>
  <c r="H21" i="1" s="1"/>
  <c r="C22" i="1"/>
  <c r="A22" i="1" s="1"/>
  <c r="C23" i="1"/>
  <c r="E23" i="1" s="1"/>
  <c r="H23" i="1" s="1"/>
  <c r="C24" i="1"/>
  <c r="A24" i="1" s="1"/>
  <c r="C25" i="1"/>
  <c r="E25" i="1" s="1"/>
  <c r="H25" i="1" s="1"/>
  <c r="C26" i="1"/>
  <c r="A26" i="1" s="1"/>
  <c r="C27" i="1"/>
  <c r="A27" i="1" s="1"/>
  <c r="C28" i="1"/>
  <c r="E28" i="1" s="1"/>
  <c r="H28" i="1" s="1"/>
  <c r="C29" i="1"/>
  <c r="E29" i="1" s="1"/>
  <c r="H29" i="1" s="1"/>
  <c r="C30" i="1"/>
  <c r="E30" i="1" s="1"/>
  <c r="H30" i="1" s="1"/>
  <c r="C31" i="1"/>
  <c r="A31" i="1" s="1"/>
  <c r="C32" i="1"/>
  <c r="D32" i="1" s="1"/>
  <c r="C33" i="1"/>
  <c r="A33" i="1" s="1"/>
  <c r="C34" i="1"/>
  <c r="E34" i="1" s="1"/>
  <c r="H34" i="1" s="1"/>
  <c r="C35" i="1"/>
  <c r="A35" i="1" s="1"/>
  <c r="C36" i="1"/>
  <c r="D36" i="1" s="1"/>
  <c r="C37" i="1"/>
  <c r="A37" i="1" s="1"/>
  <c r="C38" i="1"/>
  <c r="A38" i="1" s="1"/>
  <c r="C39" i="1"/>
  <c r="E39" i="1" s="1"/>
  <c r="H39" i="1" s="1"/>
  <c r="C40" i="1"/>
  <c r="E40" i="1" s="1"/>
  <c r="H40" i="1" s="1"/>
  <c r="C41" i="1"/>
  <c r="D41" i="1" s="1"/>
  <c r="C42" i="1"/>
  <c r="E42" i="1" s="1"/>
  <c r="H42" i="1" s="1"/>
  <c r="C43" i="1"/>
  <c r="E43" i="1" s="1"/>
  <c r="H43" i="1" s="1"/>
  <c r="C44" i="1"/>
  <c r="A44" i="1" s="1"/>
  <c r="C45" i="1"/>
  <c r="D45" i="1" s="1"/>
  <c r="C46" i="1"/>
  <c r="E46" i="1" s="1"/>
  <c r="H46" i="1" s="1"/>
  <c r="C47" i="1"/>
  <c r="D47" i="1" s="1"/>
  <c r="C48" i="1"/>
  <c r="E48" i="1" s="1"/>
  <c r="H48" i="1" s="1"/>
  <c r="C49" i="1"/>
  <c r="D49" i="1" s="1"/>
  <c r="C50" i="1"/>
  <c r="D50" i="1" s="1"/>
  <c r="C51" i="1"/>
  <c r="E51" i="1" s="1"/>
  <c r="H51" i="1" s="1"/>
  <c r="E15" i="1"/>
  <c r="H15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A43" i="1"/>
  <c r="B37" i="1"/>
  <c r="B38" i="1"/>
  <c r="B39" i="1"/>
  <c r="B40" i="1"/>
  <c r="B41" i="1"/>
  <c r="B42" i="1"/>
  <c r="B43" i="1"/>
  <c r="B44" i="1"/>
  <c r="B45" i="1"/>
  <c r="B46" i="1"/>
  <c r="D15" i="1"/>
  <c r="D43" i="1"/>
  <c r="D48" i="1"/>
  <c r="B47" i="1"/>
  <c r="B48" i="1"/>
  <c r="B49" i="1"/>
  <c r="B50" i="1"/>
  <c r="B51" i="1"/>
  <c r="A48" i="1"/>
  <c r="D16" i="1"/>
  <c r="A49" i="1"/>
  <c r="E31" i="1"/>
  <c r="H31" i="1" s="1"/>
  <c r="D31" i="1"/>
  <c r="E32" i="1"/>
  <c r="H32" i="1" s="1"/>
  <c r="E14" i="1"/>
  <c r="H14" i="1" s="1"/>
  <c r="D40" i="1" l="1"/>
  <c r="D38" i="1"/>
  <c r="D27" i="1"/>
  <c r="E16" i="1"/>
  <c r="H16" i="1" s="1"/>
  <c r="E22" i="1"/>
  <c r="H22" i="1" s="1"/>
  <c r="D23" i="1"/>
  <c r="A23" i="1"/>
  <c r="D33" i="1"/>
  <c r="E27" i="1"/>
  <c r="H27" i="1" s="1"/>
  <c r="D29" i="1"/>
  <c r="E35" i="1"/>
  <c r="H35" i="1" s="1"/>
  <c r="E49" i="1"/>
  <c r="H49" i="1" s="1"/>
  <c r="A32" i="1"/>
  <c r="E17" i="1"/>
  <c r="H17" i="1" s="1"/>
  <c r="E33" i="1"/>
  <c r="H33" i="1" s="1"/>
  <c r="D35" i="1"/>
  <c r="A18" i="1"/>
  <c r="A29" i="1"/>
  <c r="D18" i="1"/>
  <c r="E50" i="1"/>
  <c r="H50" i="1" s="1"/>
  <c r="E38" i="1"/>
  <c r="H38" i="1" s="1"/>
  <c r="D34" i="1"/>
  <c r="A34" i="1"/>
  <c r="E41" i="1"/>
  <c r="H41" i="1" s="1"/>
  <c r="A13" i="1"/>
  <c r="A41" i="1"/>
  <c r="A40" i="1"/>
  <c r="D42" i="1"/>
  <c r="D46" i="1"/>
  <c r="D21" i="1"/>
  <c r="A21" i="1"/>
  <c r="A50" i="1"/>
  <c r="A11" i="1"/>
  <c r="A51" i="1"/>
  <c r="D51" i="1"/>
  <c r="D19" i="1"/>
  <c r="A42" i="1"/>
  <c r="A19" i="1"/>
  <c r="A14" i="1"/>
  <c r="D28" i="1"/>
  <c r="A28" i="1"/>
  <c r="D26" i="1"/>
  <c r="A9" i="1"/>
  <c r="D39" i="1"/>
  <c r="E26" i="1"/>
  <c r="H26" i="1" s="1"/>
  <c r="A7" i="1"/>
  <c r="A39" i="1"/>
  <c r="D25" i="1"/>
  <c r="D22" i="1"/>
  <c r="E36" i="1"/>
  <c r="H36" i="1" s="1"/>
  <c r="D17" i="1"/>
  <c r="A8" i="1"/>
  <c r="E37" i="1" s="1"/>
  <c r="H37" i="1" s="1"/>
  <c r="D20" i="1"/>
  <c r="A45" i="1"/>
  <c r="A36" i="1"/>
  <c r="A25" i="1"/>
  <c r="E20" i="1"/>
  <c r="H20" i="1" s="1"/>
  <c r="D24" i="1"/>
  <c r="A10" i="1"/>
  <c r="E45" i="1"/>
  <c r="H45" i="1" s="1"/>
  <c r="D30" i="1"/>
  <c r="A47" i="1"/>
  <c r="E44" i="1"/>
  <c r="H44" i="1" s="1"/>
  <c r="A30" i="1"/>
  <c r="E24" i="1"/>
  <c r="H24" i="1" s="1"/>
  <c r="A12" i="1"/>
  <c r="E47" i="1"/>
  <c r="H47" i="1" s="1"/>
  <c r="D44" i="1"/>
  <c r="A46" i="1"/>
  <c r="D37" i="1" l="1"/>
  <c r="E13" i="1"/>
  <c r="D13" i="1"/>
  <c r="D9" i="1"/>
  <c r="E9" i="1"/>
  <c r="E11" i="1"/>
  <c r="E12" i="1"/>
  <c r="D8" i="1"/>
  <c r="D10" i="1"/>
  <c r="D12" i="1"/>
  <c r="D7" i="1"/>
  <c r="D11" i="1"/>
  <c r="E7" i="1"/>
  <c r="E10" i="1"/>
  <c r="E8" i="1"/>
  <c r="H7" i="1" l="1"/>
  <c r="H8" i="1" s="1"/>
  <c r="H9" i="1" s="1"/>
  <c r="H10" i="1" s="1"/>
  <c r="H11" i="1" s="1"/>
  <c r="H12" i="1" s="1"/>
  <c r="H13" i="1" s="1"/>
</calcChain>
</file>

<file path=xl/sharedStrings.xml><?xml version="1.0" encoding="utf-8"?>
<sst xmlns="http://schemas.openxmlformats.org/spreadsheetml/2006/main" count="59" uniqueCount="52">
  <si>
    <t>Activity</t>
  </si>
  <si>
    <t>Days</t>
  </si>
  <si>
    <t>Untied Rank</t>
  </si>
  <si>
    <t>Pareto X Axis</t>
  </si>
  <si>
    <t>Bars</t>
  </si>
  <si>
    <t>Ordered Rank</t>
  </si>
  <si>
    <t>Category</t>
  </si>
  <si>
    <t>Total</t>
  </si>
  <si>
    <t>Packing List Error</t>
  </si>
  <si>
    <t>Percentage</t>
  </si>
  <si>
    <t>When analyzing data about the frequency of problems or causes in a process.</t>
  </si>
  <si>
    <t>When there are many problems or causes and you want to focus on the most significant.</t>
  </si>
  <si>
    <t>When analyzing broad causes by looking at their specific components.</t>
  </si>
  <si>
    <t>When communicating with others about your data.</t>
  </si>
  <si>
    <t>Product quality</t>
  </si>
  <si>
    <t>Delivery delay</t>
  </si>
  <si>
    <t>No enough workers</t>
  </si>
  <si>
    <t>Wrong working guide</t>
  </si>
  <si>
    <t>Inspectors not qualified</t>
  </si>
  <si>
    <t>Other..</t>
  </si>
  <si>
    <t>Navigation</t>
  </si>
  <si>
    <t>Title</t>
  </si>
  <si>
    <t>Content</t>
  </si>
  <si>
    <t>Customization difficulty (1-3)</t>
  </si>
  <si>
    <t>Explanation of sheets</t>
  </si>
  <si>
    <t>How to customize</t>
  </si>
  <si>
    <t>1)</t>
  </si>
  <si>
    <t>2)</t>
  </si>
  <si>
    <t>3)</t>
  </si>
  <si>
    <t>4)</t>
  </si>
  <si>
    <t>5)</t>
  </si>
  <si>
    <t>Pareto Analysis is a statistical technique in decision-making used for the selection of a limited number of tasks that produce significant overall effect. </t>
  </si>
  <si>
    <t>It uses the Pareto Principle (also known as the 80/20 rule) the idea that by doing 20% of the work you can generate 80% of the benefit of doing the entire job.</t>
  </si>
  <si>
    <t>Firstly Decide what categories you will use to group items.</t>
  </si>
  <si>
    <t>In below table record category details and weighted value for it</t>
  </si>
  <si>
    <t xml:space="preserve">Weighted value is the appropriate scale for the measurements you have collected. </t>
  </si>
  <si>
    <t>Pareto diagram will be constructed in the order of  highest to lowest category weight with accumulative percentage when go from left to right</t>
  </si>
  <si>
    <t>When to Use a Pareto diagram</t>
  </si>
  <si>
    <t>Pareto Diagram</t>
  </si>
  <si>
    <t>Main sheet for Pareto Analysis, during this sheet you will input your data and preview pareto diagram</t>
  </si>
  <si>
    <t>Pareto diagram will be sorting and draw automatically according to the priority of dataset</t>
  </si>
  <si>
    <t>Related To Online Templates</t>
  </si>
  <si>
    <t>Our templates is compatible with online service but some templates that including macros feature is still not supported with Excel Online</t>
  </si>
  <si>
    <t>Here is some hints that replace our macros in case of using Online Template</t>
  </si>
  <si>
    <t>Referesh / Update Data</t>
  </si>
  <si>
    <r>
      <t xml:space="preserve">Some of our templates include </t>
    </r>
    <r>
      <rPr>
        <b/>
        <sz val="10"/>
        <color theme="1"/>
        <rFont val="Arial"/>
        <family val="2"/>
      </rPr>
      <t xml:space="preserve">Referesh/Update data </t>
    </r>
    <r>
      <rPr>
        <sz val="10"/>
        <color theme="1"/>
        <rFont val="Arial"/>
        <family val="2"/>
      </rPr>
      <t>macro button that can be replaced with Referesh All tool in Excel Online ribbon</t>
    </r>
  </si>
  <si>
    <t>Full Screen</t>
  </si>
  <si>
    <r>
      <t xml:space="preserve">Some of our templates have </t>
    </r>
    <r>
      <rPr>
        <b/>
        <sz val="10"/>
        <color theme="1"/>
        <rFont val="Arial"/>
        <family val="2"/>
      </rPr>
      <t xml:space="preserve">Full Screen </t>
    </r>
    <r>
      <rPr>
        <sz val="10"/>
        <color theme="1"/>
        <rFont val="Arial"/>
        <family val="2"/>
      </rPr>
      <t xml:space="preserve">macro button that can be replaced with the itself web browser full screen tool </t>
    </r>
  </si>
  <si>
    <r>
      <t xml:space="preserve">Other macros is applied on less than ~15% of our templats can be overcome by transferring to Desktop App </t>
    </r>
    <r>
      <rPr>
        <b/>
        <sz val="10"/>
        <color theme="1"/>
        <rFont val="Arial"/>
        <family val="2"/>
      </rPr>
      <t>"Open in Desktop App"</t>
    </r>
    <r>
      <rPr>
        <sz val="10"/>
        <color theme="1"/>
        <rFont val="Arial"/>
        <family val="2"/>
      </rPr>
      <t xml:space="preserve"> button</t>
    </r>
  </si>
  <si>
    <t>Other Macros / Buttons</t>
  </si>
  <si>
    <t>Open in Desktop App</t>
  </si>
  <si>
    <t>To open online template using Desktop App be sure that you signed in to your Microsoft account / Onedrive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</si>
</sst>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8"/>
      <color indexed="53"/>
      <name val="Arial"/>
      <family val="2"/>
    </font>
    <font>
      <b/>
      <sz val="14"/>
      <color theme="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"/>
      <name val="Arial"/>
      <family val="2"/>
    </font>
    <font>
      <i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50B47F"/>
        <bgColor indexed="64"/>
      </patternFill>
    </fill>
    <fill>
      <patternFill patternType="solid">
        <fgColor rgb="FF8FCFA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dashed">
        <color theme="0" tint="-0.49998474074526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3" fillId="0" borderId="0" applyNumberFormat="0" applyFill="0" applyBorder="0" applyAlignment="0" applyProtection="0"/>
    <xf numFmtId="0" fontId="10" fillId="0" borderId="0"/>
  </cellStyleXfs>
  <cellXfs count="39">
    <xf numFmtId="0" fontId="0" fillId="0" borderId="0" xfId="0"/>
    <xf numFmtId="0" fontId="0" fillId="0" borderId="1" xfId="0" applyBorder="1"/>
    <xf numFmtId="9" fontId="0" fillId="0" borderId="0" xfId="0" applyNumberFormat="1"/>
    <xf numFmtId="0" fontId="5" fillId="0" borderId="0" xfId="1" applyFont="1" applyBorder="1" applyAlignment="1" applyProtection="1"/>
    <xf numFmtId="0" fontId="5" fillId="0" borderId="0" xfId="1" applyFont="1" applyAlignment="1" applyProtection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10" fillId="0" borderId="0" xfId="2" applyFont="1"/>
    <xf numFmtId="0" fontId="10" fillId="2" borderId="0" xfId="2" applyFont="1" applyFill="1"/>
    <xf numFmtId="0" fontId="11" fillId="0" borderId="0" xfId="2" applyFont="1"/>
    <xf numFmtId="0" fontId="12" fillId="2" borderId="0" xfId="2" applyFont="1" applyFill="1"/>
    <xf numFmtId="0" fontId="9" fillId="2" borderId="0" xfId="3" applyFont="1" applyFill="1"/>
    <xf numFmtId="0" fontId="14" fillId="2" borderId="0" xfId="2" applyFont="1" applyFill="1"/>
    <xf numFmtId="0" fontId="15" fillId="0" borderId="0" xfId="2" applyFont="1" applyAlignment="1">
      <alignment horizontal="right"/>
    </xf>
    <xf numFmtId="0" fontId="11" fillId="0" borderId="0" xfId="4" applyFont="1"/>
    <xf numFmtId="0" fontId="16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0" fontId="17" fillId="2" borderId="0" xfId="1" applyFont="1" applyFill="1" applyAlignment="1" applyProtection="1"/>
    <xf numFmtId="0" fontId="6" fillId="0" borderId="2" xfId="0" applyFont="1" applyBorder="1" applyProtection="1"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4" xfId="0" applyFont="1" applyBorder="1" applyProtection="1"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6" fillId="3" borderId="3" xfId="0" applyFont="1" applyFill="1" applyBorder="1" applyAlignment="1">
      <alignment horizontal="center" vertical="center" wrapText="1"/>
    </xf>
    <xf numFmtId="164" fontId="6" fillId="3" borderId="3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right"/>
    </xf>
    <xf numFmtId="0" fontId="10" fillId="0" borderId="0" xfId="4"/>
    <xf numFmtId="0" fontId="2" fillId="0" borderId="0" xfId="1" applyAlignment="1" applyProtection="1"/>
    <xf numFmtId="0" fontId="5" fillId="0" borderId="0" xfId="1" applyFont="1" applyAlignment="1" applyProtection="1">
      <alignment horizontal="center"/>
    </xf>
    <xf numFmtId="0" fontId="4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wrapText="1"/>
    </xf>
  </cellXfs>
  <cellStyles count="5">
    <cellStyle name="Hyperlink" xfId="1" builtinId="8"/>
    <cellStyle name="Hyperlink 2" xfId="3" xr:uid="{5EB94372-42B5-41EB-AAEB-897CD041DC39}"/>
    <cellStyle name="Normal" xfId="0" builtinId="0"/>
    <cellStyle name="Normal 2" xfId="2" xr:uid="{F94CF5C6-6C32-4132-9A94-2BB4AA825487}"/>
    <cellStyle name="Normal 2 2" xfId="4" xr:uid="{5C375C41-4926-4E1E-80E9-FC825BCEE7E9}"/>
  </cellStyles>
  <dxfs count="0"/>
  <tableStyles count="0" defaultTableStyle="TableStyleMedium2" defaultPivotStyle="PivotStyleLight16"/>
  <colors>
    <mruColors>
      <color rgb="FF8FCFAD"/>
      <color rgb="FF50B4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92581132847957E-2"/>
          <c:y val="5.0279398185718985E-2"/>
          <c:w val="0.85071468821850771"/>
          <c:h val="0.828286295821705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FCFA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[0]!paretoXaxis</c:f>
              <c:strCache>
                <c:ptCount val="7"/>
                <c:pt idx="0">
                  <c:v>Wrong working guide</c:v>
                </c:pt>
                <c:pt idx="1">
                  <c:v>Inspectors not qualified</c:v>
                </c:pt>
                <c:pt idx="2">
                  <c:v>Delivery delay</c:v>
                </c:pt>
                <c:pt idx="3">
                  <c:v>No enough workers</c:v>
                </c:pt>
                <c:pt idx="4">
                  <c:v>Product quality</c:v>
                </c:pt>
                <c:pt idx="5">
                  <c:v>Packing List Error</c:v>
                </c:pt>
                <c:pt idx="6">
                  <c:v>Other..</c:v>
                </c:pt>
              </c:strCache>
            </c:strRef>
          </c:cat>
          <c:val>
            <c:numRef>
              <c:f>[0]!Bars</c:f>
              <c:numCache>
                <c:formatCode>General</c:formatCode>
                <c:ptCount val="7"/>
                <c:pt idx="0">
                  <c:v>18</c:v>
                </c:pt>
                <c:pt idx="1">
                  <c:v>15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2-4DDB-AE72-4497DF7F0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741905791"/>
        <c:axId val="1"/>
      </c:barChart>
      <c:lineChart>
        <c:grouping val="standard"/>
        <c:varyColors val="0"/>
        <c:ser>
          <c:idx val="1"/>
          <c:order val="1"/>
          <c:tx>
            <c:strRef>
              <c:f>'Helper sheet'!$H$6</c:f>
              <c:strCache>
                <c:ptCount val="1"/>
                <c:pt idx="0">
                  <c:v>Percentage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[0]!Percentage</c:f>
              <c:numCache>
                <c:formatCode>0%</c:formatCode>
                <c:ptCount val="7"/>
                <c:pt idx="0">
                  <c:v>0.29508196721311475</c:v>
                </c:pt>
                <c:pt idx="1">
                  <c:v>0.54098360655737698</c:v>
                </c:pt>
                <c:pt idx="2">
                  <c:v>0.72131147540983598</c:v>
                </c:pt>
                <c:pt idx="3">
                  <c:v>0.80327868852459006</c:v>
                </c:pt>
                <c:pt idx="4">
                  <c:v>0.8688524590163933</c:v>
                </c:pt>
                <c:pt idx="5">
                  <c:v>0.93442622950819654</c:v>
                </c:pt>
                <c:pt idx="6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2-4DDB-AE72-4497DF7F0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41905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190579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91525423728814E-2"/>
          <c:y val="9.4890680048685644E-2"/>
          <c:w val="0.83050847457627119"/>
          <c:h val="0.616789420316456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[0]!paretoXaxis</c:f>
              <c:strCache>
                <c:ptCount val="7"/>
                <c:pt idx="0">
                  <c:v>Wrong working guide</c:v>
                </c:pt>
                <c:pt idx="1">
                  <c:v>Inspectors not qualified</c:v>
                </c:pt>
                <c:pt idx="2">
                  <c:v>Delivery delay</c:v>
                </c:pt>
                <c:pt idx="3">
                  <c:v>No enough workers</c:v>
                </c:pt>
                <c:pt idx="4">
                  <c:v>Product quality</c:v>
                </c:pt>
                <c:pt idx="5">
                  <c:v>Packing List Error</c:v>
                </c:pt>
                <c:pt idx="6">
                  <c:v>Other..</c:v>
                </c:pt>
              </c:strCache>
            </c:strRef>
          </c:cat>
          <c:val>
            <c:numRef>
              <c:f>[0]!Bars</c:f>
              <c:numCache>
                <c:formatCode>General</c:formatCode>
                <c:ptCount val="7"/>
                <c:pt idx="0">
                  <c:v>18</c:v>
                </c:pt>
                <c:pt idx="1">
                  <c:v>15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5-4E1B-A11B-129583CE8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909391"/>
        <c:axId val="1"/>
      </c:barChart>
      <c:lineChart>
        <c:grouping val="standard"/>
        <c:varyColors val="0"/>
        <c:ser>
          <c:idx val="1"/>
          <c:order val="1"/>
          <c:tx>
            <c:strRef>
              <c:f>'Helper sheet'!$H$6</c:f>
              <c:strCache>
                <c:ptCount val="1"/>
                <c:pt idx="0">
                  <c:v>Percentage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[0]!Percentage</c:f>
              <c:numCache>
                <c:formatCode>0%</c:formatCode>
                <c:ptCount val="7"/>
                <c:pt idx="0">
                  <c:v>0.29508196721311475</c:v>
                </c:pt>
                <c:pt idx="1">
                  <c:v>0.54098360655737698</c:v>
                </c:pt>
                <c:pt idx="2">
                  <c:v>0.72131147540983598</c:v>
                </c:pt>
                <c:pt idx="3">
                  <c:v>0.80327868852459006</c:v>
                </c:pt>
                <c:pt idx="4">
                  <c:v>0.8688524590163933</c:v>
                </c:pt>
                <c:pt idx="5">
                  <c:v>0.93442622950819654</c:v>
                </c:pt>
                <c:pt idx="6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5-4E1B-A11B-129583CE8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41909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190939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35</xdr:row>
      <xdr:rowOff>19050</xdr:rowOff>
    </xdr:from>
    <xdr:to>
      <xdr:col>12</xdr:col>
      <xdr:colOff>437029</xdr:colOff>
      <xdr:row>39</xdr:row>
      <xdr:rowOff>38100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528FFB-5CA8-4C29-8B77-7B4824A6CBD9}"/>
            </a:ext>
          </a:extLst>
        </xdr:cNvPr>
        <xdr:cNvGrpSpPr/>
      </xdr:nvGrpSpPr>
      <xdr:grpSpPr>
        <a:xfrm>
          <a:off x="4214812" y="5876925"/>
          <a:ext cx="5854373" cy="685800"/>
          <a:chOff x="4257674" y="8324850"/>
          <a:chExt cx="7353301" cy="666750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38758B2C-C6D0-41D3-B5F9-7EDD8D1606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57674" y="8324850"/>
            <a:ext cx="7353301" cy="666750"/>
          </a:xfrm>
          <a:prstGeom prst="rect">
            <a:avLst/>
          </a:prstGeom>
        </xdr:spPr>
      </xdr:pic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96260BC1-B969-4B05-90ED-C5EED76F2256}"/>
              </a:ext>
            </a:extLst>
          </xdr:cNvPr>
          <xdr:cNvSpPr/>
        </xdr:nvSpPr>
        <xdr:spPr>
          <a:xfrm>
            <a:off x="4333875" y="8572500"/>
            <a:ext cx="819150" cy="2095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3E751C4-05F7-4989-8ED7-A89786B1219D}"/>
              </a:ext>
            </a:extLst>
          </xdr:cNvPr>
          <xdr:cNvSpPr/>
        </xdr:nvSpPr>
        <xdr:spPr>
          <a:xfrm>
            <a:off x="7248525" y="8429625"/>
            <a:ext cx="361950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66674</xdr:colOff>
      <xdr:row>43</xdr:row>
      <xdr:rowOff>95250</xdr:rowOff>
    </xdr:from>
    <xdr:to>
      <xdr:col>12</xdr:col>
      <xdr:colOff>456079</xdr:colOff>
      <xdr:row>47</xdr:row>
      <xdr:rowOff>114300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B3DA5D11-F18D-4257-A073-3CDD347513F9}"/>
            </a:ext>
          </a:extLst>
        </xdr:cNvPr>
        <xdr:cNvGrpSpPr/>
      </xdr:nvGrpSpPr>
      <xdr:grpSpPr>
        <a:xfrm>
          <a:off x="4233862" y="7286625"/>
          <a:ext cx="5854373" cy="685800"/>
          <a:chOff x="4276724" y="9696450"/>
          <a:chExt cx="7353301" cy="666750"/>
        </a:xfrm>
      </xdr:grpSpPr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30042F54-79E4-48C3-BF1D-8EE555F622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6724" y="9696450"/>
            <a:ext cx="7353301" cy="666750"/>
          </a:xfrm>
          <a:prstGeom prst="rect">
            <a:avLst/>
          </a:prstGeom>
        </xdr:spPr>
      </xdr:pic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BA8BBE0-C641-4E07-9DFF-D7E97602AEFA}"/>
              </a:ext>
            </a:extLst>
          </xdr:cNvPr>
          <xdr:cNvSpPr/>
        </xdr:nvSpPr>
        <xdr:spPr>
          <a:xfrm>
            <a:off x="9782174" y="9791700"/>
            <a:ext cx="923926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85725</xdr:colOff>
      <xdr:row>49</xdr:row>
      <xdr:rowOff>47625</xdr:rowOff>
    </xdr:from>
    <xdr:to>
      <xdr:col>12</xdr:col>
      <xdr:colOff>420024</xdr:colOff>
      <xdr:row>53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57C1420-19AE-47C5-A6E0-ADE2D210F708}"/>
            </a:ext>
          </a:extLst>
        </xdr:cNvPr>
        <xdr:cNvGrpSpPr/>
      </xdr:nvGrpSpPr>
      <xdr:grpSpPr>
        <a:xfrm>
          <a:off x="4252913" y="8239125"/>
          <a:ext cx="5799267" cy="752475"/>
          <a:chOff x="4295775" y="10620375"/>
          <a:chExt cx="7334250" cy="733425"/>
        </a:xfrm>
      </xdr:grpSpPr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452EF591-CFB6-49D2-8552-BBC7F58EF59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8333"/>
          <a:stretch/>
        </xdr:blipFill>
        <xdr:spPr>
          <a:xfrm>
            <a:off x="4295775" y="10620375"/>
            <a:ext cx="7334250" cy="733425"/>
          </a:xfrm>
          <a:prstGeom prst="rect">
            <a:avLst/>
          </a:prstGeom>
        </xdr:spPr>
      </xdr:pic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BF6ABD23-B679-4E5F-A710-862055C6230D}"/>
              </a:ext>
            </a:extLst>
          </xdr:cNvPr>
          <xdr:cNvSpPr/>
        </xdr:nvSpPr>
        <xdr:spPr>
          <a:xfrm>
            <a:off x="10848975" y="10648949"/>
            <a:ext cx="762000" cy="2381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28574</xdr:rowOff>
    </xdr:from>
    <xdr:to>
      <xdr:col>10</xdr:col>
      <xdr:colOff>38100</xdr:colOff>
      <xdr:row>25</xdr:row>
      <xdr:rowOff>89646</xdr:rowOff>
    </xdr:to>
    <xdr:graphicFrame macro="">
      <xdr:nvGraphicFramePr>
        <xdr:cNvPr id="1033" name="Chart 5">
          <a:extLst>
            <a:ext uri="{FF2B5EF4-FFF2-40B4-BE49-F238E27FC236}">
              <a16:creationId xmlns:a16="http://schemas.microsoft.com/office/drawing/2014/main" id="{CB46D90E-2790-43BF-8869-7C64E4705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6</xdr:row>
      <xdr:rowOff>57150</xdr:rowOff>
    </xdr:from>
    <xdr:to>
      <xdr:col>17</xdr:col>
      <xdr:colOff>352425</xdr:colOff>
      <xdr:row>22</xdr:row>
      <xdr:rowOff>76200</xdr:rowOff>
    </xdr:to>
    <xdr:graphicFrame macro="">
      <xdr:nvGraphicFramePr>
        <xdr:cNvPr id="2052" name="Chart 1">
          <a:extLst>
            <a:ext uri="{FF2B5EF4-FFF2-40B4-BE49-F238E27FC236}">
              <a16:creationId xmlns:a16="http://schemas.microsoft.com/office/drawing/2014/main" id="{61E65BED-27E3-44FA-A59A-F2C559917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cefs\Desktops\Users\kareem\Desktop\SQC%20template\tools\ASQ%20Control%20Chart%20unprotec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cefs\Desktops\Users\kareem\Desktop\SQC%20template\tools\ASQ%20Gantt%20Cha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cefs\Desktops\Users\kareem\Desktop\SQC%20template\tools\ASQ%20histogram%20unprotec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Entry"/>
      <sheetName val="Calculations"/>
      <sheetName val="About This Template"/>
      <sheetName val="test data - DELETE"/>
    </sheetNames>
    <sheetDataSet>
      <sheetData sheetId="0"/>
      <sheetData sheetId="1">
        <row r="4">
          <cell r="A4">
            <v>1</v>
          </cell>
          <cell r="B4">
            <v>25</v>
          </cell>
          <cell r="BB4">
            <v>25</v>
          </cell>
          <cell r="BK4" t="e">
            <v>#N/A</v>
          </cell>
          <cell r="BL4" t="e">
            <v>#N/A</v>
          </cell>
          <cell r="BM4" t="e">
            <v>#N/A</v>
          </cell>
          <cell r="BZ4" t="e">
            <v>#N/A</v>
          </cell>
          <cell r="CI4" t="e">
            <v>#N/A</v>
          </cell>
          <cell r="CR4" t="e">
            <v>#N/A</v>
          </cell>
          <cell r="DA4" t="e">
            <v>#N/A</v>
          </cell>
          <cell r="DG4" t="e">
            <v>#N/A</v>
          </cell>
          <cell r="DK4" t="e">
            <v>#N/A</v>
          </cell>
          <cell r="DQ4" t="e">
            <v>#N/A</v>
          </cell>
          <cell r="DU4" t="e">
            <v>#N/A</v>
          </cell>
          <cell r="EB4" t="e">
            <v>#N/A</v>
          </cell>
          <cell r="EI4" t="e">
            <v>#N/A</v>
          </cell>
          <cell r="EP4" t="e">
            <v>#N/A</v>
          </cell>
          <cell r="EW4" t="e">
            <v>#N/A</v>
          </cell>
          <cell r="EX4">
            <v>15.664359999999999</v>
          </cell>
          <cell r="EY4">
            <v>1.4239999999999999</v>
          </cell>
          <cell r="EZ4">
            <v>-12.81636</v>
          </cell>
          <cell r="FA4">
            <v>52.198200000000007</v>
          </cell>
          <cell r="FB4">
            <v>24.68</v>
          </cell>
          <cell r="FC4">
            <v>10.917573333333332</v>
          </cell>
          <cell r="FD4">
            <v>-8.0695733333333326</v>
          </cell>
          <cell r="FE4">
            <v>43.025466666666674</v>
          </cell>
          <cell r="FF4">
            <v>6.3345333333333294</v>
          </cell>
          <cell r="FG4">
            <v>6.1707866666666664</v>
          </cell>
          <cell r="FH4">
            <v>-3.3227866666666661</v>
          </cell>
          <cell r="FI4">
            <v>33.852733333333333</v>
          </cell>
          <cell r="FJ4">
            <v>15.507266666666665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Entry"/>
      <sheetName val="Calculations"/>
      <sheetName val="About This Template"/>
    </sheetNames>
    <sheetDataSet>
      <sheetData sheetId="0"/>
      <sheetData sheetId="1">
        <row r="1">
          <cell r="A1" t="str">
            <v>Task</v>
          </cell>
          <cell r="B1" t="str">
            <v>Start Date</v>
          </cell>
          <cell r="D1" t="str">
            <v>% Complete</v>
          </cell>
        </row>
        <row r="2">
          <cell r="A2" t="str">
            <v>Develop broad plan</v>
          </cell>
          <cell r="B2">
            <v>39175</v>
          </cell>
          <cell r="D2">
            <v>100</v>
          </cell>
          <cell r="E2">
            <v>14</v>
          </cell>
          <cell r="F2">
            <v>0</v>
          </cell>
        </row>
        <row r="3">
          <cell r="A3" t="str">
            <v>Present plan to council</v>
          </cell>
          <cell r="B3">
            <v>39192</v>
          </cell>
          <cell r="D3">
            <v>100</v>
          </cell>
        </row>
        <row r="4">
          <cell r="A4" t="str">
            <v>Identify team</v>
          </cell>
          <cell r="B4">
            <v>39192</v>
          </cell>
          <cell r="D4">
            <v>100</v>
          </cell>
        </row>
        <row r="5">
          <cell r="A5" t="str">
            <v>Train team</v>
          </cell>
          <cell r="B5">
            <v>39222</v>
          </cell>
          <cell r="D5">
            <v>100</v>
          </cell>
        </row>
        <row r="6">
          <cell r="A6" t="str">
            <v>Develop detailed plan</v>
          </cell>
          <cell r="B6">
            <v>39229</v>
          </cell>
          <cell r="D6">
            <v>100</v>
          </cell>
        </row>
        <row r="7">
          <cell r="A7" t="str">
            <v>Conduct preliminary research</v>
          </cell>
          <cell r="B7">
            <v>39227</v>
          </cell>
          <cell r="D7">
            <v>100</v>
          </cell>
        </row>
        <row r="8">
          <cell r="A8" t="str">
            <v>Identify key practices</v>
          </cell>
          <cell r="B8">
            <v>39240</v>
          </cell>
          <cell r="D8">
            <v>100</v>
          </cell>
        </row>
        <row r="9">
          <cell r="A9" t="str">
            <v>Identify benchmark partners</v>
          </cell>
          <cell r="B9">
            <v>39227</v>
          </cell>
          <cell r="D9">
            <v>25</v>
          </cell>
        </row>
        <row r="10">
          <cell r="A10" t="str">
            <v>Collect public data</v>
          </cell>
          <cell r="B10">
            <v>39243</v>
          </cell>
          <cell r="D10">
            <v>50</v>
          </cell>
        </row>
        <row r="11">
          <cell r="A11" t="str">
            <v>Analyze public data</v>
          </cell>
          <cell r="B11">
            <v>39264</v>
          </cell>
          <cell r="D11">
            <v>0</v>
          </cell>
        </row>
        <row r="12">
          <cell r="A12" t="str">
            <v>Identify current state</v>
          </cell>
          <cell r="B12">
            <v>39248</v>
          </cell>
          <cell r="D12">
            <v>0</v>
          </cell>
        </row>
        <row r="13">
          <cell r="A13" t="str">
            <v>Develop benchmark questions</v>
          </cell>
          <cell r="B13">
            <v>39248</v>
          </cell>
          <cell r="D13">
            <v>0</v>
          </cell>
        </row>
        <row r="14">
          <cell r="A14" t="str">
            <v>Visit benchmark partners</v>
          </cell>
          <cell r="B14">
            <v>39278</v>
          </cell>
          <cell r="D14">
            <v>0</v>
          </cell>
        </row>
        <row r="15">
          <cell r="A15" t="str">
            <v>Develop new process</v>
          </cell>
          <cell r="B15">
            <v>39291</v>
          </cell>
          <cell r="D15">
            <v>0</v>
          </cell>
        </row>
        <row r="16">
          <cell r="A16" t="str">
            <v>Present new plan to council</v>
          </cell>
          <cell r="B16">
            <v>39325</v>
          </cell>
          <cell r="D16">
            <v>0</v>
          </cell>
        </row>
        <row r="17">
          <cell r="A17" t="str">
            <v/>
          </cell>
          <cell r="B17" t="str">
            <v/>
          </cell>
          <cell r="D17" t="str">
            <v/>
          </cell>
        </row>
        <row r="18">
          <cell r="A18" t="str">
            <v/>
          </cell>
          <cell r="B18" t="str">
            <v/>
          </cell>
          <cell r="D18" t="str">
            <v/>
          </cell>
        </row>
        <row r="19">
          <cell r="A19" t="str">
            <v/>
          </cell>
          <cell r="B19" t="str">
            <v/>
          </cell>
          <cell r="D19" t="str">
            <v/>
          </cell>
        </row>
        <row r="20">
          <cell r="A20" t="str">
            <v/>
          </cell>
          <cell r="B20" t="str">
            <v/>
          </cell>
          <cell r="D20" t="str">
            <v/>
          </cell>
        </row>
        <row r="21">
          <cell r="A21" t="str">
            <v/>
          </cell>
          <cell r="B21" t="str">
            <v/>
          </cell>
          <cell r="D21" t="str">
            <v/>
          </cell>
        </row>
        <row r="22">
          <cell r="A22" t="str">
            <v/>
          </cell>
          <cell r="B22" t="str">
            <v/>
          </cell>
          <cell r="D22" t="str">
            <v/>
          </cell>
        </row>
        <row r="23">
          <cell r="A23" t="str">
            <v/>
          </cell>
          <cell r="B23" t="str">
            <v/>
          </cell>
          <cell r="D23" t="str">
            <v/>
          </cell>
        </row>
        <row r="24">
          <cell r="A24" t="str">
            <v/>
          </cell>
          <cell r="B24" t="str">
            <v/>
          </cell>
          <cell r="D24" t="str">
            <v/>
          </cell>
        </row>
        <row r="25">
          <cell r="A25" t="str">
            <v/>
          </cell>
          <cell r="B25" t="str">
            <v/>
          </cell>
          <cell r="D25" t="str">
            <v/>
          </cell>
        </row>
        <row r="26">
          <cell r="A26" t="str">
            <v/>
          </cell>
          <cell r="B26" t="str">
            <v/>
          </cell>
          <cell r="D26" t="str">
            <v/>
          </cell>
        </row>
        <row r="27">
          <cell r="A27" t="str">
            <v/>
          </cell>
          <cell r="B27" t="str">
            <v/>
          </cell>
          <cell r="D27" t="str">
            <v/>
          </cell>
        </row>
        <row r="28">
          <cell r="A28" t="str">
            <v/>
          </cell>
          <cell r="B28" t="str">
            <v/>
          </cell>
          <cell r="D28" t="str">
            <v/>
          </cell>
        </row>
        <row r="29">
          <cell r="A29" t="str">
            <v/>
          </cell>
          <cell r="B29" t="str">
            <v/>
          </cell>
          <cell r="D29" t="str">
            <v/>
          </cell>
        </row>
        <row r="30">
          <cell r="A30" t="str">
            <v/>
          </cell>
          <cell r="B30" t="str">
            <v/>
          </cell>
          <cell r="D30" t="str">
            <v/>
          </cell>
        </row>
        <row r="31">
          <cell r="A31" t="str">
            <v/>
          </cell>
          <cell r="B31" t="str">
            <v/>
          </cell>
          <cell r="D31" t="str">
            <v/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gram"/>
      <sheetName val="Calculations"/>
      <sheetName val="About This Template"/>
    </sheetNames>
    <sheetDataSet>
      <sheetData sheetId="0" refreshError="1"/>
      <sheetData sheetId="1">
        <row r="14">
          <cell r="G14">
            <v>109.25</v>
          </cell>
          <cell r="H14">
            <v>1</v>
          </cell>
        </row>
        <row r="15">
          <cell r="G15">
            <v>112.51</v>
          </cell>
          <cell r="H15">
            <v>2</v>
          </cell>
        </row>
        <row r="16">
          <cell r="G16">
            <v>115.78</v>
          </cell>
          <cell r="H16">
            <v>5</v>
          </cell>
        </row>
        <row r="17">
          <cell r="G17">
            <v>119.04</v>
          </cell>
          <cell r="H17">
            <v>11</v>
          </cell>
        </row>
        <row r="18">
          <cell r="G18">
            <v>122.3</v>
          </cell>
          <cell r="H18">
            <v>19</v>
          </cell>
        </row>
        <row r="19">
          <cell r="G19">
            <v>125.57</v>
          </cell>
          <cell r="H19">
            <v>24</v>
          </cell>
        </row>
        <row r="20">
          <cell r="G20">
            <v>128.83000000000001</v>
          </cell>
          <cell r="H20">
            <v>17</v>
          </cell>
        </row>
        <row r="21">
          <cell r="G21">
            <v>132.09</v>
          </cell>
          <cell r="H21">
            <v>11</v>
          </cell>
        </row>
        <row r="22">
          <cell r="G22">
            <v>135.36000000000001</v>
          </cell>
          <cell r="H22">
            <v>6</v>
          </cell>
        </row>
        <row r="23">
          <cell r="G23">
            <v>138.62</v>
          </cell>
          <cell r="H23">
            <v>3</v>
          </cell>
        </row>
        <row r="24">
          <cell r="G24">
            <v>141.88</v>
          </cell>
          <cell r="H24">
            <v>1</v>
          </cell>
        </row>
        <row r="25">
          <cell r="G25" t="str">
            <v/>
          </cell>
          <cell r="H25" t="str">
            <v/>
          </cell>
        </row>
        <row r="26">
          <cell r="G26" t="str">
            <v/>
          </cell>
          <cell r="H26" t="str">
            <v/>
          </cell>
        </row>
        <row r="27">
          <cell r="G27" t="str">
            <v/>
          </cell>
          <cell r="H27" t="str">
            <v/>
          </cell>
        </row>
        <row r="28">
          <cell r="G28" t="str">
            <v/>
          </cell>
          <cell r="H28" t="str">
            <v/>
          </cell>
        </row>
        <row r="29">
          <cell r="G29" t="str">
            <v/>
          </cell>
          <cell r="H29" t="str">
            <v/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06AD-EDF4-43C2-96F6-1D6C5BBEF95D}">
  <sheetPr codeName="Sheet1">
    <tabColor rgb="FFC00000"/>
  </sheetPr>
  <dimension ref="A1:Q61"/>
  <sheetViews>
    <sheetView showGridLines="0" showRowColHeaders="0" tabSelected="1" topLeftCell="A27" zoomScale="80" zoomScaleNormal="80" workbookViewId="0">
      <pane xSplit="3" topLeftCell="D1" activePane="topRight" state="frozen"/>
      <selection pane="topRight" activeCell="C56" sqref="C56:K63"/>
    </sheetView>
  </sheetViews>
  <sheetFormatPr defaultRowHeight="12.75" x14ac:dyDescent="0.2"/>
  <cols>
    <col min="1" max="1" width="17.7109375" style="12" customWidth="1"/>
    <col min="2" max="2" width="20.28515625" style="11" customWidth="1"/>
    <col min="3" max="3" width="24.42578125" style="11" customWidth="1"/>
    <col min="4" max="16384" width="9.140625" style="11"/>
  </cols>
  <sheetData>
    <row r="1" spans="1:4" x14ac:dyDescent="0.2">
      <c r="A1" s="11"/>
    </row>
    <row r="2" spans="1:4" x14ac:dyDescent="0.2">
      <c r="A2" s="11"/>
    </row>
    <row r="3" spans="1:4" x14ac:dyDescent="0.2">
      <c r="A3" s="11"/>
    </row>
    <row r="4" spans="1:4" x14ac:dyDescent="0.2">
      <c r="A4" s="11"/>
    </row>
    <row r="5" spans="1:4" x14ac:dyDescent="0.2">
      <c r="B5" s="13"/>
      <c r="D5" s="13"/>
    </row>
    <row r="6" spans="1:4" x14ac:dyDescent="0.2">
      <c r="A6" s="14" t="s">
        <v>20</v>
      </c>
      <c r="B6" s="13" t="s">
        <v>21</v>
      </c>
      <c r="D6" s="13" t="s">
        <v>38</v>
      </c>
    </row>
    <row r="8" spans="1:4" x14ac:dyDescent="0.2">
      <c r="A8" s="21" t="s">
        <v>38</v>
      </c>
      <c r="B8" s="13" t="s">
        <v>22</v>
      </c>
      <c r="D8" s="11" t="s">
        <v>31</v>
      </c>
    </row>
    <row r="9" spans="1:4" ht="15" x14ac:dyDescent="0.25">
      <c r="A9" s="15"/>
      <c r="D9" s="11" t="s">
        <v>32</v>
      </c>
    </row>
    <row r="11" spans="1:4" x14ac:dyDescent="0.2">
      <c r="A11" s="16"/>
    </row>
    <row r="12" spans="1:4" x14ac:dyDescent="0.2">
      <c r="C12" s="17" t="s">
        <v>37</v>
      </c>
      <c r="D12" s="11" t="s">
        <v>10</v>
      </c>
    </row>
    <row r="13" spans="1:4" x14ac:dyDescent="0.2">
      <c r="C13" s="17"/>
      <c r="D13" s="11" t="s">
        <v>11</v>
      </c>
    </row>
    <row r="14" spans="1:4" x14ac:dyDescent="0.2">
      <c r="C14" s="17"/>
      <c r="D14" s="11" t="s">
        <v>12</v>
      </c>
    </row>
    <row r="15" spans="1:4" x14ac:dyDescent="0.2">
      <c r="C15" s="17"/>
      <c r="D15" s="11" t="s">
        <v>13</v>
      </c>
    </row>
    <row r="16" spans="1:4" x14ac:dyDescent="0.2">
      <c r="C16" s="17"/>
    </row>
    <row r="17" spans="2:17" x14ac:dyDescent="0.2">
      <c r="C17" s="17"/>
    </row>
    <row r="19" spans="2:17" x14ac:dyDescent="0.2">
      <c r="B19" s="18" t="s">
        <v>23</v>
      </c>
      <c r="D19" s="18">
        <v>1</v>
      </c>
    </row>
    <row r="21" spans="2:17" x14ac:dyDescent="0.2">
      <c r="B21" s="18" t="s">
        <v>24</v>
      </c>
      <c r="C21" s="19" t="s">
        <v>38</v>
      </c>
      <c r="D21" s="11" t="s">
        <v>39</v>
      </c>
    </row>
    <row r="22" spans="2:17" x14ac:dyDescent="0.2">
      <c r="C22" s="19"/>
    </row>
    <row r="23" spans="2:17" x14ac:dyDescent="0.2">
      <c r="C23" s="19"/>
    </row>
    <row r="25" spans="2:17" x14ac:dyDescent="0.2">
      <c r="B25" s="18" t="s">
        <v>25</v>
      </c>
      <c r="C25" s="20" t="s">
        <v>26</v>
      </c>
      <c r="D25" s="11" t="s">
        <v>33</v>
      </c>
    </row>
    <row r="26" spans="2:17" x14ac:dyDescent="0.2">
      <c r="C26" s="20" t="s">
        <v>27</v>
      </c>
      <c r="D26" s="11" t="s">
        <v>34</v>
      </c>
    </row>
    <row r="27" spans="2:17" x14ac:dyDescent="0.2">
      <c r="C27" s="20" t="s">
        <v>28</v>
      </c>
      <c r="D27" s="11" t="s">
        <v>35</v>
      </c>
    </row>
    <row r="28" spans="2:17" x14ac:dyDescent="0.2">
      <c r="C28" s="20" t="s">
        <v>29</v>
      </c>
      <c r="D28" s="11" t="s">
        <v>40</v>
      </c>
    </row>
    <row r="29" spans="2:17" x14ac:dyDescent="0.2">
      <c r="C29" s="20" t="s">
        <v>30</v>
      </c>
      <c r="D29" s="11" t="s">
        <v>36</v>
      </c>
    </row>
    <row r="30" spans="2:17" x14ac:dyDescent="0.2">
      <c r="C30" s="20"/>
    </row>
    <row r="31" spans="2:17" x14ac:dyDescent="0.2">
      <c r="C31" s="20"/>
    </row>
    <row r="32" spans="2:17" x14ac:dyDescent="0.2">
      <c r="B32" s="28" t="s">
        <v>41</v>
      </c>
      <c r="C32" s="29"/>
      <c r="D32" s="30" t="s">
        <v>42</v>
      </c>
      <c r="E32" s="31"/>
      <c r="F32" s="31"/>
      <c r="G32" s="31"/>
      <c r="H32" s="33"/>
      <c r="I32" s="33"/>
      <c r="J32" s="33"/>
      <c r="K32" s="33"/>
      <c r="L32" s="33"/>
      <c r="M32" s="33"/>
      <c r="N32" s="33"/>
      <c r="O32" s="31"/>
      <c r="P32" s="31"/>
      <c r="Q32" s="31"/>
    </row>
    <row r="33" spans="2:17" x14ac:dyDescent="0.2">
      <c r="B33" s="31"/>
      <c r="C33" s="31"/>
      <c r="D33" s="30" t="s">
        <v>43</v>
      </c>
      <c r="E33" s="31"/>
      <c r="F33" s="31"/>
      <c r="G33" s="31"/>
      <c r="H33" s="33"/>
      <c r="I33" s="33"/>
      <c r="J33" s="33"/>
      <c r="K33" s="33"/>
      <c r="L33" s="33"/>
      <c r="M33" s="33"/>
      <c r="N33" s="33"/>
      <c r="O33" s="31"/>
      <c r="P33" s="31"/>
      <c r="Q33" s="31"/>
    </row>
    <row r="34" spans="2:17" x14ac:dyDescent="0.2">
      <c r="B34" s="31"/>
      <c r="C34" s="31"/>
      <c r="D34" s="31"/>
      <c r="E34" s="31"/>
      <c r="F34" s="31"/>
      <c r="G34" s="31"/>
      <c r="H34" s="33"/>
      <c r="I34" s="33"/>
      <c r="J34" s="33"/>
      <c r="K34" s="33"/>
      <c r="L34" s="33"/>
      <c r="M34" s="33"/>
      <c r="N34" s="33"/>
      <c r="O34" s="31"/>
      <c r="P34" s="31"/>
      <c r="Q34" s="31"/>
    </row>
    <row r="35" spans="2:17" x14ac:dyDescent="0.2">
      <c r="B35" s="31"/>
      <c r="C35" s="32" t="s">
        <v>44</v>
      </c>
      <c r="D35" s="31" t="s">
        <v>45</v>
      </c>
      <c r="E35" s="31"/>
      <c r="F35" s="31"/>
      <c r="G35" s="31"/>
      <c r="H35" s="33"/>
      <c r="I35" s="33"/>
      <c r="J35" s="33"/>
      <c r="K35" s="33"/>
      <c r="L35" s="33"/>
      <c r="M35" s="33"/>
      <c r="N35" s="33"/>
      <c r="O35" s="31"/>
      <c r="P35" s="31"/>
      <c r="Q35" s="31"/>
    </row>
    <row r="36" spans="2:17" x14ac:dyDescent="0.2">
      <c r="B36" s="31"/>
      <c r="C36" s="31"/>
      <c r="D36" s="29"/>
      <c r="E36" s="31"/>
      <c r="F36" s="31"/>
      <c r="G36" s="31"/>
      <c r="H36" s="33"/>
      <c r="I36" s="33"/>
      <c r="J36" s="33"/>
      <c r="K36" s="33"/>
      <c r="L36" s="33"/>
      <c r="M36" s="33"/>
      <c r="N36" s="33"/>
      <c r="O36" s="31"/>
      <c r="P36" s="31"/>
      <c r="Q36" s="31"/>
    </row>
    <row r="37" spans="2:17" x14ac:dyDescent="0.2">
      <c r="B37" s="31"/>
      <c r="C37" s="31"/>
      <c r="D37" s="29"/>
      <c r="E37" s="31"/>
      <c r="F37" s="31"/>
      <c r="G37" s="31"/>
      <c r="H37" s="33"/>
      <c r="I37" s="33"/>
      <c r="J37" s="33"/>
      <c r="K37" s="33"/>
      <c r="L37" s="33"/>
      <c r="M37" s="33"/>
      <c r="N37" s="33"/>
      <c r="O37" s="31"/>
      <c r="P37" s="31"/>
      <c r="Q37" s="31"/>
    </row>
    <row r="38" spans="2:17" x14ac:dyDescent="0.2">
      <c r="B38" s="31"/>
      <c r="C38" s="31"/>
      <c r="D38" s="29"/>
      <c r="E38" s="31"/>
      <c r="F38" s="31"/>
      <c r="G38" s="31"/>
      <c r="H38" s="33"/>
      <c r="I38" s="33"/>
      <c r="J38" s="33"/>
      <c r="K38" s="33"/>
      <c r="L38" s="33"/>
      <c r="M38" s="33"/>
      <c r="N38" s="33"/>
      <c r="O38" s="31"/>
      <c r="P38" s="31"/>
      <c r="Q38" s="31"/>
    </row>
    <row r="39" spans="2:17" x14ac:dyDescent="0.2">
      <c r="B39" s="31"/>
      <c r="C39" s="31"/>
      <c r="D39" s="29"/>
      <c r="E39" s="31"/>
      <c r="F39" s="31"/>
      <c r="G39" s="31"/>
      <c r="H39" s="33"/>
      <c r="I39" s="33"/>
      <c r="J39" s="33"/>
      <c r="K39" s="33"/>
      <c r="L39" s="33"/>
      <c r="M39" s="33"/>
      <c r="N39" s="33"/>
      <c r="O39" s="31"/>
      <c r="P39" s="31"/>
      <c r="Q39" s="31"/>
    </row>
    <row r="40" spans="2:17" x14ac:dyDescent="0.2">
      <c r="B40" s="31"/>
      <c r="C40" s="31"/>
      <c r="D40" s="29"/>
      <c r="E40" s="31"/>
      <c r="F40" s="31"/>
      <c r="G40" s="31"/>
      <c r="H40" s="33"/>
      <c r="I40" s="33"/>
      <c r="J40" s="33"/>
      <c r="K40" s="33"/>
      <c r="L40" s="33"/>
      <c r="M40" s="33"/>
      <c r="N40" s="33"/>
      <c r="O40" s="31"/>
      <c r="P40" s="31"/>
      <c r="Q40" s="31"/>
    </row>
    <row r="41" spans="2:17" x14ac:dyDescent="0.2">
      <c r="B41" s="31"/>
      <c r="C41" s="32" t="s">
        <v>46</v>
      </c>
      <c r="D41" s="31" t="s">
        <v>47</v>
      </c>
      <c r="E41" s="31"/>
      <c r="F41" s="31"/>
      <c r="G41" s="31"/>
      <c r="H41" s="33"/>
      <c r="I41" s="33"/>
      <c r="J41" s="33"/>
      <c r="K41" s="33"/>
      <c r="L41" s="33"/>
      <c r="M41" s="33"/>
      <c r="N41" s="33"/>
      <c r="O41" s="31"/>
      <c r="P41" s="31"/>
      <c r="Q41" s="31"/>
    </row>
    <row r="42" spans="2:17" x14ac:dyDescent="0.2">
      <c r="B42" s="31"/>
      <c r="C42" s="31"/>
      <c r="D42" s="31"/>
      <c r="E42" s="31"/>
      <c r="F42" s="31"/>
      <c r="G42" s="31"/>
      <c r="H42" s="33"/>
      <c r="I42" s="33"/>
      <c r="J42" s="33"/>
      <c r="K42" s="33"/>
      <c r="L42" s="33"/>
      <c r="M42" s="33"/>
      <c r="N42" s="33"/>
      <c r="O42" s="31"/>
      <c r="P42" s="31"/>
      <c r="Q42" s="31"/>
    </row>
    <row r="43" spans="2:17" x14ac:dyDescent="0.2">
      <c r="B43" s="31"/>
      <c r="C43" s="32" t="s">
        <v>49</v>
      </c>
      <c r="D43" s="31" t="s">
        <v>48</v>
      </c>
      <c r="E43" s="31"/>
      <c r="F43" s="31"/>
      <c r="G43" s="31"/>
      <c r="H43" s="33"/>
      <c r="I43" s="33"/>
      <c r="J43" s="33"/>
      <c r="K43" s="33"/>
      <c r="L43" s="33"/>
      <c r="M43" s="33"/>
      <c r="N43" s="33"/>
      <c r="O43" s="31"/>
      <c r="P43" s="31"/>
      <c r="Q43" s="31"/>
    </row>
    <row r="44" spans="2:17" x14ac:dyDescent="0.2">
      <c r="B44" s="31"/>
      <c r="C44" s="31"/>
      <c r="D44" s="31"/>
      <c r="E44" s="31"/>
      <c r="F44" s="31"/>
      <c r="G44" s="31"/>
      <c r="H44" s="33"/>
      <c r="I44" s="33"/>
      <c r="J44" s="33"/>
      <c r="K44" s="33"/>
      <c r="L44" s="33"/>
      <c r="M44" s="33"/>
      <c r="N44" s="33"/>
      <c r="O44" s="31"/>
      <c r="P44" s="31"/>
      <c r="Q44" s="31"/>
    </row>
    <row r="45" spans="2:17" x14ac:dyDescent="0.2">
      <c r="B45" s="31"/>
      <c r="C45" s="31"/>
      <c r="D45" s="31"/>
      <c r="E45" s="31"/>
      <c r="F45" s="31"/>
      <c r="G45" s="31"/>
      <c r="H45" s="33"/>
      <c r="I45" s="33"/>
      <c r="J45" s="33"/>
      <c r="K45" s="33"/>
      <c r="L45" s="33"/>
      <c r="M45" s="33"/>
      <c r="N45" s="33"/>
      <c r="O45" s="31"/>
      <c r="P45" s="31"/>
      <c r="Q45" s="31"/>
    </row>
    <row r="46" spans="2:17" x14ac:dyDescent="0.2">
      <c r="B46" s="31"/>
      <c r="C46" s="31"/>
      <c r="D46" s="31"/>
      <c r="E46" s="31"/>
      <c r="F46" s="31"/>
      <c r="G46" s="31"/>
      <c r="H46" s="33"/>
      <c r="I46" s="33"/>
      <c r="J46" s="33"/>
      <c r="K46" s="33"/>
      <c r="L46" s="33"/>
      <c r="M46" s="33"/>
      <c r="N46" s="33"/>
      <c r="O46" s="31"/>
      <c r="P46" s="31"/>
      <c r="Q46" s="31"/>
    </row>
    <row r="47" spans="2:17" x14ac:dyDescent="0.2">
      <c r="B47" s="31"/>
      <c r="C47" s="31"/>
      <c r="D47" s="31"/>
      <c r="E47" s="31"/>
      <c r="F47" s="31"/>
      <c r="G47" s="31"/>
      <c r="H47" s="33"/>
      <c r="I47" s="33"/>
      <c r="J47" s="33"/>
      <c r="K47" s="33"/>
      <c r="L47" s="33"/>
      <c r="M47" s="33"/>
      <c r="N47" s="33"/>
      <c r="O47" s="31"/>
      <c r="P47" s="31"/>
      <c r="Q47" s="31"/>
    </row>
    <row r="48" spans="2:17" x14ac:dyDescent="0.2">
      <c r="B48" s="31"/>
      <c r="C48" s="31"/>
      <c r="D48" s="31"/>
      <c r="E48" s="31"/>
      <c r="F48" s="31"/>
      <c r="G48" s="31"/>
      <c r="H48" s="33"/>
      <c r="I48" s="33"/>
      <c r="J48" s="33"/>
      <c r="K48" s="33"/>
      <c r="L48" s="33"/>
      <c r="M48" s="33"/>
      <c r="N48" s="33"/>
      <c r="O48" s="31"/>
      <c r="P48" s="31"/>
      <c r="Q48" s="31"/>
    </row>
    <row r="49" spans="2:17" x14ac:dyDescent="0.2">
      <c r="B49" s="31"/>
      <c r="C49" s="32" t="s">
        <v>50</v>
      </c>
      <c r="D49" s="31" t="s">
        <v>51</v>
      </c>
      <c r="E49" s="31"/>
      <c r="F49" s="31"/>
      <c r="G49" s="31"/>
      <c r="H49" s="33"/>
      <c r="I49" s="33"/>
      <c r="J49" s="33"/>
      <c r="K49" s="33"/>
      <c r="L49" s="33"/>
      <c r="M49" s="33"/>
      <c r="N49" s="33"/>
      <c r="O49" s="31"/>
      <c r="P49" s="31"/>
      <c r="Q49" s="31"/>
    </row>
    <row r="50" spans="2:17" x14ac:dyDescent="0.2">
      <c r="B50" s="31"/>
      <c r="C50" s="31"/>
      <c r="D50" s="31"/>
      <c r="E50" s="31"/>
      <c r="F50" s="31"/>
      <c r="G50" s="31"/>
      <c r="H50" s="33"/>
      <c r="I50" s="33"/>
      <c r="J50" s="33"/>
      <c r="K50" s="33"/>
      <c r="L50" s="33"/>
      <c r="M50" s="33"/>
      <c r="N50" s="33"/>
      <c r="O50" s="31"/>
      <c r="P50" s="31"/>
      <c r="Q50" s="31"/>
    </row>
    <row r="51" spans="2:17" x14ac:dyDescent="0.2">
      <c r="B51" s="31"/>
      <c r="C51" s="31"/>
      <c r="D51" s="31"/>
      <c r="E51" s="31"/>
      <c r="F51" s="31"/>
      <c r="G51" s="31"/>
      <c r="H51" s="33"/>
      <c r="I51" s="33"/>
      <c r="J51" s="33"/>
      <c r="K51" s="33"/>
      <c r="L51" s="33"/>
      <c r="M51" s="33"/>
      <c r="N51" s="33"/>
      <c r="O51" s="31"/>
      <c r="P51" s="31"/>
      <c r="Q51" s="31"/>
    </row>
    <row r="52" spans="2:17" x14ac:dyDescent="0.2">
      <c r="B52" s="31"/>
      <c r="C52" s="31"/>
      <c r="D52" s="31"/>
      <c r="E52" s="31"/>
      <c r="F52" s="31"/>
      <c r="G52" s="31"/>
      <c r="H52" s="33"/>
      <c r="I52" s="33"/>
      <c r="J52" s="33"/>
      <c r="K52" s="33"/>
      <c r="L52" s="33"/>
      <c r="M52" s="33"/>
      <c r="N52" s="33"/>
      <c r="O52" s="31"/>
      <c r="P52" s="31"/>
      <c r="Q52" s="31"/>
    </row>
    <row r="53" spans="2:17" x14ac:dyDescent="0.2">
      <c r="B53" s="31"/>
      <c r="C53" s="31"/>
      <c r="D53" s="31"/>
      <c r="E53" s="31"/>
      <c r="F53" s="31"/>
      <c r="G53" s="31"/>
      <c r="H53" s="33"/>
      <c r="I53" s="33"/>
      <c r="J53" s="33"/>
      <c r="K53" s="33"/>
      <c r="L53" s="33"/>
      <c r="M53" s="33"/>
      <c r="N53" s="33"/>
      <c r="O53" s="31"/>
      <c r="P53" s="31"/>
      <c r="Q53" s="31"/>
    </row>
    <row r="54" spans="2:17" x14ac:dyDescent="0.2">
      <c r="B54" s="31"/>
      <c r="C54" s="31"/>
      <c r="D54" s="31"/>
      <c r="E54" s="31"/>
      <c r="F54" s="31"/>
      <c r="G54" s="31"/>
      <c r="H54" s="33"/>
      <c r="I54" s="33"/>
      <c r="J54" s="33"/>
      <c r="K54" s="33"/>
      <c r="L54" s="33"/>
      <c r="M54" s="33"/>
      <c r="N54" s="33"/>
      <c r="O54" s="31"/>
      <c r="P54" s="31"/>
      <c r="Q54" s="31"/>
    </row>
    <row r="55" spans="2:17" x14ac:dyDescent="0.2">
      <c r="B55" s="31"/>
      <c r="C55" s="31"/>
      <c r="D55" s="30"/>
      <c r="E55" s="31"/>
      <c r="F55" s="31"/>
      <c r="G55" s="31"/>
      <c r="H55" s="33"/>
      <c r="I55" s="33"/>
      <c r="J55" s="33"/>
      <c r="K55" s="33"/>
      <c r="L55" s="33"/>
      <c r="M55" s="33"/>
      <c r="N55" s="33"/>
    </row>
    <row r="56" spans="2:17" x14ac:dyDescent="0.2">
      <c r="B56" s="31"/>
      <c r="C56" s="31"/>
      <c r="D56" s="33"/>
      <c r="E56" s="31"/>
      <c r="F56" s="31"/>
      <c r="G56" s="31"/>
      <c r="H56" s="33"/>
      <c r="I56" s="33"/>
      <c r="J56" s="33"/>
      <c r="K56" s="33"/>
      <c r="L56" s="33"/>
      <c r="M56" s="33"/>
      <c r="N56" s="33"/>
    </row>
    <row r="57" spans="2:17" x14ac:dyDescent="0.2">
      <c r="B57" s="31"/>
      <c r="C57" s="31"/>
      <c r="D57" s="34"/>
      <c r="E57" s="31"/>
      <c r="F57" s="31"/>
      <c r="G57" s="31"/>
      <c r="H57" s="33"/>
      <c r="I57" s="33"/>
      <c r="J57" s="33"/>
      <c r="K57" s="33"/>
      <c r="L57" s="33"/>
      <c r="M57" s="33"/>
      <c r="N57" s="33"/>
    </row>
    <row r="58" spans="2:17" x14ac:dyDescent="0.2">
      <c r="B58" s="31"/>
      <c r="C58" s="31"/>
      <c r="D58" s="33"/>
      <c r="E58" s="31"/>
      <c r="F58" s="31"/>
      <c r="G58" s="31"/>
      <c r="H58" s="33"/>
      <c r="I58" s="33"/>
      <c r="J58" s="33"/>
      <c r="K58" s="33"/>
      <c r="L58" s="33"/>
      <c r="M58" s="33"/>
      <c r="N58" s="33"/>
    </row>
    <row r="59" spans="2:17" x14ac:dyDescent="0.2">
      <c r="B59" s="31"/>
      <c r="C59" s="31"/>
      <c r="D59" s="33"/>
      <c r="E59" s="31"/>
      <c r="F59" s="31"/>
      <c r="G59" s="31"/>
      <c r="H59" s="33"/>
      <c r="I59" s="33"/>
      <c r="J59" s="33"/>
      <c r="K59" s="33"/>
      <c r="L59" s="33"/>
      <c r="M59" s="33"/>
      <c r="N59" s="33"/>
    </row>
    <row r="60" spans="2:17" x14ac:dyDescent="0.2">
      <c r="B60" s="31"/>
      <c r="C60" s="31"/>
      <c r="D60" s="33"/>
      <c r="E60" s="31"/>
      <c r="F60" s="31"/>
      <c r="G60" s="31"/>
      <c r="H60" s="33"/>
      <c r="I60" s="33"/>
      <c r="J60" s="33"/>
      <c r="K60" s="33"/>
      <c r="L60" s="33"/>
      <c r="M60" s="33"/>
      <c r="N60" s="33"/>
    </row>
    <row r="61" spans="2:17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</sheetData>
  <conditionalFormatting sqref="D19">
    <cfRule type="iconSet" priority="1">
      <iconSet reverse="1">
        <cfvo type="percent" val="0"/>
        <cfvo type="num" val="1" gte="0"/>
        <cfvo type="num" val="2" gte="0"/>
      </iconSet>
    </cfRule>
  </conditionalFormatting>
  <hyperlinks>
    <hyperlink ref="A8" location="'Pareto diagram'!A1" display="Pareto diagram" xr:uid="{3C998034-6520-4B9C-9688-433BD77AFC3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0B47F"/>
  </sheetPr>
  <dimension ref="A1:L43"/>
  <sheetViews>
    <sheetView showGridLines="0" zoomScaleNormal="100" workbookViewId="0">
      <selection activeCell="J28" sqref="J28"/>
    </sheetView>
  </sheetViews>
  <sheetFormatPr defaultColWidth="0" defaultRowHeight="11.25" zeroHeight="1" x14ac:dyDescent="0.2"/>
  <cols>
    <col min="1" max="1" width="2.7109375" style="5" customWidth="1"/>
    <col min="2" max="2" width="2.42578125" style="5" customWidth="1"/>
    <col min="3" max="3" width="26.28515625" style="5" bestFit="1" customWidth="1"/>
    <col min="4" max="4" width="10.7109375" style="5" customWidth="1"/>
    <col min="5" max="5" width="5.7109375" style="5" customWidth="1"/>
    <col min="6" max="6" width="26.28515625" style="5" bestFit="1" customWidth="1"/>
    <col min="7" max="7" width="10.7109375" style="5" customWidth="1"/>
    <col min="8" max="8" width="5.7109375" style="5" customWidth="1"/>
    <col min="9" max="9" width="26.28515625" style="5" bestFit="1" customWidth="1"/>
    <col min="10" max="10" width="10.7109375" style="5" customWidth="1"/>
    <col min="11" max="11" width="9.140625" style="5" customWidth="1"/>
    <col min="12" max="12" width="0.5703125" style="5" customWidth="1"/>
    <col min="13" max="16384" width="9.140625" style="5" hidden="1"/>
  </cols>
  <sheetData>
    <row r="1" spans="1:11" ht="20.25" customHeight="1" x14ac:dyDescent="0.2">
      <c r="A1" s="37" t="s">
        <v>38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0.5" customHeight="1" x14ac:dyDescent="0.2">
      <c r="B2" s="6"/>
      <c r="C2" s="6"/>
      <c r="D2" s="6"/>
      <c r="E2" s="6"/>
      <c r="H2" s="6"/>
    </row>
    <row r="3" spans="1:11" x14ac:dyDescent="0.2">
      <c r="B3" s="6"/>
      <c r="C3" s="6"/>
      <c r="D3" s="6"/>
      <c r="E3" s="6"/>
      <c r="H3" s="6"/>
    </row>
    <row r="4" spans="1:11" x14ac:dyDescent="0.2">
      <c r="B4" s="6"/>
      <c r="C4" s="6"/>
      <c r="D4" s="6"/>
      <c r="E4" s="6"/>
      <c r="H4" s="6"/>
    </row>
    <row r="5" spans="1:11" x14ac:dyDescent="0.2">
      <c r="B5" s="6"/>
      <c r="C5" s="6"/>
      <c r="D5" s="6"/>
      <c r="E5" s="6"/>
      <c r="F5" s="6"/>
      <c r="G5" s="6"/>
      <c r="H5" s="6"/>
      <c r="I5" s="6"/>
      <c r="J5" s="6"/>
    </row>
    <row r="6" spans="1:11" ht="12.75" x14ac:dyDescent="0.2">
      <c r="B6" s="3"/>
      <c r="C6" s="3"/>
      <c r="D6" s="3"/>
      <c r="E6" s="7"/>
      <c r="H6" s="7"/>
    </row>
    <row r="7" spans="1:11" x14ac:dyDescent="0.2"/>
    <row r="8" spans="1:11" x14ac:dyDescent="0.2">
      <c r="B8" s="8"/>
    </row>
    <row r="9" spans="1:11" x14ac:dyDescent="0.2"/>
    <row r="10" spans="1:11" x14ac:dyDescent="0.2">
      <c r="C10" s="6"/>
      <c r="D10" s="6"/>
    </row>
    <row r="11" spans="1:11" ht="10.5" customHeight="1" x14ac:dyDescent="0.2">
      <c r="C11" s="6"/>
      <c r="D11" s="6"/>
      <c r="E11" s="6"/>
      <c r="H11" s="6"/>
    </row>
    <row r="12" spans="1:11" x14ac:dyDescent="0.2">
      <c r="E12" s="6"/>
      <c r="G12" s="6"/>
      <c r="H12" s="6"/>
      <c r="J12" s="6"/>
    </row>
    <row r="13" spans="1:11" ht="10.5" customHeight="1" x14ac:dyDescent="0.2">
      <c r="C13" s="9"/>
      <c r="D13" s="9"/>
    </row>
    <row r="14" spans="1:11" x14ac:dyDescent="0.2">
      <c r="C14" s="9"/>
      <c r="D14" s="9"/>
    </row>
    <row r="15" spans="1:11" x14ac:dyDescent="0.2">
      <c r="C15" s="9"/>
      <c r="D15" s="9"/>
      <c r="G15" s="6"/>
      <c r="J15" s="6"/>
    </row>
    <row r="16" spans="1:11" ht="10.5" customHeight="1" x14ac:dyDescent="0.2"/>
    <row r="17" spans="2:10" x14ac:dyDescent="0.2">
      <c r="C17" s="38"/>
      <c r="D17" s="38"/>
      <c r="G17" s="6"/>
      <c r="J17" s="6"/>
    </row>
    <row r="18" spans="2:10" x14ac:dyDescent="0.2"/>
    <row r="19" spans="2:10" x14ac:dyDescent="0.2">
      <c r="B19" s="8"/>
    </row>
    <row r="20" spans="2:10" x14ac:dyDescent="0.2"/>
    <row r="21" spans="2:10" ht="10.5" customHeight="1" x14ac:dyDescent="0.2">
      <c r="B21" s="36"/>
      <c r="C21" s="36"/>
      <c r="D21" s="36"/>
      <c r="E21" s="10"/>
      <c r="H21" s="10"/>
    </row>
    <row r="22" spans="2:10" x14ac:dyDescent="0.2">
      <c r="B22" s="36"/>
      <c r="C22" s="36"/>
      <c r="D22" s="36"/>
      <c r="E22" s="10"/>
      <c r="H22" s="10"/>
    </row>
    <row r="23" spans="2:10" x14ac:dyDescent="0.2"/>
    <row r="24" spans="2:10" ht="12.75" x14ac:dyDescent="0.2">
      <c r="B24" s="35"/>
      <c r="C24" s="35"/>
      <c r="D24" s="35"/>
      <c r="E24" s="7"/>
      <c r="H24" s="7"/>
    </row>
    <row r="25" spans="2:10" ht="12.75" x14ac:dyDescent="0.2">
      <c r="B25" s="4"/>
      <c r="C25" s="4"/>
      <c r="D25" s="4"/>
      <c r="E25" s="7"/>
      <c r="H25" s="7"/>
    </row>
    <row r="26" spans="2:10" x14ac:dyDescent="0.2"/>
    <row r="27" spans="2:10" ht="17.25" customHeight="1" x14ac:dyDescent="0.2">
      <c r="C27" s="26" t="s">
        <v>6</v>
      </c>
      <c r="D27" s="27" t="s">
        <v>7</v>
      </c>
      <c r="F27" s="26" t="s">
        <v>6</v>
      </c>
      <c r="G27" s="27" t="s">
        <v>7</v>
      </c>
      <c r="I27" s="26" t="s">
        <v>6</v>
      </c>
      <c r="J27" s="27" t="s">
        <v>7</v>
      </c>
    </row>
    <row r="28" spans="2:10" ht="12.75" x14ac:dyDescent="0.2">
      <c r="C28" s="24" t="s">
        <v>14</v>
      </c>
      <c r="D28" s="25">
        <v>4</v>
      </c>
      <c r="F28" s="24"/>
      <c r="G28" s="25"/>
      <c r="I28" s="24"/>
      <c r="J28" s="25"/>
    </row>
    <row r="29" spans="2:10" ht="12.75" x14ac:dyDescent="0.2">
      <c r="C29" s="22" t="s">
        <v>8</v>
      </c>
      <c r="D29" s="23">
        <v>4</v>
      </c>
      <c r="F29" s="22"/>
      <c r="G29" s="23"/>
      <c r="I29" s="22"/>
      <c r="J29" s="23"/>
    </row>
    <row r="30" spans="2:10" ht="12.75" x14ac:dyDescent="0.2">
      <c r="C30" s="22" t="s">
        <v>15</v>
      </c>
      <c r="D30" s="23">
        <v>11</v>
      </c>
      <c r="F30" s="22"/>
      <c r="G30" s="23"/>
      <c r="I30" s="22"/>
      <c r="J30" s="23"/>
    </row>
    <row r="31" spans="2:10" ht="12.75" x14ac:dyDescent="0.2">
      <c r="C31" s="22" t="s">
        <v>16</v>
      </c>
      <c r="D31" s="23">
        <v>5</v>
      </c>
      <c r="F31" s="22"/>
      <c r="G31" s="23"/>
      <c r="I31" s="22"/>
      <c r="J31" s="23"/>
    </row>
    <row r="32" spans="2:10" ht="12.75" x14ac:dyDescent="0.2">
      <c r="C32" s="22" t="s">
        <v>17</v>
      </c>
      <c r="D32" s="23">
        <v>18</v>
      </c>
      <c r="F32" s="22"/>
      <c r="G32" s="23"/>
      <c r="I32" s="22"/>
      <c r="J32" s="23"/>
    </row>
    <row r="33" spans="3:10" ht="12.75" x14ac:dyDescent="0.2">
      <c r="C33" s="22" t="s">
        <v>18</v>
      </c>
      <c r="D33" s="23">
        <v>15</v>
      </c>
      <c r="F33" s="22"/>
      <c r="G33" s="23"/>
      <c r="I33" s="22"/>
      <c r="J33" s="23"/>
    </row>
    <row r="34" spans="3:10" ht="12.75" x14ac:dyDescent="0.2">
      <c r="C34" s="22" t="s">
        <v>19</v>
      </c>
      <c r="D34" s="23">
        <v>4</v>
      </c>
      <c r="F34" s="22"/>
      <c r="G34" s="23"/>
      <c r="I34" s="22"/>
      <c r="J34" s="23"/>
    </row>
    <row r="35" spans="3:10" ht="12.75" x14ac:dyDescent="0.2">
      <c r="C35" s="22"/>
      <c r="D35" s="23"/>
      <c r="F35" s="22"/>
      <c r="G35" s="23"/>
      <c r="I35" s="22"/>
      <c r="J35" s="23"/>
    </row>
    <row r="36" spans="3:10" ht="12.75" x14ac:dyDescent="0.2">
      <c r="C36" s="22"/>
      <c r="D36" s="23"/>
      <c r="F36" s="22"/>
      <c r="G36" s="23"/>
      <c r="I36" s="22"/>
      <c r="J36" s="23"/>
    </row>
    <row r="37" spans="3:10" ht="12.75" x14ac:dyDescent="0.2">
      <c r="C37" s="22"/>
      <c r="D37" s="23"/>
      <c r="F37" s="22"/>
      <c r="G37" s="23"/>
      <c r="I37" s="22"/>
      <c r="J37" s="23"/>
    </row>
    <row r="38" spans="3:10" ht="12.75" x14ac:dyDescent="0.2">
      <c r="C38" s="22"/>
      <c r="D38" s="23"/>
      <c r="F38" s="22"/>
      <c r="G38" s="23"/>
      <c r="I38" s="22"/>
      <c r="J38" s="23"/>
    </row>
    <row r="39" spans="3:10" ht="12.75" x14ac:dyDescent="0.2">
      <c r="C39" s="22"/>
      <c r="D39" s="23"/>
      <c r="F39" s="22"/>
      <c r="G39" s="23"/>
      <c r="I39" s="22"/>
      <c r="J39" s="23"/>
    </row>
    <row r="40" spans="3:10" ht="12.75" x14ac:dyDescent="0.2">
      <c r="C40" s="22"/>
      <c r="D40" s="23"/>
      <c r="F40" s="22"/>
      <c r="G40" s="23"/>
      <c r="I40" s="22"/>
      <c r="J40" s="23"/>
    </row>
    <row r="41" spans="3:10" ht="12.75" x14ac:dyDescent="0.2">
      <c r="C41" s="22"/>
      <c r="D41" s="23"/>
      <c r="F41" s="22"/>
      <c r="G41" s="23"/>
      <c r="I41" s="22"/>
      <c r="J41" s="23"/>
    </row>
    <row r="42" spans="3:10" ht="12.75" x14ac:dyDescent="0.2">
      <c r="C42" s="22"/>
      <c r="D42" s="23"/>
      <c r="F42" s="22"/>
      <c r="G42" s="23"/>
      <c r="I42" s="22"/>
      <c r="J42" s="23"/>
    </row>
    <row r="43" spans="3:10" x14ac:dyDescent="0.2"/>
  </sheetData>
  <sheetProtection sheet="1" objects="1" scenarios="1" selectLockedCells="1"/>
  <mergeCells count="4">
    <mergeCell ref="B24:D24"/>
    <mergeCell ref="B21:D22"/>
    <mergeCell ref="A1:K1"/>
    <mergeCell ref="C17:D17"/>
  </mergeCells>
  <phoneticPr fontId="3" type="noConversion"/>
  <printOptions horizontalCentered="1" verticalCentered="1"/>
  <pageMargins left="0" right="0" top="0" bottom="0" header="0" footer="0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51"/>
  <sheetViews>
    <sheetView zoomScale="75" workbookViewId="0">
      <selection activeCell="B8" sqref="B8"/>
    </sheetView>
  </sheetViews>
  <sheetFormatPr defaultRowHeight="12.75" x14ac:dyDescent="0.2"/>
  <cols>
    <col min="1" max="1" width="11.140625" bestFit="1" customWidth="1"/>
    <col min="2" max="2" width="23.140625" bestFit="1" customWidth="1"/>
    <col min="4" max="4" width="23.140625" bestFit="1" customWidth="1"/>
    <col min="6" max="6" width="12.42578125" bestFit="1" customWidth="1"/>
    <col min="8" max="8" width="9.140625" style="2"/>
  </cols>
  <sheetData>
    <row r="6" spans="1:8" x14ac:dyDescent="0.2">
      <c r="A6" t="s">
        <v>2</v>
      </c>
      <c r="B6" t="s">
        <v>0</v>
      </c>
      <c r="C6" t="s">
        <v>1</v>
      </c>
      <c r="D6" t="s">
        <v>3</v>
      </c>
      <c r="E6" t="s">
        <v>4</v>
      </c>
      <c r="F6" t="s">
        <v>5</v>
      </c>
      <c r="H6" s="2" t="s">
        <v>9</v>
      </c>
    </row>
    <row r="7" spans="1:8" x14ac:dyDescent="0.2">
      <c r="A7">
        <f>IF(C7="","",RANK(C7,C$7:C$51)+COUNTIF(C$7:C7,C7)-1)</f>
        <v>5</v>
      </c>
      <c r="B7" s="1" t="str">
        <f>IF('Pareto Diagram'!C28="","",'Pareto Diagram'!C28)</f>
        <v>Product quality</v>
      </c>
      <c r="C7" s="1">
        <f>IF('Pareto Diagram'!D28="","",'Pareto Diagram'!D28)</f>
        <v>4</v>
      </c>
      <c r="D7" t="str">
        <f t="shared" ref="D7:D46" si="0">IF(C7="","",INDEX($A$7:$C$51,MATCH(F7,$A$7:$A$51,0),2))</f>
        <v>Wrong working guide</v>
      </c>
      <c r="E7">
        <f t="shared" ref="E7:E46" si="1">IF(C7="","",INDEX($A$7:$C$51,MATCH(F7,$A$7:$A$51,0),3))</f>
        <v>18</v>
      </c>
      <c r="F7">
        <v>1</v>
      </c>
      <c r="H7" s="2">
        <f>IF(E7="","",E7/SUM($E$7:$E$51))</f>
        <v>0.29508196721311475</v>
      </c>
    </row>
    <row r="8" spans="1:8" x14ac:dyDescent="0.2">
      <c r="A8">
        <f>IF(C8="","",RANK(C8,C$7:C$51)+COUNTIF(C$7:C8,C8)-1)</f>
        <v>6</v>
      </c>
      <c r="B8" s="1" t="str">
        <f>IF('Pareto Diagram'!C29="","",'Pareto Diagram'!C29)</f>
        <v>Packing List Error</v>
      </c>
      <c r="C8" s="1">
        <f>IF('Pareto Diagram'!D29="","",'Pareto Diagram'!D29)</f>
        <v>4</v>
      </c>
      <c r="D8" t="str">
        <f t="shared" si="0"/>
        <v>Inspectors not qualified</v>
      </c>
      <c r="E8">
        <f t="shared" si="1"/>
        <v>15</v>
      </c>
      <c r="F8">
        <v>2</v>
      </c>
      <c r="H8" s="2">
        <f>IF(E8="","",(E8/SUM($E$7:$E$51)+H7))</f>
        <v>0.54098360655737698</v>
      </c>
    </row>
    <row r="9" spans="1:8" x14ac:dyDescent="0.2">
      <c r="A9">
        <f>IF(C9="","",RANK(C9,C$7:C$51)+COUNTIF(C$7:C9,C9)-1)</f>
        <v>3</v>
      </c>
      <c r="B9" s="1" t="str">
        <f>IF('Pareto Diagram'!C30="","",'Pareto Diagram'!C30)</f>
        <v>Delivery delay</v>
      </c>
      <c r="C9" s="1">
        <f>IF('Pareto Diagram'!D30="","",'Pareto Diagram'!D30)</f>
        <v>11</v>
      </c>
      <c r="D9" t="str">
        <f t="shared" si="0"/>
        <v>Delivery delay</v>
      </c>
      <c r="E9">
        <f t="shared" si="1"/>
        <v>11</v>
      </c>
      <c r="F9">
        <v>3</v>
      </c>
      <c r="H9" s="2">
        <f t="shared" ref="H9:H51" si="2">IF(E9="","",(E9/SUM($E$7:$E$51)+H8))</f>
        <v>0.72131147540983598</v>
      </c>
    </row>
    <row r="10" spans="1:8" x14ac:dyDescent="0.2">
      <c r="A10">
        <f>IF(C10="","",RANK(C10,C$7:C$51)+COUNTIF(C$7:C10,C10)-1)</f>
        <v>4</v>
      </c>
      <c r="B10" s="1" t="str">
        <f>IF('Pareto Diagram'!C31="","",'Pareto Diagram'!C31)</f>
        <v>No enough workers</v>
      </c>
      <c r="C10" s="1">
        <f>IF('Pareto Diagram'!D31="","",'Pareto Diagram'!D31)</f>
        <v>5</v>
      </c>
      <c r="D10" t="str">
        <f t="shared" si="0"/>
        <v>No enough workers</v>
      </c>
      <c r="E10">
        <f t="shared" si="1"/>
        <v>5</v>
      </c>
      <c r="F10">
        <v>4</v>
      </c>
      <c r="H10" s="2">
        <f t="shared" si="2"/>
        <v>0.80327868852459006</v>
      </c>
    </row>
    <row r="11" spans="1:8" x14ac:dyDescent="0.2">
      <c r="A11">
        <f>IF(C11="","",RANK(C11,C$7:C$51)+COUNTIF(C$7:C11,C11)-1)</f>
        <v>1</v>
      </c>
      <c r="B11" s="1" t="str">
        <f>IF('Pareto Diagram'!C32="","",'Pareto Diagram'!C32)</f>
        <v>Wrong working guide</v>
      </c>
      <c r="C11" s="1">
        <f>IF('Pareto Diagram'!D32="","",'Pareto Diagram'!D32)</f>
        <v>18</v>
      </c>
      <c r="D11" t="str">
        <f t="shared" si="0"/>
        <v>Product quality</v>
      </c>
      <c r="E11">
        <f t="shared" si="1"/>
        <v>4</v>
      </c>
      <c r="F11">
        <v>5</v>
      </c>
      <c r="H11" s="2">
        <f t="shared" si="2"/>
        <v>0.8688524590163933</v>
      </c>
    </row>
    <row r="12" spans="1:8" x14ac:dyDescent="0.2">
      <c r="A12">
        <f>IF(C12="","",RANK(C12,C$7:C$51)+COUNTIF(C$7:C12,C12)-1)</f>
        <v>2</v>
      </c>
      <c r="B12" s="1" t="str">
        <f>IF('Pareto Diagram'!C33="","",'Pareto Diagram'!C33)</f>
        <v>Inspectors not qualified</v>
      </c>
      <c r="C12" s="1">
        <f>IF('Pareto Diagram'!D33="","",'Pareto Diagram'!D33)</f>
        <v>15</v>
      </c>
      <c r="D12" t="str">
        <f t="shared" si="0"/>
        <v>Packing List Error</v>
      </c>
      <c r="E12">
        <f t="shared" si="1"/>
        <v>4</v>
      </c>
      <c r="F12">
        <v>6</v>
      </c>
      <c r="H12" s="2">
        <f t="shared" si="2"/>
        <v>0.93442622950819654</v>
      </c>
    </row>
    <row r="13" spans="1:8" x14ac:dyDescent="0.2">
      <c r="A13">
        <f>IF(C13="","",RANK(C13,C$7:C$51)+COUNTIF(C$7:C13,C13)-1)</f>
        <v>7</v>
      </c>
      <c r="B13" s="1" t="str">
        <f>IF('Pareto Diagram'!C34="","",'Pareto Diagram'!C34)</f>
        <v>Other..</v>
      </c>
      <c r="C13" s="1">
        <f>IF('Pareto Diagram'!D34="","",'Pareto Diagram'!D34)</f>
        <v>4</v>
      </c>
      <c r="D13" t="str">
        <f t="shared" si="0"/>
        <v>Other..</v>
      </c>
      <c r="E13">
        <f t="shared" si="1"/>
        <v>4</v>
      </c>
      <c r="F13">
        <v>7</v>
      </c>
      <c r="H13" s="2">
        <f t="shared" si="2"/>
        <v>0.99999999999999978</v>
      </c>
    </row>
    <row r="14" spans="1:8" x14ac:dyDescent="0.2">
      <c r="A14" t="str">
        <f>IF(C14="","",RANK(C14,C$7:C$51)+COUNTIF(C$7:C14,C14)-1)</f>
        <v/>
      </c>
      <c r="B14" s="1" t="str">
        <f>IF('Pareto Diagram'!C35="","",'Pareto Diagram'!C35)</f>
        <v/>
      </c>
      <c r="C14" s="1" t="str">
        <f>IF('Pareto Diagram'!D35="","",'Pareto Diagram'!D35)</f>
        <v/>
      </c>
      <c r="D14" t="str">
        <f t="shared" si="0"/>
        <v/>
      </c>
      <c r="E14" t="str">
        <f t="shared" si="1"/>
        <v/>
      </c>
      <c r="F14">
        <v>8</v>
      </c>
      <c r="H14" s="2" t="str">
        <f t="shared" si="2"/>
        <v/>
      </c>
    </row>
    <row r="15" spans="1:8" x14ac:dyDescent="0.2">
      <c r="A15" t="str">
        <f>IF(C15="","",RANK(C15,C$7:C$51)+COUNTIF(C$7:C15,C15)-1)</f>
        <v/>
      </c>
      <c r="B15" s="1" t="str">
        <f>IF('Pareto Diagram'!C36="","",'Pareto Diagram'!C36)</f>
        <v/>
      </c>
      <c r="C15" s="1" t="str">
        <f>IF('Pareto Diagram'!D36="","",'Pareto Diagram'!D36)</f>
        <v/>
      </c>
      <c r="D15" t="str">
        <f t="shared" si="0"/>
        <v/>
      </c>
      <c r="E15" t="str">
        <f t="shared" si="1"/>
        <v/>
      </c>
      <c r="F15">
        <v>9</v>
      </c>
      <c r="H15" s="2" t="str">
        <f t="shared" si="2"/>
        <v/>
      </c>
    </row>
    <row r="16" spans="1:8" x14ac:dyDescent="0.2">
      <c r="A16" t="str">
        <f>IF(C16="","",RANK(C16,C$7:C$51)+COUNTIF(C$7:C16,C16)-1)</f>
        <v/>
      </c>
      <c r="B16" s="1" t="str">
        <f>IF('Pareto Diagram'!C37="","",'Pareto Diagram'!C37)</f>
        <v/>
      </c>
      <c r="C16" s="1" t="str">
        <f>IF('Pareto Diagram'!D37="","",'Pareto Diagram'!D37)</f>
        <v/>
      </c>
      <c r="D16" t="str">
        <f t="shared" si="0"/>
        <v/>
      </c>
      <c r="E16" t="str">
        <f t="shared" si="1"/>
        <v/>
      </c>
      <c r="F16">
        <v>10</v>
      </c>
      <c r="H16" s="2" t="str">
        <f t="shared" si="2"/>
        <v/>
      </c>
    </row>
    <row r="17" spans="1:8" x14ac:dyDescent="0.2">
      <c r="A17" t="str">
        <f>IF(C17="","",RANK(C17,C$7:C$51)+COUNTIF(C$7:C17,C17)-1)</f>
        <v/>
      </c>
      <c r="B17" s="1" t="str">
        <f>IF('Pareto Diagram'!C38="","",'Pareto Diagram'!C38)</f>
        <v/>
      </c>
      <c r="C17" s="1" t="str">
        <f>IF('Pareto Diagram'!D38="","",'Pareto Diagram'!D38)</f>
        <v/>
      </c>
      <c r="D17" t="str">
        <f t="shared" si="0"/>
        <v/>
      </c>
      <c r="E17" t="str">
        <f t="shared" si="1"/>
        <v/>
      </c>
      <c r="F17">
        <v>11</v>
      </c>
      <c r="H17" s="2" t="str">
        <f t="shared" si="2"/>
        <v/>
      </c>
    </row>
    <row r="18" spans="1:8" x14ac:dyDescent="0.2">
      <c r="A18" t="str">
        <f>IF(C18="","",RANK(C18,C$7:C$51)+COUNTIF(C$7:C18,C18)-1)</f>
        <v/>
      </c>
      <c r="B18" s="1" t="str">
        <f>IF('Pareto Diagram'!C39="","",'Pareto Diagram'!C39)</f>
        <v/>
      </c>
      <c r="C18" s="1" t="str">
        <f>IF('Pareto Diagram'!D39="","",'Pareto Diagram'!D39)</f>
        <v/>
      </c>
      <c r="D18" t="str">
        <f t="shared" si="0"/>
        <v/>
      </c>
      <c r="E18" t="str">
        <f t="shared" si="1"/>
        <v/>
      </c>
      <c r="F18">
        <v>12</v>
      </c>
      <c r="H18" s="2" t="str">
        <f t="shared" si="2"/>
        <v/>
      </c>
    </row>
    <row r="19" spans="1:8" x14ac:dyDescent="0.2">
      <c r="A19" t="str">
        <f>IF(C19="","",RANK(C19,C$7:C$51)+COUNTIF(C$7:C19,C19)-1)</f>
        <v/>
      </c>
      <c r="B19" s="1" t="str">
        <f>IF('Pareto Diagram'!C40="","",'Pareto Diagram'!C40)</f>
        <v/>
      </c>
      <c r="C19" s="1" t="str">
        <f>IF('Pareto Diagram'!D40="","",'Pareto Diagram'!D40)</f>
        <v/>
      </c>
      <c r="D19" t="str">
        <f t="shared" si="0"/>
        <v/>
      </c>
      <c r="E19" t="str">
        <f t="shared" si="1"/>
        <v/>
      </c>
      <c r="F19">
        <v>13</v>
      </c>
      <c r="H19" s="2" t="str">
        <f t="shared" si="2"/>
        <v/>
      </c>
    </row>
    <row r="20" spans="1:8" x14ac:dyDescent="0.2">
      <c r="A20" t="str">
        <f>IF(C20="","",RANK(C20,C$7:C$51)+COUNTIF(C$7:C20,C20)-1)</f>
        <v/>
      </c>
      <c r="B20" s="1" t="str">
        <f>IF('Pareto Diagram'!C41="","",'Pareto Diagram'!C41)</f>
        <v/>
      </c>
      <c r="C20" s="1" t="str">
        <f>IF('Pareto Diagram'!D41="","",'Pareto Diagram'!D41)</f>
        <v/>
      </c>
      <c r="D20" t="str">
        <f t="shared" si="0"/>
        <v/>
      </c>
      <c r="E20" t="str">
        <f t="shared" si="1"/>
        <v/>
      </c>
      <c r="F20">
        <v>14</v>
      </c>
      <c r="H20" s="2" t="str">
        <f t="shared" si="2"/>
        <v/>
      </c>
    </row>
    <row r="21" spans="1:8" x14ac:dyDescent="0.2">
      <c r="A21" t="str">
        <f>IF(C21="","",RANK(C21,C$7:C$51)+COUNTIF(C$7:C21,C21)-1)</f>
        <v/>
      </c>
      <c r="B21" s="1" t="str">
        <f>IF('Pareto Diagram'!C42="","",'Pareto Diagram'!C42)</f>
        <v/>
      </c>
      <c r="C21" s="1" t="str">
        <f>IF('Pareto Diagram'!D42="","",'Pareto Diagram'!D42)</f>
        <v/>
      </c>
      <c r="D21" t="str">
        <f t="shared" si="0"/>
        <v/>
      </c>
      <c r="E21" t="str">
        <f t="shared" si="1"/>
        <v/>
      </c>
      <c r="F21">
        <v>15</v>
      </c>
      <c r="H21" s="2" t="str">
        <f t="shared" si="2"/>
        <v/>
      </c>
    </row>
    <row r="22" spans="1:8" x14ac:dyDescent="0.2">
      <c r="A22" t="str">
        <f>IF(C22="","",RANK(C22,C$7:C$51)+COUNTIF(C$7:C22,C22)-1)</f>
        <v/>
      </c>
      <c r="B22" s="1" t="str">
        <f>IF('Pareto Diagram'!F28="","",'Pareto Diagram'!F28)</f>
        <v/>
      </c>
      <c r="C22" s="1" t="str">
        <f>IF('Pareto Diagram'!G28="","",'Pareto Diagram'!G28)</f>
        <v/>
      </c>
      <c r="D22" t="str">
        <f t="shared" si="0"/>
        <v/>
      </c>
      <c r="E22" t="str">
        <f t="shared" si="1"/>
        <v/>
      </c>
      <c r="F22">
        <v>16</v>
      </c>
      <c r="H22" s="2" t="str">
        <f t="shared" si="2"/>
        <v/>
      </c>
    </row>
    <row r="23" spans="1:8" x14ac:dyDescent="0.2">
      <c r="A23" t="str">
        <f>IF(C23="","",RANK(C23,C$7:C$51)+COUNTIF(C$7:C23,C23)-1)</f>
        <v/>
      </c>
      <c r="B23" s="1" t="str">
        <f>IF('Pareto Diagram'!F29="","",'Pareto Diagram'!F29)</f>
        <v/>
      </c>
      <c r="C23" s="1" t="str">
        <f>IF('Pareto Diagram'!G29="","",'Pareto Diagram'!G29)</f>
        <v/>
      </c>
      <c r="D23" t="str">
        <f t="shared" si="0"/>
        <v/>
      </c>
      <c r="E23" t="str">
        <f t="shared" si="1"/>
        <v/>
      </c>
      <c r="F23">
        <v>17</v>
      </c>
      <c r="H23" s="2" t="str">
        <f t="shared" si="2"/>
        <v/>
      </c>
    </row>
    <row r="24" spans="1:8" x14ac:dyDescent="0.2">
      <c r="A24" t="str">
        <f>IF(C24="","",RANK(C24,C$7:C$51)+COUNTIF(C$7:C24,C24)-1)</f>
        <v/>
      </c>
      <c r="B24" s="1" t="str">
        <f>IF('Pareto Diagram'!F30="","",'Pareto Diagram'!F30)</f>
        <v/>
      </c>
      <c r="C24" s="1" t="str">
        <f>IF('Pareto Diagram'!G30="","",'Pareto Diagram'!G30)</f>
        <v/>
      </c>
      <c r="D24" t="str">
        <f t="shared" si="0"/>
        <v/>
      </c>
      <c r="E24" t="str">
        <f t="shared" si="1"/>
        <v/>
      </c>
      <c r="F24">
        <v>18</v>
      </c>
      <c r="H24" s="2" t="str">
        <f t="shared" si="2"/>
        <v/>
      </c>
    </row>
    <row r="25" spans="1:8" x14ac:dyDescent="0.2">
      <c r="A25" t="str">
        <f>IF(C25="","",RANK(C25,C$7:C$51)+COUNTIF(C$7:C25,C25)-1)</f>
        <v/>
      </c>
      <c r="B25" s="1" t="str">
        <f>IF('Pareto Diagram'!F31="","",'Pareto Diagram'!F31)</f>
        <v/>
      </c>
      <c r="C25" s="1" t="str">
        <f>IF('Pareto Diagram'!G31="","",'Pareto Diagram'!G31)</f>
        <v/>
      </c>
      <c r="D25" t="str">
        <f t="shared" si="0"/>
        <v/>
      </c>
      <c r="E25" t="str">
        <f t="shared" si="1"/>
        <v/>
      </c>
      <c r="F25">
        <v>19</v>
      </c>
      <c r="H25" s="2" t="str">
        <f t="shared" si="2"/>
        <v/>
      </c>
    </row>
    <row r="26" spans="1:8" x14ac:dyDescent="0.2">
      <c r="A26" t="str">
        <f>IF(C26="","",RANK(C26,C$7:C$51)+COUNTIF(C$7:C26,C26)-1)</f>
        <v/>
      </c>
      <c r="B26" s="1" t="str">
        <f>IF('Pareto Diagram'!F32="","",'Pareto Diagram'!F32)</f>
        <v/>
      </c>
      <c r="C26" s="1" t="str">
        <f>IF('Pareto Diagram'!G32="","",'Pareto Diagram'!G32)</f>
        <v/>
      </c>
      <c r="D26" t="str">
        <f t="shared" si="0"/>
        <v/>
      </c>
      <c r="E26" t="str">
        <f t="shared" si="1"/>
        <v/>
      </c>
      <c r="F26">
        <v>20</v>
      </c>
      <c r="H26" s="2" t="str">
        <f t="shared" si="2"/>
        <v/>
      </c>
    </row>
    <row r="27" spans="1:8" x14ac:dyDescent="0.2">
      <c r="A27" t="str">
        <f>IF(C27="","",RANK(C27,C$7:C$51)+COUNTIF(C$7:C27,C27)-1)</f>
        <v/>
      </c>
      <c r="B27" s="1" t="str">
        <f>IF('Pareto Diagram'!F33="","",'Pareto Diagram'!F33)</f>
        <v/>
      </c>
      <c r="C27" s="1" t="str">
        <f>IF('Pareto Diagram'!G33="","",'Pareto Diagram'!G33)</f>
        <v/>
      </c>
      <c r="D27" t="str">
        <f t="shared" si="0"/>
        <v/>
      </c>
      <c r="E27" t="str">
        <f t="shared" si="1"/>
        <v/>
      </c>
      <c r="F27">
        <v>21</v>
      </c>
      <c r="H27" s="2" t="str">
        <f t="shared" si="2"/>
        <v/>
      </c>
    </row>
    <row r="28" spans="1:8" x14ac:dyDescent="0.2">
      <c r="A28" t="str">
        <f>IF(C28="","",RANK(C28,C$7:C$51)+COUNTIF(C$7:C28,C28)-1)</f>
        <v/>
      </c>
      <c r="B28" s="1" t="str">
        <f>IF('Pareto Diagram'!F34="","",'Pareto Diagram'!F34)</f>
        <v/>
      </c>
      <c r="C28" s="1" t="str">
        <f>IF('Pareto Diagram'!G34="","",'Pareto Diagram'!G34)</f>
        <v/>
      </c>
      <c r="D28" t="str">
        <f t="shared" si="0"/>
        <v/>
      </c>
      <c r="E28" t="str">
        <f t="shared" si="1"/>
        <v/>
      </c>
      <c r="F28">
        <v>22</v>
      </c>
      <c r="H28" s="2" t="str">
        <f t="shared" si="2"/>
        <v/>
      </c>
    </row>
    <row r="29" spans="1:8" x14ac:dyDescent="0.2">
      <c r="A29" t="str">
        <f>IF(C29="","",RANK(C29,C$7:C$51)+COUNTIF(C$7:C29,C29)-1)</f>
        <v/>
      </c>
      <c r="B29" s="1" t="str">
        <f>IF('Pareto Diagram'!F35="","",'Pareto Diagram'!F35)</f>
        <v/>
      </c>
      <c r="C29" s="1" t="str">
        <f>IF('Pareto Diagram'!G35="","",'Pareto Diagram'!G35)</f>
        <v/>
      </c>
      <c r="D29" t="str">
        <f t="shared" si="0"/>
        <v/>
      </c>
      <c r="E29" t="str">
        <f t="shared" si="1"/>
        <v/>
      </c>
      <c r="F29">
        <v>23</v>
      </c>
      <c r="H29" s="2" t="str">
        <f t="shared" si="2"/>
        <v/>
      </c>
    </row>
    <row r="30" spans="1:8" x14ac:dyDescent="0.2">
      <c r="A30" t="str">
        <f>IF(C30="","",RANK(C30,C$7:C$51)+COUNTIF(C$7:C30,C30)-1)</f>
        <v/>
      </c>
      <c r="B30" s="1" t="str">
        <f>IF('Pareto Diagram'!F36="","",'Pareto Diagram'!F36)</f>
        <v/>
      </c>
      <c r="C30" s="1" t="str">
        <f>IF('Pareto Diagram'!G36="","",'Pareto Diagram'!G36)</f>
        <v/>
      </c>
      <c r="D30" t="str">
        <f t="shared" si="0"/>
        <v/>
      </c>
      <c r="E30" t="str">
        <f t="shared" si="1"/>
        <v/>
      </c>
      <c r="F30">
        <v>24</v>
      </c>
      <c r="H30" s="2" t="str">
        <f t="shared" si="2"/>
        <v/>
      </c>
    </row>
    <row r="31" spans="1:8" x14ac:dyDescent="0.2">
      <c r="A31" t="str">
        <f>IF(C31="","",RANK(C31,C$7:C$51)+COUNTIF(C$7:C31,C31)-1)</f>
        <v/>
      </c>
      <c r="B31" s="1" t="str">
        <f>IF('Pareto Diagram'!F37="","",'Pareto Diagram'!F37)</f>
        <v/>
      </c>
      <c r="C31" s="1" t="str">
        <f>IF('Pareto Diagram'!G37="","",'Pareto Diagram'!G37)</f>
        <v/>
      </c>
      <c r="D31" t="str">
        <f t="shared" si="0"/>
        <v/>
      </c>
      <c r="E31" t="str">
        <f t="shared" si="1"/>
        <v/>
      </c>
      <c r="F31">
        <v>25</v>
      </c>
      <c r="H31" s="2" t="str">
        <f t="shared" si="2"/>
        <v/>
      </c>
    </row>
    <row r="32" spans="1:8" x14ac:dyDescent="0.2">
      <c r="A32" t="str">
        <f>IF(C32="","",RANK(C32,C$7:C$51)+COUNTIF(C$7:C32,C32)-1)</f>
        <v/>
      </c>
      <c r="B32" s="1" t="str">
        <f>IF('Pareto Diagram'!F38="","",'Pareto Diagram'!F38)</f>
        <v/>
      </c>
      <c r="C32" s="1" t="str">
        <f>IF('Pareto Diagram'!G38="","",'Pareto Diagram'!G38)</f>
        <v/>
      </c>
      <c r="D32" t="str">
        <f t="shared" si="0"/>
        <v/>
      </c>
      <c r="E32" t="str">
        <f t="shared" si="1"/>
        <v/>
      </c>
      <c r="F32">
        <v>26</v>
      </c>
      <c r="H32" s="2" t="str">
        <f t="shared" si="2"/>
        <v/>
      </c>
    </row>
    <row r="33" spans="1:8" x14ac:dyDescent="0.2">
      <c r="A33" t="str">
        <f>IF(C33="","",RANK(C33,C$7:C$51)+COUNTIF(C$7:C33,C33)-1)</f>
        <v/>
      </c>
      <c r="B33" s="1" t="str">
        <f>IF('Pareto Diagram'!F39="","",'Pareto Diagram'!F39)</f>
        <v/>
      </c>
      <c r="C33" s="1" t="str">
        <f>IF('Pareto Diagram'!G39="","",'Pareto Diagram'!G39)</f>
        <v/>
      </c>
      <c r="D33" t="str">
        <f t="shared" si="0"/>
        <v/>
      </c>
      <c r="E33" t="str">
        <f t="shared" si="1"/>
        <v/>
      </c>
      <c r="F33">
        <v>27</v>
      </c>
      <c r="H33" s="2" t="str">
        <f t="shared" si="2"/>
        <v/>
      </c>
    </row>
    <row r="34" spans="1:8" x14ac:dyDescent="0.2">
      <c r="A34" t="str">
        <f>IF(C34="","",RANK(C34,C$7:C$51)+COUNTIF(C$7:C34,C34)-1)</f>
        <v/>
      </c>
      <c r="B34" s="1" t="str">
        <f>IF('Pareto Diagram'!F40="","",'Pareto Diagram'!F40)</f>
        <v/>
      </c>
      <c r="C34" s="1" t="str">
        <f>IF('Pareto Diagram'!G40="","",'Pareto Diagram'!G40)</f>
        <v/>
      </c>
      <c r="D34" t="str">
        <f t="shared" si="0"/>
        <v/>
      </c>
      <c r="E34" t="str">
        <f t="shared" si="1"/>
        <v/>
      </c>
      <c r="F34">
        <v>28</v>
      </c>
      <c r="H34" s="2" t="str">
        <f t="shared" si="2"/>
        <v/>
      </c>
    </row>
    <row r="35" spans="1:8" x14ac:dyDescent="0.2">
      <c r="A35" t="str">
        <f>IF(C35="","",RANK(C35,C$7:C$51)+COUNTIF(C$7:C35,C35)-1)</f>
        <v/>
      </c>
      <c r="B35" s="1" t="str">
        <f>IF('Pareto Diagram'!F41="","",'Pareto Diagram'!F41)</f>
        <v/>
      </c>
      <c r="C35" s="1" t="str">
        <f>IF('Pareto Diagram'!G41="","",'Pareto Diagram'!G41)</f>
        <v/>
      </c>
      <c r="D35" t="str">
        <f t="shared" si="0"/>
        <v/>
      </c>
      <c r="E35" t="str">
        <f t="shared" si="1"/>
        <v/>
      </c>
      <c r="F35">
        <v>29</v>
      </c>
      <c r="H35" s="2" t="str">
        <f t="shared" si="2"/>
        <v/>
      </c>
    </row>
    <row r="36" spans="1:8" x14ac:dyDescent="0.2">
      <c r="A36" t="str">
        <f>IF(C36="","",RANK(C36,C$7:C$51)+COUNTIF(C$7:C36,C36)-1)</f>
        <v/>
      </c>
      <c r="B36" s="1" t="str">
        <f>IF('Pareto Diagram'!F42="","",'Pareto Diagram'!F42)</f>
        <v/>
      </c>
      <c r="C36" s="1" t="str">
        <f>IF('Pareto Diagram'!G42="","",'Pareto Diagram'!G42)</f>
        <v/>
      </c>
      <c r="D36" t="str">
        <f t="shared" si="0"/>
        <v/>
      </c>
      <c r="E36" t="str">
        <f t="shared" si="1"/>
        <v/>
      </c>
      <c r="F36">
        <v>30</v>
      </c>
      <c r="H36" s="2" t="str">
        <f t="shared" si="2"/>
        <v/>
      </c>
    </row>
    <row r="37" spans="1:8" x14ac:dyDescent="0.2">
      <c r="A37" t="str">
        <f>IF(C37="","",RANK(C37,C$7:C$51)+COUNTIF(C$7:C37,C37)-1)</f>
        <v/>
      </c>
      <c r="B37" s="1" t="str">
        <f>IF('Pareto Diagram'!I28="","",'Pareto Diagram'!I28)</f>
        <v/>
      </c>
      <c r="C37" s="1" t="str">
        <f>IF('Pareto Diagram'!J28="","",'Pareto Diagram'!J28)</f>
        <v/>
      </c>
      <c r="D37" t="str">
        <f t="shared" si="0"/>
        <v/>
      </c>
      <c r="E37" t="str">
        <f t="shared" si="1"/>
        <v/>
      </c>
      <c r="F37">
        <v>31</v>
      </c>
      <c r="H37" s="2" t="str">
        <f t="shared" si="2"/>
        <v/>
      </c>
    </row>
    <row r="38" spans="1:8" x14ac:dyDescent="0.2">
      <c r="A38" t="str">
        <f>IF(C38="","",RANK(C38,C$7:C$51)+COUNTIF(C$7:C38,C38)-1)</f>
        <v/>
      </c>
      <c r="B38" s="1" t="str">
        <f>IF('Pareto Diagram'!I29="","",'Pareto Diagram'!I29)</f>
        <v/>
      </c>
      <c r="C38" s="1" t="str">
        <f>IF('Pareto Diagram'!J29="","",'Pareto Diagram'!J29)</f>
        <v/>
      </c>
      <c r="D38" t="str">
        <f t="shared" si="0"/>
        <v/>
      </c>
      <c r="E38" t="str">
        <f t="shared" si="1"/>
        <v/>
      </c>
      <c r="F38">
        <v>32</v>
      </c>
      <c r="H38" s="2" t="str">
        <f t="shared" si="2"/>
        <v/>
      </c>
    </row>
    <row r="39" spans="1:8" x14ac:dyDescent="0.2">
      <c r="A39" t="str">
        <f>IF(C39="","",RANK(C39,C$7:C$51)+COUNTIF(C$7:C39,C39)-1)</f>
        <v/>
      </c>
      <c r="B39" s="1" t="str">
        <f>IF('Pareto Diagram'!I30="","",'Pareto Diagram'!I30)</f>
        <v/>
      </c>
      <c r="C39" s="1" t="str">
        <f>IF('Pareto Diagram'!J30="","",'Pareto Diagram'!J30)</f>
        <v/>
      </c>
      <c r="D39" t="str">
        <f t="shared" si="0"/>
        <v/>
      </c>
      <c r="E39" t="str">
        <f t="shared" si="1"/>
        <v/>
      </c>
      <c r="F39">
        <v>33</v>
      </c>
      <c r="H39" s="2" t="str">
        <f t="shared" si="2"/>
        <v/>
      </c>
    </row>
    <row r="40" spans="1:8" x14ac:dyDescent="0.2">
      <c r="A40" t="str">
        <f>IF(C40="","",RANK(C40,C$7:C$51)+COUNTIF(C$7:C40,C40)-1)</f>
        <v/>
      </c>
      <c r="B40" s="1" t="str">
        <f>IF('Pareto Diagram'!I31="","",'Pareto Diagram'!I31)</f>
        <v/>
      </c>
      <c r="C40" s="1" t="str">
        <f>IF('Pareto Diagram'!J31="","",'Pareto Diagram'!J31)</f>
        <v/>
      </c>
      <c r="D40" t="str">
        <f t="shared" si="0"/>
        <v/>
      </c>
      <c r="E40" t="str">
        <f t="shared" si="1"/>
        <v/>
      </c>
      <c r="F40">
        <v>34</v>
      </c>
      <c r="H40" s="2" t="str">
        <f t="shared" si="2"/>
        <v/>
      </c>
    </row>
    <row r="41" spans="1:8" x14ac:dyDescent="0.2">
      <c r="A41" t="str">
        <f>IF(C41="","",RANK(C41,C$7:C$51)+COUNTIF(C$7:C41,C41)-1)</f>
        <v/>
      </c>
      <c r="B41" s="1" t="str">
        <f>IF('Pareto Diagram'!I32="","",'Pareto Diagram'!I32)</f>
        <v/>
      </c>
      <c r="C41" s="1" t="str">
        <f>IF('Pareto Diagram'!J32="","",'Pareto Diagram'!J32)</f>
        <v/>
      </c>
      <c r="D41" t="str">
        <f t="shared" si="0"/>
        <v/>
      </c>
      <c r="E41" t="str">
        <f t="shared" si="1"/>
        <v/>
      </c>
      <c r="F41">
        <v>35</v>
      </c>
      <c r="H41" s="2" t="str">
        <f t="shared" si="2"/>
        <v/>
      </c>
    </row>
    <row r="42" spans="1:8" x14ac:dyDescent="0.2">
      <c r="A42" t="str">
        <f>IF(C42="","",RANK(C42,C$7:C$51)+COUNTIF(C$7:C42,C42)-1)</f>
        <v/>
      </c>
      <c r="B42" s="1" t="str">
        <f>IF('Pareto Diagram'!I33="","",'Pareto Diagram'!I33)</f>
        <v/>
      </c>
      <c r="C42" s="1" t="str">
        <f>IF('Pareto Diagram'!J33="","",'Pareto Diagram'!J33)</f>
        <v/>
      </c>
      <c r="D42" t="str">
        <f t="shared" si="0"/>
        <v/>
      </c>
      <c r="E42" t="str">
        <f t="shared" si="1"/>
        <v/>
      </c>
      <c r="F42">
        <v>36</v>
      </c>
      <c r="H42" s="2" t="str">
        <f t="shared" si="2"/>
        <v/>
      </c>
    </row>
    <row r="43" spans="1:8" x14ac:dyDescent="0.2">
      <c r="A43" t="str">
        <f>IF(C43="","",RANK(C43,C$7:C$51)+COUNTIF(C$7:C43,C43)-1)</f>
        <v/>
      </c>
      <c r="B43" s="1" t="str">
        <f>IF('Pareto Diagram'!I34="","",'Pareto Diagram'!I34)</f>
        <v/>
      </c>
      <c r="C43" s="1" t="str">
        <f>IF('Pareto Diagram'!J34="","",'Pareto Diagram'!J34)</f>
        <v/>
      </c>
      <c r="D43" t="str">
        <f t="shared" si="0"/>
        <v/>
      </c>
      <c r="E43" t="str">
        <f t="shared" si="1"/>
        <v/>
      </c>
      <c r="F43">
        <v>37</v>
      </c>
      <c r="H43" s="2" t="str">
        <f t="shared" si="2"/>
        <v/>
      </c>
    </row>
    <row r="44" spans="1:8" x14ac:dyDescent="0.2">
      <c r="A44" t="str">
        <f>IF(C44="","",RANK(C44,C$7:C$51)+COUNTIF(C$7:C44,C44)-1)</f>
        <v/>
      </c>
      <c r="B44" s="1" t="str">
        <f>IF('Pareto Diagram'!I35="","",'Pareto Diagram'!I35)</f>
        <v/>
      </c>
      <c r="C44" s="1" t="str">
        <f>IF('Pareto Diagram'!J35="","",'Pareto Diagram'!J35)</f>
        <v/>
      </c>
      <c r="D44" t="str">
        <f t="shared" si="0"/>
        <v/>
      </c>
      <c r="E44" t="str">
        <f t="shared" si="1"/>
        <v/>
      </c>
      <c r="F44">
        <v>38</v>
      </c>
      <c r="H44" s="2" t="str">
        <f t="shared" si="2"/>
        <v/>
      </c>
    </row>
    <row r="45" spans="1:8" x14ac:dyDescent="0.2">
      <c r="A45" t="str">
        <f>IF(C45="","",RANK(C45,C$7:C$51)+COUNTIF(C$7:C45,C45)-1)</f>
        <v/>
      </c>
      <c r="B45" s="1" t="str">
        <f>IF('Pareto Diagram'!I36="","",'Pareto Diagram'!I36)</f>
        <v/>
      </c>
      <c r="C45" s="1" t="str">
        <f>IF('Pareto Diagram'!J36="","",'Pareto Diagram'!J36)</f>
        <v/>
      </c>
      <c r="D45" t="str">
        <f t="shared" si="0"/>
        <v/>
      </c>
      <c r="E45" t="str">
        <f t="shared" si="1"/>
        <v/>
      </c>
      <c r="F45">
        <v>39</v>
      </c>
      <c r="H45" s="2" t="str">
        <f t="shared" si="2"/>
        <v/>
      </c>
    </row>
    <row r="46" spans="1:8" x14ac:dyDescent="0.2">
      <c r="A46" t="str">
        <f>IF(C46="","",RANK(C46,C$7:C$51)+COUNTIF(C$7:C46,C46)-1)</f>
        <v/>
      </c>
      <c r="B46" s="1" t="str">
        <f>IF('Pareto Diagram'!I37="","",'Pareto Diagram'!I37)</f>
        <v/>
      </c>
      <c r="C46" s="1" t="str">
        <f>IF('Pareto Diagram'!J37="","",'Pareto Diagram'!J37)</f>
        <v/>
      </c>
      <c r="D46" t="str">
        <f t="shared" si="0"/>
        <v/>
      </c>
      <c r="E46" t="str">
        <f t="shared" si="1"/>
        <v/>
      </c>
      <c r="F46">
        <v>40</v>
      </c>
      <c r="H46" s="2" t="str">
        <f t="shared" si="2"/>
        <v/>
      </c>
    </row>
    <row r="47" spans="1:8" x14ac:dyDescent="0.2">
      <c r="A47" t="str">
        <f>IF(C47="","",RANK(C47,C$7:C$51)+COUNTIF(C$7:C47,C47)-1)</f>
        <v/>
      </c>
      <c r="B47" s="1" t="str">
        <f>IF('Pareto Diagram'!I38="","",'Pareto Diagram'!I38)</f>
        <v/>
      </c>
      <c r="C47" s="1" t="str">
        <f>IF('Pareto Diagram'!J38="","",'Pareto Diagram'!J38)</f>
        <v/>
      </c>
      <c r="D47" t="str">
        <f>IF(C47="","",INDEX($A$7:$C$51,MATCH(F47,$A$7:$A$51,0),2))</f>
        <v/>
      </c>
      <c r="E47" t="str">
        <f>IF(C47="","",INDEX($A$7:$C$51,MATCH(F47,$A$7:$A$51,0),3))</f>
        <v/>
      </c>
      <c r="F47">
        <v>41</v>
      </c>
      <c r="H47" s="2" t="str">
        <f t="shared" si="2"/>
        <v/>
      </c>
    </row>
    <row r="48" spans="1:8" x14ac:dyDescent="0.2">
      <c r="A48" t="str">
        <f>IF(C48="","",RANK(C48,C$7:C$51)+COUNTIF(C$7:C48,C48)-1)</f>
        <v/>
      </c>
      <c r="B48" s="1" t="str">
        <f>IF('Pareto Diagram'!I39="","",'Pareto Diagram'!I39)</f>
        <v/>
      </c>
      <c r="C48" s="1" t="str">
        <f>IF('Pareto Diagram'!J39="","",'Pareto Diagram'!J39)</f>
        <v/>
      </c>
      <c r="D48" t="str">
        <f>IF(C48="","",INDEX($A$7:$C$51,MATCH(F48,$A$7:$A$51,0),2))</f>
        <v/>
      </c>
      <c r="E48" t="str">
        <f>IF(C48="","",INDEX($A$7:$C$51,MATCH(F48,$A$7:$A$51,0),3))</f>
        <v/>
      </c>
      <c r="F48">
        <v>42</v>
      </c>
      <c r="H48" s="2" t="str">
        <f t="shared" si="2"/>
        <v/>
      </c>
    </row>
    <row r="49" spans="1:8" x14ac:dyDescent="0.2">
      <c r="A49" t="str">
        <f>IF(C49="","",RANK(C49,C$7:C$51)+COUNTIF(C$7:C49,C49)-1)</f>
        <v/>
      </c>
      <c r="B49" s="1" t="str">
        <f>IF('Pareto Diagram'!I40="","",'Pareto Diagram'!I40)</f>
        <v/>
      </c>
      <c r="C49" s="1" t="str">
        <f>IF('Pareto Diagram'!J40="","",'Pareto Diagram'!J40)</f>
        <v/>
      </c>
      <c r="D49" t="str">
        <f>IF(C49="","",INDEX($A$7:$C$51,MATCH(F49,$A$7:$A$51,0),2))</f>
        <v/>
      </c>
      <c r="E49" t="str">
        <f>IF(C49="","",INDEX($A$7:$C$51,MATCH(F49,$A$7:$A$51,0),3))</f>
        <v/>
      </c>
      <c r="F49">
        <v>43</v>
      </c>
      <c r="H49" s="2" t="str">
        <f t="shared" si="2"/>
        <v/>
      </c>
    </row>
    <row r="50" spans="1:8" x14ac:dyDescent="0.2">
      <c r="A50" t="str">
        <f>IF(C50="","",RANK(C50,C$7:C$51)+COUNTIF(C$7:C50,C50)-1)</f>
        <v/>
      </c>
      <c r="B50" s="1" t="str">
        <f>IF('Pareto Diagram'!I41="","",'Pareto Diagram'!I41)</f>
        <v/>
      </c>
      <c r="C50" s="1" t="str">
        <f>IF('Pareto Diagram'!J41="","",'Pareto Diagram'!J41)</f>
        <v/>
      </c>
      <c r="D50" t="str">
        <f>IF(C50="","",INDEX($A$7:$C$51,MATCH(F50,$A$7:$A$51,0),2))</f>
        <v/>
      </c>
      <c r="E50" t="str">
        <f>IF(C50="","",INDEX($A$7:$C$51,MATCH(F50,$A$7:$A$51,0),3))</f>
        <v/>
      </c>
      <c r="F50">
        <v>44</v>
      </c>
      <c r="H50" s="2" t="str">
        <f t="shared" si="2"/>
        <v/>
      </c>
    </row>
    <row r="51" spans="1:8" x14ac:dyDescent="0.2">
      <c r="A51" t="str">
        <f>IF(C51="","",RANK(C51,C$7:C$51)+COUNTIF(C$7:C51,C51)-1)</f>
        <v/>
      </c>
      <c r="B51" s="1" t="str">
        <f>IF('Pareto Diagram'!I42="","",'Pareto Diagram'!I42)</f>
        <v/>
      </c>
      <c r="C51" s="1" t="str">
        <f>IF('Pareto Diagram'!J42="","",'Pareto Diagram'!J42)</f>
        <v/>
      </c>
      <c r="D51" t="str">
        <f>IF(C51="","",INDEX($A$7:$C$51,MATCH(F51,$A$7:$A$51,0),2))</f>
        <v/>
      </c>
      <c r="E51" t="str">
        <f>IF(C51="","",INDEX($A$7:$C$51,MATCH(F51,$A$7:$A$51,0),3))</f>
        <v/>
      </c>
      <c r="F51">
        <v>45</v>
      </c>
      <c r="H51" s="2" t="str">
        <f t="shared" si="2"/>
        <v/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Introduction</vt:lpstr>
      <vt:lpstr>Pareto Diagram</vt:lpstr>
      <vt:lpstr>Helper sheet</vt:lpstr>
      <vt:lpstr>'Pareto Diagram'!Print_Area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2008-05-02T00:02:03Z</cp:lastPrinted>
  <dcterms:created xsi:type="dcterms:W3CDTF">1901-01-01T04:00:00Z</dcterms:created>
  <dcterms:modified xsi:type="dcterms:W3CDTF">2024-09-20T12:11:06Z</dcterms:modified>
</cp:coreProperties>
</file>